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GRICOLA\arandano\"/>
    </mc:Choice>
  </mc:AlternateContent>
  <bookViews>
    <workbookView xWindow="0" yWindow="0" windowWidth="20490" windowHeight="7755"/>
  </bookViews>
  <sheets>
    <sheet name="ARANDAN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1" l="1"/>
  <c r="M40" i="1"/>
  <c r="L40" i="1"/>
  <c r="K40" i="1"/>
  <c r="J40" i="1"/>
  <c r="I40" i="1"/>
  <c r="H40" i="1"/>
  <c r="G40" i="1"/>
  <c r="F40" i="1"/>
  <c r="E40" i="1"/>
  <c r="D40" i="1"/>
  <c r="C40" i="1"/>
  <c r="B40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<sst xmlns="http://schemas.openxmlformats.org/spreadsheetml/2006/main" count="54" uniqueCount="21">
  <si>
    <t>LA LIBERTAD: EXPORTACIONES DE ARÁNDANOS 1/</t>
  </si>
  <si>
    <t>( Valores FOB en milesde US$)</t>
  </si>
  <si>
    <t>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</si>
  <si>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</si>
  <si>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</si>
  <si>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</si>
  <si>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</si>
  <si>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</si>
  <si>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</si>
  <si>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</si>
  <si>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</si>
  <si>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</si>
  <si>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</si>
  <si>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</si>
  <si>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</si>
  <si>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ANUAL</t>
  </si>
  <si>
    <t>1/ Arándanos rojos, mirtilos y demás frutos del género Vaccinium</t>
  </si>
  <si>
    <t>Nota.- Elaborado por OIA La Libertad en base a datos de BCR-Trujillo, SUNAD</t>
  </si>
  <si>
    <t>( En toneladas métricas)</t>
  </si>
  <si>
    <t>LA LIBERTAD: PRECIO FOB EXPORTACIONES DE ARÁNDANOS 1/</t>
  </si>
  <si>
    <t>( $/kg)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</si>
</sst>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7" fontId="4" fillId="2" borderId="2" xfId="1" applyNumberFormat="1" applyFont="1" applyFill="1" applyBorder="1" applyAlignment="1">
      <alignment horizontal="center" vertical="center"/>
    </xf>
    <xf numFmtId="17" fontId="4" fillId="2" borderId="3" xfId="1" applyNumberFormat="1" applyFont="1" applyFill="1" applyBorder="1" applyAlignment="1">
      <alignment horizontal="center" vertical="center"/>
    </xf>
    <xf numFmtId="17" fontId="4" fillId="2" borderId="4" xfId="1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left" vertical="center"/>
    </xf>
    <xf numFmtId="4" fontId="3" fillId="3" borderId="1" xfId="1" applyNumberFormat="1" applyFill="1" applyBorder="1"/>
    <xf numFmtId="4" fontId="0" fillId="3" borderId="1" xfId="0" applyNumberFormat="1" applyFill="1" applyBorder="1"/>
    <xf numFmtId="4" fontId="0" fillId="0" borderId="1" xfId="0" applyNumberFormat="1" applyFill="1" applyBorder="1"/>
    <xf numFmtId="0" fontId="3" fillId="3" borderId="0" xfId="1" applyFill="1" applyBorder="1" applyAlignment="1">
      <alignment horizontal="left" indent="1"/>
    </xf>
  </cellXfs>
  <cellStyles count="2"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42"/>
  <sheetViews>
    <sheetView tabSelected="1" topLeftCell="A25" workbookViewId="0">
      <selection activeCell="B34" sqref="B34"/>
    </sheetView>
  </sheetViews>
  <sheetFormatPr baseColWidth="10" defaultRowHeight="15" x14ac:dyDescent="0.25"/>
  <cols>
    <col min="1" max="1" width="12.7109375" customWidth="1"/>
  </cols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5.75" x14ac:dyDescent="0.25">
      <c r="A3" s="2" t="s">
        <v>2</v>
      </c>
      <c r="B3" s="3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5" t="s">
        <v>14</v>
      </c>
      <c r="N3" s="6" t="s">
        <v>15</v>
      </c>
    </row>
    <row r="4" spans="1:14" x14ac:dyDescent="0.25">
      <c r="A4" s="7">
        <v>2012</v>
      </c>
      <c r="B4" s="8">
        <v>1.2999999999999999E-2</v>
      </c>
      <c r="C4" s="8">
        <v>0.11910999999999999</v>
      </c>
      <c r="D4" s="8">
        <v>1.959E-2</v>
      </c>
      <c r="E4" s="8"/>
      <c r="F4" s="8"/>
      <c r="G4" s="8"/>
      <c r="H4" s="8"/>
      <c r="I4" s="8"/>
      <c r="J4" s="8">
        <v>3.9730300000000001</v>
      </c>
      <c r="K4" s="8">
        <v>27.106009999999998</v>
      </c>
      <c r="L4" s="8">
        <v>41.635350000000003</v>
      </c>
      <c r="M4" s="8">
        <v>41.496769999999998</v>
      </c>
      <c r="N4" s="8">
        <v>114.36286</v>
      </c>
    </row>
    <row r="5" spans="1:14" x14ac:dyDescent="0.25">
      <c r="A5" s="7">
        <v>2013</v>
      </c>
      <c r="B5" s="8">
        <v>65.725279999999998</v>
      </c>
      <c r="C5" s="8">
        <v>111.26936999999998</v>
      </c>
      <c r="D5" s="8">
        <v>389.35515000000004</v>
      </c>
      <c r="E5" s="8">
        <v>320.20549000000005</v>
      </c>
      <c r="F5" s="8">
        <v>40.177579999999999</v>
      </c>
      <c r="G5" s="8">
        <v>52.535349999999994</v>
      </c>
      <c r="H5" s="8">
        <v>55.889440000000008</v>
      </c>
      <c r="I5" s="8">
        <v>520.91912000000002</v>
      </c>
      <c r="J5" s="8">
        <v>2546.045540000001</v>
      </c>
      <c r="K5" s="8">
        <v>4026.16318</v>
      </c>
      <c r="L5" s="8">
        <v>3721.9531900000002</v>
      </c>
      <c r="M5" s="8">
        <v>3010.2763000000009</v>
      </c>
      <c r="N5" s="8">
        <v>14860.514990000003</v>
      </c>
    </row>
    <row r="6" spans="1:14" x14ac:dyDescent="0.25">
      <c r="A6" s="7">
        <v>2014</v>
      </c>
      <c r="B6" s="8">
        <v>1893.6559699999998</v>
      </c>
      <c r="C6" s="8">
        <v>1927.5624799999996</v>
      </c>
      <c r="D6" s="8">
        <v>1105.0744900000002</v>
      </c>
      <c r="E6" s="8">
        <v>125.71291000000001</v>
      </c>
      <c r="F6" s="8">
        <v>65.828440000000001</v>
      </c>
      <c r="G6" s="8">
        <v>142.41629999999998</v>
      </c>
      <c r="H6" s="8">
        <v>217.96659000000002</v>
      </c>
      <c r="I6" s="8">
        <v>1530.6046999999999</v>
      </c>
      <c r="J6" s="8">
        <v>4510.8063300000003</v>
      </c>
      <c r="K6" s="8">
        <v>3709.3444</v>
      </c>
      <c r="L6" s="8">
        <v>7356.5061200000027</v>
      </c>
      <c r="M6" s="8">
        <v>3164.3241899999998</v>
      </c>
      <c r="N6" s="8">
        <v>25749.802920000002</v>
      </c>
    </row>
    <row r="7" spans="1:14" x14ac:dyDescent="0.25">
      <c r="A7" s="7">
        <v>2015</v>
      </c>
      <c r="B7" s="8">
        <v>3355.4123199999995</v>
      </c>
      <c r="C7" s="8">
        <v>1557.1474400000002</v>
      </c>
      <c r="D7" s="8">
        <v>1707.42598</v>
      </c>
      <c r="E7" s="8">
        <v>708.55251999999996</v>
      </c>
      <c r="F7" s="8">
        <v>16.745570000000001</v>
      </c>
      <c r="G7" s="8">
        <v>27.818719999999999</v>
      </c>
      <c r="H7" s="8">
        <v>1070.5711500000002</v>
      </c>
      <c r="I7" s="8">
        <v>8923.3275700000067</v>
      </c>
      <c r="J7" s="8">
        <v>16408.736350000003</v>
      </c>
      <c r="K7" s="8">
        <v>20249.047000000006</v>
      </c>
      <c r="L7" s="8">
        <v>23576.721189999978</v>
      </c>
      <c r="M7" s="8">
        <v>14231.913520000002</v>
      </c>
      <c r="N7" s="8">
        <v>91833.419330000004</v>
      </c>
    </row>
    <row r="8" spans="1:14" x14ac:dyDescent="0.25">
      <c r="A8" s="7">
        <v>2016</v>
      </c>
      <c r="B8" s="8">
        <v>11550.587829999999</v>
      </c>
      <c r="C8" s="8">
        <v>9125.4462300000032</v>
      </c>
      <c r="D8" s="8">
        <v>3563.5335900000009</v>
      </c>
      <c r="E8" s="8">
        <v>873.57387000000006</v>
      </c>
      <c r="F8" s="8">
        <v>42.458899999999993</v>
      </c>
      <c r="G8" s="8">
        <v>29.771150000000002</v>
      </c>
      <c r="H8" s="8">
        <v>1020.4308599999998</v>
      </c>
      <c r="I8" s="8">
        <v>12963.653060000002</v>
      </c>
      <c r="J8" s="8">
        <v>41487.909099999961</v>
      </c>
      <c r="K8" s="8">
        <v>52649.347790000036</v>
      </c>
      <c r="L8" s="8">
        <v>39600.274750000026</v>
      </c>
      <c r="M8" s="8">
        <v>21526.743809999982</v>
      </c>
      <c r="N8" s="8">
        <v>194433.73094000001</v>
      </c>
    </row>
    <row r="9" spans="1:14" x14ac:dyDescent="0.25">
      <c r="A9" s="7">
        <v>2017</v>
      </c>
      <c r="B9" s="8">
        <v>9408.2297700000036</v>
      </c>
      <c r="C9" s="8">
        <v>2881.2622999999999</v>
      </c>
      <c r="D9" s="8">
        <v>1219.5974000000001</v>
      </c>
      <c r="E9" s="8"/>
      <c r="F9" s="8"/>
      <c r="G9" s="8">
        <v>14.898459999999998</v>
      </c>
      <c r="H9" s="8">
        <v>2000.6902299999992</v>
      </c>
      <c r="I9" s="8">
        <v>25171.090349999991</v>
      </c>
      <c r="J9" s="8">
        <v>64861.759569999966</v>
      </c>
      <c r="K9" s="8">
        <v>93149.474079999913</v>
      </c>
      <c r="L9" s="8">
        <v>60297.381969999878</v>
      </c>
      <c r="M9" s="8">
        <v>35759.937109999941</v>
      </c>
      <c r="N9" s="8">
        <v>294764.32123999967</v>
      </c>
    </row>
    <row r="10" spans="1:14" x14ac:dyDescent="0.25">
      <c r="A10" s="7">
        <v>2018</v>
      </c>
      <c r="B10" s="8">
        <v>26581.938269999988</v>
      </c>
      <c r="C10" s="8">
        <v>12805.242840000003</v>
      </c>
      <c r="D10" s="8">
        <v>5105.3186999999998</v>
      </c>
      <c r="E10" s="8">
        <v>352.55367000000001</v>
      </c>
      <c r="F10" s="8">
        <v>8.0000000000000002E-3</v>
      </c>
      <c r="G10" s="8">
        <v>56.878379999999993</v>
      </c>
      <c r="H10" s="8">
        <v>7551.7313900000008</v>
      </c>
      <c r="I10" s="8">
        <v>38025.382620000019</v>
      </c>
      <c r="J10" s="8">
        <v>76605.151880000019</v>
      </c>
      <c r="K10" s="8">
        <v>115721.78128000001</v>
      </c>
      <c r="L10" s="8">
        <v>68487.964170000007</v>
      </c>
      <c r="M10" s="8">
        <v>59165.850550000017</v>
      </c>
      <c r="N10" s="8">
        <v>410459.80175000004</v>
      </c>
    </row>
    <row r="11" spans="1:14" x14ac:dyDescent="0.25">
      <c r="A11" s="7">
        <v>2019</v>
      </c>
      <c r="B11" s="8">
        <v>50775.622019999995</v>
      </c>
      <c r="C11" s="8">
        <v>13502.50244</v>
      </c>
      <c r="D11" s="8">
        <v>3121.72307</v>
      </c>
      <c r="E11" s="8">
        <v>396.76724000000002</v>
      </c>
      <c r="F11" s="8">
        <v>113.43181</v>
      </c>
      <c r="G11" s="8">
        <v>398.00745000000001</v>
      </c>
      <c r="H11" s="8">
        <v>8481.4445699999997</v>
      </c>
      <c r="I11" s="8">
        <v>59303.135799999989</v>
      </c>
      <c r="J11" s="8">
        <v>109463.63925999998</v>
      </c>
      <c r="K11" s="8">
        <v>130205.49125000002</v>
      </c>
      <c r="L11" s="8">
        <v>103192.90345</v>
      </c>
      <c r="M11" s="8">
        <v>57512.810999999987</v>
      </c>
      <c r="N11" s="8">
        <v>536467.47936</v>
      </c>
    </row>
    <row r="12" spans="1:14" x14ac:dyDescent="0.25">
      <c r="A12" s="7">
        <v>2020</v>
      </c>
      <c r="B12" s="8">
        <v>18604.128210000003</v>
      </c>
      <c r="C12" s="8">
        <v>5617.9040100000011</v>
      </c>
      <c r="D12" s="8">
        <v>1859.69696</v>
      </c>
      <c r="E12" s="9"/>
      <c r="F12" s="9"/>
      <c r="G12" s="9"/>
      <c r="H12" s="9"/>
      <c r="I12" s="9"/>
      <c r="J12" s="9"/>
      <c r="K12" s="9"/>
      <c r="L12" s="9"/>
      <c r="M12" s="10"/>
      <c r="N12" s="8">
        <v>26081.729180000006</v>
      </c>
    </row>
    <row r="13" spans="1:14" x14ac:dyDescent="0.25">
      <c r="A13" s="11" t="s">
        <v>16</v>
      </c>
    </row>
    <row r="14" spans="1:14" x14ac:dyDescent="0.25">
      <c r="A14" t="s">
        <v>17</v>
      </c>
    </row>
    <row r="15" spans="1:14" x14ac:dyDescent="0.25">
      <c r="A15" s="1" t="s">
        <v>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25">
      <c r="A16" s="1" t="s">
        <v>18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5.75" x14ac:dyDescent="0.25">
      <c r="A17" s="2" t="s">
        <v>2</v>
      </c>
      <c r="B17" s="3" t="s">
        <v>3</v>
      </c>
      <c r="C17" s="4" t="s">
        <v>4</v>
      </c>
      <c r="D17" s="4" t="s">
        <v>5</v>
      </c>
      <c r="E17" s="4" t="s">
        <v>6</v>
      </c>
      <c r="F17" s="4" t="s">
        <v>7</v>
      </c>
      <c r="G17" s="4" t="s">
        <v>8</v>
      </c>
      <c r="H17" s="4" t="s">
        <v>9</v>
      </c>
      <c r="I17" s="4" t="s">
        <v>10</v>
      </c>
      <c r="J17" s="4" t="s">
        <v>11</v>
      </c>
      <c r="K17" s="4" t="s">
        <v>12</v>
      </c>
      <c r="L17" s="4" t="s">
        <v>13</v>
      </c>
      <c r="M17" s="5" t="s">
        <v>14</v>
      </c>
      <c r="N17" s="6" t="s">
        <v>15</v>
      </c>
    </row>
    <row r="18" spans="1:14" x14ac:dyDescent="0.25">
      <c r="A18" s="7">
        <v>2012</v>
      </c>
      <c r="B18" s="8">
        <v>0.1</v>
      </c>
      <c r="C18" s="8">
        <v>0.90857300000000008</v>
      </c>
      <c r="D18" s="8">
        <v>0.14699999999999999</v>
      </c>
      <c r="E18" s="8"/>
      <c r="F18" s="8"/>
      <c r="G18" s="8"/>
      <c r="H18" s="8"/>
      <c r="I18" s="8"/>
      <c r="J18" s="8">
        <v>0.46800000000000003</v>
      </c>
      <c r="K18" s="8">
        <v>3.2591670000000001</v>
      </c>
      <c r="L18" s="8">
        <v>4.3765000000000001</v>
      </c>
      <c r="M18" s="8">
        <v>5.3470000000000004</v>
      </c>
      <c r="N18" s="8">
        <v>14.60624</v>
      </c>
    </row>
    <row r="19" spans="1:14" x14ac:dyDescent="0.25">
      <c r="A19" s="7">
        <v>2013</v>
      </c>
      <c r="B19" s="8">
        <v>8.473749999999999</v>
      </c>
      <c r="C19" s="8">
        <v>13.2135</v>
      </c>
      <c r="D19" s="8">
        <v>42.98077</v>
      </c>
      <c r="E19" s="8">
        <v>29.011800000000004</v>
      </c>
      <c r="F19" s="8">
        <v>4.5509499999999994</v>
      </c>
      <c r="G19" s="8">
        <v>6.6250500000000008</v>
      </c>
      <c r="H19" s="8">
        <v>6.792349999999999</v>
      </c>
      <c r="I19" s="8">
        <v>55.389000000000003</v>
      </c>
      <c r="J19" s="8">
        <v>167.25200000000001</v>
      </c>
      <c r="K19" s="8">
        <v>282.76570000000027</v>
      </c>
      <c r="L19" s="8">
        <v>354.95846000000017</v>
      </c>
      <c r="M19" s="8">
        <v>351.22589999999997</v>
      </c>
      <c r="N19" s="8">
        <v>1323.2392300000004</v>
      </c>
    </row>
    <row r="20" spans="1:14" x14ac:dyDescent="0.25">
      <c r="A20" s="7">
        <v>2014</v>
      </c>
      <c r="B20" s="8">
        <v>296.61542900000006</v>
      </c>
      <c r="C20" s="8">
        <v>270.80557900000008</v>
      </c>
      <c r="D20" s="8">
        <v>89.134695999999991</v>
      </c>
      <c r="E20" s="8">
        <v>15.474000000000002</v>
      </c>
      <c r="F20" s="8">
        <v>7.038000000000002</v>
      </c>
      <c r="G20" s="8">
        <v>13.392000000000001</v>
      </c>
      <c r="H20" s="8">
        <v>17.172999999999998</v>
      </c>
      <c r="I20" s="8">
        <v>127.38690000000001</v>
      </c>
      <c r="J20" s="8">
        <v>318.63901000000004</v>
      </c>
      <c r="K20" s="8">
        <v>301.19480000000016</v>
      </c>
      <c r="L20" s="8">
        <v>615.52725000000009</v>
      </c>
      <c r="M20" s="8">
        <v>341.79224000000011</v>
      </c>
      <c r="N20" s="8">
        <v>2414.1729040000005</v>
      </c>
    </row>
    <row r="21" spans="1:14" x14ac:dyDescent="0.25">
      <c r="A21" s="7">
        <v>2015</v>
      </c>
      <c r="B21" s="8">
        <v>539.06802700000014</v>
      </c>
      <c r="C21" s="8">
        <v>229.77474300000006</v>
      </c>
      <c r="D21" s="8">
        <v>153.60278000000008</v>
      </c>
      <c r="E21" s="8">
        <v>92.464749999999981</v>
      </c>
      <c r="F21" s="8">
        <v>1.7999999999999998</v>
      </c>
      <c r="G21" s="8">
        <v>3.2489999999999997</v>
      </c>
      <c r="H21" s="8">
        <v>162.87020000000001</v>
      </c>
      <c r="I21" s="8">
        <v>962.50106700000038</v>
      </c>
      <c r="J21" s="8">
        <v>1389.672</v>
      </c>
      <c r="K21" s="8">
        <v>1812.5228999999986</v>
      </c>
      <c r="L21" s="8">
        <v>2362.3213499999997</v>
      </c>
      <c r="M21" s="8">
        <v>2062.0719599999993</v>
      </c>
      <c r="N21" s="8">
        <v>9771.918776999999</v>
      </c>
    </row>
    <row r="22" spans="1:14" x14ac:dyDescent="0.25">
      <c r="A22" s="7">
        <v>2016</v>
      </c>
      <c r="B22" s="8">
        <v>2022.7505599999995</v>
      </c>
      <c r="C22" s="8">
        <v>1286.9801</v>
      </c>
      <c r="D22" s="8">
        <v>351.53096000000005</v>
      </c>
      <c r="E22" s="8">
        <v>100.06992000000001</v>
      </c>
      <c r="F22" s="8">
        <v>3.96</v>
      </c>
      <c r="G22" s="8">
        <v>2.52</v>
      </c>
      <c r="H22" s="8">
        <v>234.78412800000012</v>
      </c>
      <c r="I22" s="8">
        <v>1353.7293859999997</v>
      </c>
      <c r="J22" s="8">
        <v>3297.7532009999959</v>
      </c>
      <c r="K22" s="8">
        <v>4829.0301489999874</v>
      </c>
      <c r="L22" s="8">
        <v>5390.8858559999862</v>
      </c>
      <c r="M22" s="8">
        <v>4010.7142359999898</v>
      </c>
      <c r="N22" s="8">
        <v>22884.708495999959</v>
      </c>
    </row>
    <row r="23" spans="1:14" x14ac:dyDescent="0.25">
      <c r="A23" s="7">
        <v>2017</v>
      </c>
      <c r="B23" s="8">
        <v>1790.4428800000007</v>
      </c>
      <c r="C23" s="8">
        <v>503.01660100000009</v>
      </c>
      <c r="D23" s="8">
        <v>140.236738</v>
      </c>
      <c r="E23" s="8"/>
      <c r="F23" s="8"/>
      <c r="G23" s="8">
        <v>1.8</v>
      </c>
      <c r="H23" s="8">
        <v>205.03662000000003</v>
      </c>
      <c r="I23" s="8">
        <v>2480.4768379999978</v>
      </c>
      <c r="J23" s="8">
        <v>6194.9790999999732</v>
      </c>
      <c r="K23" s="8">
        <v>10873.512787999993</v>
      </c>
      <c r="L23" s="8">
        <v>8012.9854559999649</v>
      </c>
      <c r="M23" s="8">
        <v>5462.5397749999847</v>
      </c>
      <c r="N23" s="8">
        <v>35665.026795999911</v>
      </c>
    </row>
    <row r="24" spans="1:14" x14ac:dyDescent="0.25">
      <c r="A24" s="7">
        <v>2018</v>
      </c>
      <c r="B24" s="8">
        <v>4675.8712340000011</v>
      </c>
      <c r="C24" s="8">
        <v>2194.7508480000001</v>
      </c>
      <c r="D24" s="8">
        <v>783.04064999999991</v>
      </c>
      <c r="E24" s="8">
        <v>55.938040000000001</v>
      </c>
      <c r="F24" s="8">
        <v>6.8739999999999999E-3</v>
      </c>
      <c r="G24" s="8">
        <v>6.84</v>
      </c>
      <c r="H24" s="8">
        <v>1117.2563399999999</v>
      </c>
      <c r="I24" s="8">
        <v>5049.0262620000012</v>
      </c>
      <c r="J24" s="8">
        <v>9462.8917320000019</v>
      </c>
      <c r="K24" s="8">
        <v>14716.008456</v>
      </c>
      <c r="L24" s="8">
        <v>10004.650404000002</v>
      </c>
      <c r="M24" s="8">
        <v>9135.9277319999983</v>
      </c>
      <c r="N24" s="8">
        <v>57202.208572000003</v>
      </c>
    </row>
    <row r="25" spans="1:14" x14ac:dyDescent="0.25">
      <c r="A25" s="7">
        <v>2019</v>
      </c>
      <c r="B25" s="8">
        <v>9132.8211283385754</v>
      </c>
      <c r="C25" s="8">
        <v>2296.350941084791</v>
      </c>
      <c r="D25" s="8">
        <v>451.54620802402496</v>
      </c>
      <c r="E25" s="8">
        <v>115.12510085105896</v>
      </c>
      <c r="F25" s="8">
        <v>32.548163890838623</v>
      </c>
      <c r="G25" s="8">
        <v>78.16949725151062</v>
      </c>
      <c r="H25" s="8">
        <v>1505.9629417937249</v>
      </c>
      <c r="I25" s="8">
        <v>8095.8391389856115</v>
      </c>
      <c r="J25" s="8">
        <v>13864.154221236706</v>
      </c>
      <c r="K25" s="8">
        <v>19669.576170563698</v>
      </c>
      <c r="L25" s="8">
        <v>17501.389538157731</v>
      </c>
      <c r="M25" s="8">
        <v>11122.358630716801</v>
      </c>
      <c r="N25" s="8">
        <v>83865.841680895071</v>
      </c>
    </row>
    <row r="26" spans="1:14" x14ac:dyDescent="0.25">
      <c r="A26" s="7">
        <v>2020</v>
      </c>
      <c r="B26" s="8">
        <v>3875.262500279583</v>
      </c>
      <c r="C26" s="8">
        <v>1187.771651417017</v>
      </c>
      <c r="D26" s="8">
        <v>365.70672607421875</v>
      </c>
      <c r="E26" s="9"/>
      <c r="F26" s="9"/>
      <c r="G26" s="9"/>
      <c r="H26" s="9"/>
      <c r="I26" s="9"/>
      <c r="J26" s="9"/>
      <c r="K26" s="9"/>
      <c r="L26" s="9"/>
      <c r="M26" s="10"/>
      <c r="N26" s="8">
        <v>5428.7408777708188</v>
      </c>
    </row>
    <row r="27" spans="1:14" x14ac:dyDescent="0.25">
      <c r="A27" s="11" t="s">
        <v>16</v>
      </c>
    </row>
    <row r="28" spans="1:14" x14ac:dyDescent="0.25">
      <c r="A28" t="s">
        <v>17</v>
      </c>
    </row>
    <row r="29" spans="1:14" x14ac:dyDescent="0.25">
      <c r="A29" s="1" t="s">
        <v>19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25">
      <c r="A30" s="1" t="s">
        <v>20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5.75" x14ac:dyDescent="0.25">
      <c r="A31" s="2" t="s">
        <v>2</v>
      </c>
      <c r="B31" s="3" t="s">
        <v>3</v>
      </c>
      <c r="C31" s="4" t="s">
        <v>4</v>
      </c>
      <c r="D31" s="4" t="s">
        <v>5</v>
      </c>
      <c r="E31" s="4" t="s">
        <v>6</v>
      </c>
      <c r="F31" s="4" t="s">
        <v>7</v>
      </c>
      <c r="G31" s="4" t="s">
        <v>8</v>
      </c>
      <c r="H31" s="4" t="s">
        <v>9</v>
      </c>
      <c r="I31" s="4" t="s">
        <v>10</v>
      </c>
      <c r="J31" s="4" t="s">
        <v>11</v>
      </c>
      <c r="K31" s="4" t="s">
        <v>12</v>
      </c>
      <c r="L31" s="4" t="s">
        <v>13</v>
      </c>
      <c r="M31" s="5" t="s">
        <v>14</v>
      </c>
      <c r="N31" s="6" t="s">
        <v>15</v>
      </c>
    </row>
    <row r="32" spans="1:14" x14ac:dyDescent="0.25">
      <c r="A32" s="7">
        <v>2012</v>
      </c>
      <c r="B32" s="8">
        <f>IF(B18=0,"",B4/B18)</f>
        <v>0.12999999999999998</v>
      </c>
      <c r="C32" s="8">
        <f>IF(C18=0,"",C4/C18)</f>
        <v>0.13109568521186518</v>
      </c>
      <c r="D32" s="8">
        <f t="shared" ref="D32:N32" si="0">IF(D18=0,"",D4/D18)</f>
        <v>0.133265306122449</v>
      </c>
      <c r="E32" s="8" t="str">
        <f t="shared" si="0"/>
        <v/>
      </c>
      <c r="F32" s="8" t="str">
        <f t="shared" si="0"/>
        <v/>
      </c>
      <c r="G32" s="8" t="str">
        <f t="shared" si="0"/>
        <v/>
      </c>
      <c r="H32" s="8" t="str">
        <f t="shared" si="0"/>
        <v/>
      </c>
      <c r="I32" s="8" t="str">
        <f t="shared" si="0"/>
        <v/>
      </c>
      <c r="J32" s="8">
        <f t="shared" si="0"/>
        <v>8.4893803418803415</v>
      </c>
      <c r="K32" s="8">
        <f t="shared" si="0"/>
        <v>8.3168521281664898</v>
      </c>
      <c r="L32" s="8">
        <f t="shared" si="0"/>
        <v>9.5133896949617274</v>
      </c>
      <c r="M32" s="8">
        <f t="shared" si="0"/>
        <v>7.760757434075181</v>
      </c>
      <c r="N32" s="8">
        <f t="shared" si="0"/>
        <v>7.8297261992134866</v>
      </c>
    </row>
    <row r="33" spans="1:14" x14ac:dyDescent="0.25">
      <c r="A33" s="7">
        <v>2013</v>
      </c>
      <c r="B33" s="8">
        <f t="shared" ref="B33:N40" si="1">IF(B19=0,"",B5/B19)</f>
        <v>7.7563392830801012</v>
      </c>
      <c r="C33" s="8">
        <f t="shared" si="1"/>
        <v>8.4208854580542614</v>
      </c>
      <c r="D33" s="8">
        <f t="shared" si="1"/>
        <v>9.0588221197526249</v>
      </c>
      <c r="E33" s="8">
        <f t="shared" si="1"/>
        <v>11.037077671843871</v>
      </c>
      <c r="F33" s="8">
        <f t="shared" si="1"/>
        <v>8.8283940715674767</v>
      </c>
      <c r="G33" s="8">
        <f t="shared" si="1"/>
        <v>7.9298043033637464</v>
      </c>
      <c r="H33" s="8">
        <f t="shared" si="1"/>
        <v>8.2282921227557502</v>
      </c>
      <c r="I33" s="8">
        <f t="shared" si="1"/>
        <v>9.4047395692285463</v>
      </c>
      <c r="J33" s="8">
        <f t="shared" si="1"/>
        <v>15.222810728720738</v>
      </c>
      <c r="K33" s="8">
        <f t="shared" si="1"/>
        <v>14.238513299173118</v>
      </c>
      <c r="L33" s="8">
        <f t="shared" si="1"/>
        <v>10.485602146234234</v>
      </c>
      <c r="M33" s="8">
        <f t="shared" si="1"/>
        <v>8.5707696955150556</v>
      </c>
      <c r="N33" s="8">
        <f t="shared" si="1"/>
        <v>11.230406908356246</v>
      </c>
    </row>
    <row r="34" spans="1:14" x14ac:dyDescent="0.25">
      <c r="A34" s="7">
        <v>2014</v>
      </c>
      <c r="B34" s="8">
        <f t="shared" si="1"/>
        <v>6.384212636491001</v>
      </c>
      <c r="C34" s="8">
        <f t="shared" si="1"/>
        <v>7.1178831954566162</v>
      </c>
      <c r="D34" s="8">
        <f t="shared" si="1"/>
        <v>12.397803993183533</v>
      </c>
      <c r="E34" s="8">
        <f t="shared" si="1"/>
        <v>8.1241379087501606</v>
      </c>
      <c r="F34" s="8">
        <f t="shared" si="1"/>
        <v>9.3532878658709837</v>
      </c>
      <c r="G34" s="8">
        <f t="shared" si="1"/>
        <v>10.634431003584227</v>
      </c>
      <c r="H34" s="8">
        <f t="shared" si="1"/>
        <v>12.692400279508533</v>
      </c>
      <c r="I34" s="8">
        <f t="shared" si="1"/>
        <v>12.015401112673279</v>
      </c>
      <c r="J34" s="8">
        <f t="shared" si="1"/>
        <v>14.156478611956521</v>
      </c>
      <c r="K34" s="8">
        <f t="shared" si="1"/>
        <v>12.315433068565586</v>
      </c>
      <c r="L34" s="8">
        <f t="shared" si="1"/>
        <v>11.951552299268638</v>
      </c>
      <c r="M34" s="8">
        <f t="shared" si="1"/>
        <v>9.2580340326041313</v>
      </c>
      <c r="N34" s="8">
        <f t="shared" si="1"/>
        <v>10.666097228303578</v>
      </c>
    </row>
    <row r="35" spans="1:14" x14ac:dyDescent="0.25">
      <c r="A35" s="7">
        <v>2015</v>
      </c>
      <c r="B35" s="8">
        <f t="shared" si="1"/>
        <v>6.2244691800279943</v>
      </c>
      <c r="C35" s="8">
        <f t="shared" si="1"/>
        <v>6.7768433539277195</v>
      </c>
      <c r="D35" s="8">
        <f t="shared" si="1"/>
        <v>11.115853371924644</v>
      </c>
      <c r="E35" s="8">
        <f t="shared" si="1"/>
        <v>7.6629474475408204</v>
      </c>
      <c r="F35" s="8">
        <f t="shared" si="1"/>
        <v>9.3030944444444454</v>
      </c>
      <c r="G35" s="8">
        <f t="shared" si="1"/>
        <v>8.5622406894429055</v>
      </c>
      <c r="H35" s="8">
        <f t="shared" si="1"/>
        <v>6.5731554943752766</v>
      </c>
      <c r="I35" s="8">
        <f t="shared" si="1"/>
        <v>9.2709794055740034</v>
      </c>
      <c r="J35" s="8">
        <f t="shared" si="1"/>
        <v>11.807632556459367</v>
      </c>
      <c r="K35" s="8">
        <f t="shared" si="1"/>
        <v>11.171746850757042</v>
      </c>
      <c r="L35" s="8">
        <f t="shared" si="1"/>
        <v>9.9803192271026049</v>
      </c>
      <c r="M35" s="8">
        <f t="shared" si="1"/>
        <v>6.9017540590581552</v>
      </c>
      <c r="N35" s="8">
        <f t="shared" si="1"/>
        <v>9.3976854930627116</v>
      </c>
    </row>
    <row r="36" spans="1:14" x14ac:dyDescent="0.25">
      <c r="A36" s="7">
        <v>2016</v>
      </c>
      <c r="B36" s="8">
        <f t="shared" si="1"/>
        <v>5.7103372301130406</v>
      </c>
      <c r="C36" s="8">
        <f t="shared" si="1"/>
        <v>7.0905884481042118</v>
      </c>
      <c r="D36" s="8">
        <f t="shared" si="1"/>
        <v>10.137182767628776</v>
      </c>
      <c r="E36" s="8">
        <f t="shared" si="1"/>
        <v>8.7296349392504755</v>
      </c>
      <c r="F36" s="8">
        <f t="shared" si="1"/>
        <v>10.721944444444443</v>
      </c>
      <c r="G36" s="8">
        <f t="shared" si="1"/>
        <v>11.813948412698414</v>
      </c>
      <c r="H36" s="8">
        <f t="shared" si="1"/>
        <v>4.346251463812747</v>
      </c>
      <c r="I36" s="8">
        <f t="shared" si="1"/>
        <v>9.5762514975795945</v>
      </c>
      <c r="J36" s="8">
        <f t="shared" si="1"/>
        <v>12.580659185599259</v>
      </c>
      <c r="K36" s="8">
        <f t="shared" si="1"/>
        <v>10.902675312744288</v>
      </c>
      <c r="L36" s="8">
        <f t="shared" si="1"/>
        <v>7.3457824572422421</v>
      </c>
      <c r="M36" s="8">
        <f t="shared" si="1"/>
        <v>5.3673092978744039</v>
      </c>
      <c r="N36" s="8">
        <f t="shared" si="1"/>
        <v>8.4962293041218011</v>
      </c>
    </row>
    <row r="37" spans="1:14" x14ac:dyDescent="0.25">
      <c r="A37" s="7">
        <v>2017</v>
      </c>
      <c r="B37" s="8">
        <f t="shared" si="1"/>
        <v>5.2546941737677777</v>
      </c>
      <c r="C37" s="8">
        <f t="shared" si="1"/>
        <v>5.7279666203302888</v>
      </c>
      <c r="D37" s="8">
        <f t="shared" si="1"/>
        <v>8.6967039977783855</v>
      </c>
      <c r="E37" s="8" t="str">
        <f t="shared" si="1"/>
        <v/>
      </c>
      <c r="F37" s="8" t="str">
        <f t="shared" si="1"/>
        <v/>
      </c>
      <c r="G37" s="8">
        <f t="shared" si="1"/>
        <v>8.2769222222222218</v>
      </c>
      <c r="H37" s="8">
        <f t="shared" si="1"/>
        <v>9.7577214743395544</v>
      </c>
      <c r="I37" s="8">
        <f t="shared" si="1"/>
        <v>10.147682076441148</v>
      </c>
      <c r="J37" s="8">
        <f t="shared" si="1"/>
        <v>10.470053009541266</v>
      </c>
      <c r="K37" s="8">
        <f t="shared" si="1"/>
        <v>8.5666404129123439</v>
      </c>
      <c r="L37" s="8">
        <f t="shared" si="1"/>
        <v>7.5249583692742625</v>
      </c>
      <c r="M37" s="8">
        <f t="shared" si="1"/>
        <v>6.5463939088663281</v>
      </c>
      <c r="N37" s="8">
        <f t="shared" si="1"/>
        <v>8.2648002180404809</v>
      </c>
    </row>
    <row r="38" spans="1:14" x14ac:dyDescent="0.25">
      <c r="A38" s="7">
        <v>2018</v>
      </c>
      <c r="B38" s="8">
        <f t="shared" si="1"/>
        <v>5.684916658250299</v>
      </c>
      <c r="C38" s="8">
        <f t="shared" si="1"/>
        <v>5.8344858832923903</v>
      </c>
      <c r="D38" s="8">
        <f t="shared" si="1"/>
        <v>6.5198641986211063</v>
      </c>
      <c r="E38" s="8">
        <f t="shared" si="1"/>
        <v>6.3025745986094615</v>
      </c>
      <c r="F38" s="8">
        <f t="shared" si="1"/>
        <v>1.1638056444573757</v>
      </c>
      <c r="G38" s="8">
        <f t="shared" si="1"/>
        <v>8.3155526315789459</v>
      </c>
      <c r="H38" s="8">
        <f t="shared" si="1"/>
        <v>6.7591752399453835</v>
      </c>
      <c r="I38" s="8">
        <f t="shared" si="1"/>
        <v>7.5312309041025953</v>
      </c>
      <c r="J38" s="8">
        <f t="shared" si="1"/>
        <v>8.0953216045946839</v>
      </c>
      <c r="K38" s="8">
        <f t="shared" si="1"/>
        <v>7.8636664028837258</v>
      </c>
      <c r="L38" s="8">
        <f t="shared" si="1"/>
        <v>6.8456129304245898</v>
      </c>
      <c r="M38" s="8">
        <f t="shared" si="1"/>
        <v>6.4761732235208562</v>
      </c>
      <c r="N38" s="8">
        <f t="shared" si="1"/>
        <v>7.175593600260334</v>
      </c>
    </row>
    <row r="39" spans="1:14" x14ac:dyDescent="0.25">
      <c r="A39" s="7">
        <v>2019</v>
      </c>
      <c r="B39" s="8">
        <f t="shared" si="1"/>
        <v>5.5596864656033178</v>
      </c>
      <c r="C39" s="8">
        <f t="shared" si="1"/>
        <v>5.8799821048351824</v>
      </c>
      <c r="D39" s="8">
        <f t="shared" si="1"/>
        <v>6.9134077853531783</v>
      </c>
      <c r="E39" s="8">
        <f t="shared" si="1"/>
        <v>3.4464008028389093</v>
      </c>
      <c r="F39" s="8">
        <f t="shared" si="1"/>
        <v>3.4850448209746112</v>
      </c>
      <c r="G39" s="8">
        <f t="shared" si="1"/>
        <v>5.0915953664050022</v>
      </c>
      <c r="H39" s="8">
        <f t="shared" si="1"/>
        <v>5.6319078873865953</v>
      </c>
      <c r="I39" s="8">
        <f t="shared" si="1"/>
        <v>7.3251376147563283</v>
      </c>
      <c r="J39" s="8">
        <f t="shared" si="1"/>
        <v>7.8954429901195686</v>
      </c>
      <c r="K39" s="8">
        <f t="shared" si="1"/>
        <v>6.6196388839764486</v>
      </c>
      <c r="L39" s="8">
        <f t="shared" si="1"/>
        <v>5.8962691633719562</v>
      </c>
      <c r="M39" s="8">
        <f t="shared" si="1"/>
        <v>5.1709185892609062</v>
      </c>
      <c r="N39" s="8">
        <f t="shared" si="1"/>
        <v>6.3967339814131874</v>
      </c>
    </row>
    <row r="40" spans="1:14" x14ac:dyDescent="0.25">
      <c r="A40" s="7">
        <v>2020</v>
      </c>
      <c r="B40" s="8">
        <f t="shared" si="1"/>
        <v>4.8007401327414074</v>
      </c>
      <c r="C40" s="8">
        <f t="shared" si="1"/>
        <v>4.7297845535358718</v>
      </c>
      <c r="D40" s="8">
        <f t="shared" si="1"/>
        <v>5.0852139909031422</v>
      </c>
      <c r="E40" s="8" t="str">
        <f t="shared" si="1"/>
        <v/>
      </c>
      <c r="F40" s="8" t="str">
        <f t="shared" si="1"/>
        <v/>
      </c>
      <c r="G40" s="8" t="str">
        <f t="shared" si="1"/>
        <v/>
      </c>
      <c r="H40" s="8" t="str">
        <f t="shared" si="1"/>
        <v/>
      </c>
      <c r="I40" s="8" t="str">
        <f t="shared" si="1"/>
        <v/>
      </c>
      <c r="J40" s="8" t="str">
        <f t="shared" si="1"/>
        <v/>
      </c>
      <c r="K40" s="8" t="str">
        <f t="shared" si="1"/>
        <v/>
      </c>
      <c r="L40" s="8" t="str">
        <f t="shared" si="1"/>
        <v/>
      </c>
      <c r="M40" s="8" t="str">
        <f t="shared" si="1"/>
        <v/>
      </c>
      <c r="N40" s="8">
        <f t="shared" si="1"/>
        <v>4.8043790940174391</v>
      </c>
    </row>
    <row r="41" spans="1:14" x14ac:dyDescent="0.25">
      <c r="A41" s="11" t="s">
        <v>16</v>
      </c>
    </row>
    <row r="42" spans="1:14" x14ac:dyDescent="0.25">
      <c r="A42" t="s">
        <v>17</v>
      </c>
    </row>
  </sheetData>
  <mergeCells count="6">
    <mergeCell ref="A1:N1"/>
    <mergeCell ref="A2:N2"/>
    <mergeCell ref="A15:N15"/>
    <mergeCell ref="A16:N16"/>
    <mergeCell ref="A29:N29"/>
    <mergeCell ref="A30:N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ARANDANO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SEGUNDO</dc:creator>
  <cp:lastModifiedBy>SEGUNDO</cp:lastModifiedBy>
  <dcterms:created xsi:type="dcterms:W3CDTF">2020-08-25T05:13:46Z</dcterms:created>
  <dcterms:modified xsi:type="dcterms:W3CDTF">2020-08-25T05:15:11Z</dcterms:modified>
</cp:coreProperties>
</file>