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GRA\Downloads\"/>
    </mc:Choice>
  </mc:AlternateContent>
  <xr:revisionPtr revIDLastSave="0" documentId="13_ncr:1_{8DA59C47-0153-4F59-B79A-B76F5C37BE70}" xr6:coauthVersionLast="47" xr6:coauthVersionMax="47" xr10:uidLastSave="{00000000-0000-0000-0000-000000000000}"/>
  <bookViews>
    <workbookView xWindow="-120" yWindow="-120" windowWidth="29040" windowHeight="15840" tabRatio="972" xr2:uid="{00000000-000D-0000-FFFF-FFFF00000000}"/>
  </bookViews>
  <sheets>
    <sheet name="Mayo" sheetId="262" r:id="rId1"/>
    <sheet name="Abril" sheetId="259" r:id="rId2"/>
    <sheet name="Mar" sheetId="258" r:id="rId3"/>
    <sheet name="Feb" sheetId="256" r:id="rId4"/>
    <sheet name="Ene" sheetId="253" r:id="rId5"/>
    <sheet name="Cel" sheetId="56" r:id="rId6"/>
    <sheet name="Telf" sheetId="5" r:id="rId7"/>
    <sheet name="Agua Luz" sheetId="3" r:id="rId8"/>
    <sheet name="Residuos" sheetId="119" r:id="rId9"/>
    <sheet name="May vis" sheetId="263" r:id="rId10"/>
    <sheet name="Abril vis" sheetId="261" r:id="rId11"/>
    <sheet name="Marzo vis" sheetId="260" r:id="rId12"/>
    <sheet name="Febrero vis " sheetId="257" r:id="rId13"/>
    <sheet name="Enero vis" sheetId="255" r:id="rId14"/>
    <sheet name="Vls" sheetId="24" r:id="rId15"/>
    <sheet name="Vist" sheetId="210" r:id="rId16"/>
    <sheet name="ED" sheetId="89" r:id="rId17"/>
  </sheets>
  <definedNames>
    <definedName name="_xlnm.Print_Titles" localSheetId="1">Abril!$1:$5</definedName>
    <definedName name="_xlnm.Print_Titles" localSheetId="10">'Abril vis'!$1:$5</definedName>
    <definedName name="_xlnm.Print_Titles" localSheetId="16">ED!$1:$4</definedName>
    <definedName name="_xlnm.Print_Titles" localSheetId="4">Ene!$1:$5</definedName>
    <definedName name="_xlnm.Print_Titles" localSheetId="13">'Enero vis'!$1:$5</definedName>
    <definedName name="_xlnm.Print_Titles" localSheetId="3">Feb!$1:$5</definedName>
    <definedName name="_xlnm.Print_Titles" localSheetId="12">'Febrero vis '!$1:$5</definedName>
    <definedName name="_xlnm.Print_Titles" localSheetId="2">Mar!$1:$5</definedName>
    <definedName name="_xlnm.Print_Titles" localSheetId="11">'Marzo vis'!$1:$5</definedName>
    <definedName name="_xlnm.Print_Titles" localSheetId="9">'May vis'!$1:$5</definedName>
    <definedName name="_xlnm.Print_Titles" localSheetId="0">Mayo!$1:$5</definedName>
    <definedName name="_xlnm.Print_Titles" localSheetId="15">Vist!$1:$5</definedName>
    <definedName name="_xlnm.Print_Titles" localSheetId="14">Vls!$1:$4</definedName>
  </definedNames>
  <calcPr calcId="191029"/>
</workbook>
</file>

<file path=xl/calcChain.xml><?xml version="1.0" encoding="utf-8"?>
<calcChain xmlns="http://schemas.openxmlformats.org/spreadsheetml/2006/main">
  <c r="AX274" i="262" l="1"/>
  <c r="AW274" i="262"/>
  <c r="AV274" i="262"/>
  <c r="AU274" i="262"/>
  <c r="AT274" i="262"/>
  <c r="AS274" i="262"/>
  <c r="AR274" i="262"/>
  <c r="AQ274" i="262"/>
  <c r="AP274" i="262"/>
  <c r="AO274" i="262"/>
  <c r="AN274" i="262"/>
  <c r="AM274" i="262"/>
  <c r="AL274" i="262"/>
  <c r="AK274" i="262"/>
  <c r="AJ274" i="262"/>
  <c r="AI274" i="262"/>
  <c r="AH274" i="262"/>
  <c r="AG274" i="262"/>
  <c r="AF274" i="262"/>
  <c r="AE274" i="262"/>
  <c r="AD274" i="262"/>
  <c r="AC274" i="262"/>
  <c r="AB274" i="262"/>
  <c r="AA274" i="262"/>
  <c r="Z274" i="262"/>
  <c r="Y274" i="262"/>
  <c r="X274" i="262"/>
  <c r="W274" i="262"/>
  <c r="V274" i="262"/>
  <c r="U274" i="262"/>
  <c r="T274" i="262"/>
  <c r="AY273" i="262"/>
  <c r="AY272" i="262"/>
  <c r="AY271" i="262"/>
  <c r="AY270" i="262"/>
  <c r="AY269" i="262"/>
  <c r="AY268" i="262"/>
  <c r="AY267" i="262"/>
  <c r="AY266" i="262"/>
  <c r="AY265" i="262"/>
  <c r="AY264" i="262"/>
  <c r="AX255" i="262"/>
  <c r="AW255" i="262"/>
  <c r="AV255" i="262"/>
  <c r="AU255" i="262"/>
  <c r="AT255" i="262"/>
  <c r="AS255" i="262"/>
  <c r="AR255" i="262"/>
  <c r="AQ255" i="262"/>
  <c r="AP255" i="262"/>
  <c r="AO255" i="262"/>
  <c r="AN255" i="262"/>
  <c r="AM255" i="262"/>
  <c r="AL255" i="262"/>
  <c r="AK255" i="262"/>
  <c r="AJ255" i="262"/>
  <c r="AI255" i="262"/>
  <c r="AH255" i="262"/>
  <c r="AG255" i="262"/>
  <c r="AF255" i="262"/>
  <c r="AE255" i="262"/>
  <c r="AD255" i="262"/>
  <c r="AC255" i="262"/>
  <c r="AB255" i="262"/>
  <c r="AA255" i="262"/>
  <c r="Z255" i="262"/>
  <c r="Y255" i="262"/>
  <c r="X255" i="262"/>
  <c r="W255" i="262"/>
  <c r="V255" i="262"/>
  <c r="U255" i="262"/>
  <c r="T255" i="262"/>
  <c r="AY254" i="262"/>
  <c r="AY253" i="262"/>
  <c r="AY252" i="262"/>
  <c r="AY251" i="262"/>
  <c r="AY250" i="262"/>
  <c r="AY249" i="262"/>
  <c r="AY248" i="262"/>
  <c r="AY247" i="262"/>
  <c r="AY246" i="262"/>
  <c r="AY245" i="262"/>
  <c r="AY244" i="262"/>
  <c r="AY243" i="262"/>
  <c r="AY242" i="262"/>
  <c r="AY241" i="262"/>
  <c r="AY240" i="262"/>
  <c r="AY239" i="262"/>
  <c r="AY238" i="262"/>
  <c r="AY237" i="262"/>
  <c r="AY236" i="262"/>
  <c r="AY235" i="262"/>
  <c r="AY234" i="262"/>
  <c r="AY233" i="262"/>
  <c r="AY232" i="262"/>
  <c r="AY231" i="262"/>
  <c r="AY230" i="262"/>
  <c r="AY229" i="262"/>
  <c r="AY228" i="262"/>
  <c r="AY227" i="262"/>
  <c r="AY226" i="262"/>
  <c r="AY225" i="262"/>
  <c r="AY224" i="262"/>
  <c r="AY223" i="262"/>
  <c r="AY222" i="262"/>
  <c r="AY221" i="262"/>
  <c r="AY220" i="262"/>
  <c r="AY219" i="262"/>
  <c r="AY218" i="262"/>
  <c r="AY217" i="262"/>
  <c r="AY216" i="262"/>
  <c r="AY215" i="262"/>
  <c r="AY214" i="262"/>
  <c r="AY213" i="262"/>
  <c r="AY212" i="262"/>
  <c r="AY211" i="262"/>
  <c r="AY210" i="262"/>
  <c r="AY209" i="262"/>
  <c r="AY208" i="262"/>
  <c r="AY207" i="262"/>
  <c r="AY206" i="262"/>
  <c r="AY205" i="262"/>
  <c r="AY204" i="262"/>
  <c r="AY203" i="262"/>
  <c r="AY202" i="262"/>
  <c r="AY201" i="262"/>
  <c r="AY200" i="262"/>
  <c r="AY199" i="262"/>
  <c r="AY198" i="262"/>
  <c r="AX189" i="262"/>
  <c r="AW189" i="262"/>
  <c r="AV189" i="262"/>
  <c r="AU189" i="262"/>
  <c r="AT189" i="262"/>
  <c r="AS189" i="262"/>
  <c r="AR189" i="262"/>
  <c r="AQ189" i="262"/>
  <c r="AP189" i="262"/>
  <c r="AO189" i="262"/>
  <c r="AN189" i="262"/>
  <c r="AM189" i="262"/>
  <c r="AL189" i="262"/>
  <c r="AK189" i="262"/>
  <c r="AJ189" i="262"/>
  <c r="AI189" i="262"/>
  <c r="AH189" i="262"/>
  <c r="AG189" i="262"/>
  <c r="AF189" i="262"/>
  <c r="AE189" i="262"/>
  <c r="AD189" i="262"/>
  <c r="AC189" i="262"/>
  <c r="AB189" i="262"/>
  <c r="AA189" i="262"/>
  <c r="Z189" i="262"/>
  <c r="Y189" i="262"/>
  <c r="X189" i="262"/>
  <c r="W189" i="262"/>
  <c r="V189" i="262"/>
  <c r="U189" i="262"/>
  <c r="T189" i="262"/>
  <c r="AY188" i="262"/>
  <c r="AY187" i="262"/>
  <c r="AY186" i="262"/>
  <c r="AY185" i="262"/>
  <c r="AY184" i="262"/>
  <c r="AY183" i="262"/>
  <c r="AY182" i="262"/>
  <c r="AY181" i="262"/>
  <c r="AY180" i="262"/>
  <c r="AY179" i="262"/>
  <c r="AY178" i="262"/>
  <c r="AY177" i="262"/>
  <c r="AY176" i="262"/>
  <c r="AY175" i="262"/>
  <c r="AY174" i="262"/>
  <c r="AY173" i="262"/>
  <c r="AY172" i="262"/>
  <c r="AY171" i="262"/>
  <c r="AY170" i="262"/>
  <c r="AY169" i="262"/>
  <c r="AY168" i="262"/>
  <c r="AY167" i="262"/>
  <c r="AY166" i="262"/>
  <c r="AY165" i="262"/>
  <c r="AY164" i="262"/>
  <c r="AY163" i="262"/>
  <c r="AY162" i="262"/>
  <c r="AY161" i="262"/>
  <c r="AY160" i="262"/>
  <c r="AY159" i="262"/>
  <c r="AY158" i="262"/>
  <c r="AY157" i="262"/>
  <c r="AY156" i="262"/>
  <c r="AY155" i="262"/>
  <c r="AY154" i="262"/>
  <c r="AY153" i="262"/>
  <c r="AY152" i="262"/>
  <c r="AY151" i="262"/>
  <c r="AY150" i="262"/>
  <c r="AY149" i="262"/>
  <c r="AY148" i="262"/>
  <c r="AY147" i="262"/>
  <c r="AY146" i="262"/>
  <c r="AY145" i="262"/>
  <c r="AY144" i="262"/>
  <c r="AY143" i="262"/>
  <c r="AY142" i="262"/>
  <c r="AY141" i="262"/>
  <c r="AY140" i="262"/>
  <c r="AY139" i="262"/>
  <c r="AY138" i="262"/>
  <c r="AY137" i="262"/>
  <c r="AY136" i="262"/>
  <c r="AY135" i="262"/>
  <c r="AY134" i="262"/>
  <c r="AY133" i="262"/>
  <c r="AY132" i="262"/>
  <c r="AY131" i="262"/>
  <c r="AY130" i="262"/>
  <c r="AY129" i="262"/>
  <c r="AY128" i="262"/>
  <c r="AY127" i="262"/>
  <c r="AY126" i="262"/>
  <c r="AY125" i="262"/>
  <c r="AY124" i="262"/>
  <c r="AY123" i="262"/>
  <c r="AY122" i="262"/>
  <c r="AY121" i="262"/>
  <c r="AY120" i="262"/>
  <c r="AY119" i="262"/>
  <c r="AY118" i="262"/>
  <c r="AY117" i="262"/>
  <c r="AY116" i="262"/>
  <c r="AY115" i="262"/>
  <c r="AY114" i="262"/>
  <c r="AY113" i="262"/>
  <c r="AY112" i="262"/>
  <c r="AY111" i="262"/>
  <c r="AY110" i="262"/>
  <c r="AY109" i="262"/>
  <c r="AY108" i="262"/>
  <c r="AY107" i="262"/>
  <c r="AY106" i="262"/>
  <c r="AY105" i="262"/>
  <c r="AY104" i="262"/>
  <c r="AY103" i="262"/>
  <c r="AY102" i="262"/>
  <c r="AY101" i="262"/>
  <c r="AY100" i="262"/>
  <c r="AY99" i="262"/>
  <c r="AY98" i="262"/>
  <c r="AY97" i="262"/>
  <c r="AY96" i="262"/>
  <c r="AY95" i="262"/>
  <c r="AY94" i="262"/>
  <c r="AY93" i="262"/>
  <c r="AY92" i="262"/>
  <c r="AY91" i="262"/>
  <c r="AY90" i="262"/>
  <c r="AY89" i="262"/>
  <c r="AY88" i="262"/>
  <c r="AY87" i="262"/>
  <c r="AY86" i="262"/>
  <c r="AY85" i="262"/>
  <c r="AY84" i="262"/>
  <c r="AY83" i="262"/>
  <c r="AY82" i="262"/>
  <c r="AY81" i="262"/>
  <c r="AY80" i="262"/>
  <c r="AY79" i="262"/>
  <c r="AY78" i="262"/>
  <c r="AY77" i="262"/>
  <c r="AY76" i="262"/>
  <c r="AY75" i="262"/>
  <c r="AY74" i="262"/>
  <c r="AY73" i="262"/>
  <c r="AY72" i="262"/>
  <c r="AY71" i="262"/>
  <c r="AY70" i="262"/>
  <c r="AY69" i="262"/>
  <c r="AY68" i="262"/>
  <c r="AY67" i="262"/>
  <c r="AY66" i="262"/>
  <c r="AY65" i="262"/>
  <c r="AY64" i="262"/>
  <c r="AY63" i="262"/>
  <c r="AY62" i="262"/>
  <c r="AY61" i="262"/>
  <c r="AY60" i="262"/>
  <c r="AY59" i="262"/>
  <c r="AY58" i="262"/>
  <c r="AY57" i="262"/>
  <c r="AY56" i="262"/>
  <c r="AY55" i="262"/>
  <c r="AY54" i="262"/>
  <c r="AY53" i="262"/>
  <c r="AY52" i="262"/>
  <c r="AY51" i="262"/>
  <c r="AY50" i="262"/>
  <c r="AY49" i="262"/>
  <c r="AY48" i="262"/>
  <c r="AY47" i="262"/>
  <c r="AY46" i="262"/>
  <c r="AY45" i="262"/>
  <c r="AY44" i="262"/>
  <c r="AY43" i="262"/>
  <c r="AY42" i="262"/>
  <c r="AY41" i="262"/>
  <c r="AY40" i="262"/>
  <c r="AY39" i="262"/>
  <c r="AY38" i="262"/>
  <c r="AY37" i="262"/>
  <c r="AY36" i="262"/>
  <c r="AY35" i="262"/>
  <c r="AY34" i="262"/>
  <c r="AY33" i="262"/>
  <c r="AY32" i="262"/>
  <c r="AY31" i="262"/>
  <c r="AY30" i="262"/>
  <c r="AY29" i="262"/>
  <c r="AY28" i="262"/>
  <c r="AY27" i="262"/>
  <c r="AY26" i="262"/>
  <c r="AY25" i="262"/>
  <c r="AY24" i="262"/>
  <c r="AY23" i="262"/>
  <c r="AY22" i="262"/>
  <c r="AY21" i="262"/>
  <c r="AY20" i="262"/>
  <c r="AY19" i="262"/>
  <c r="AY18" i="262"/>
  <c r="AY17" i="262"/>
  <c r="AY16" i="262"/>
  <c r="AY15" i="262"/>
  <c r="AY14" i="262"/>
  <c r="AY13" i="262"/>
  <c r="AY12" i="262"/>
  <c r="AY11" i="262"/>
  <c r="AY10" i="262"/>
  <c r="AY9" i="262"/>
  <c r="AY8" i="262"/>
  <c r="AY189" i="262" s="1"/>
  <c r="AY7" i="262"/>
  <c r="AY6" i="262"/>
  <c r="AY274" i="262" l="1"/>
  <c r="AY255" i="262"/>
  <c r="AX274" i="259"/>
  <c r="AW274" i="259"/>
  <c r="AV274" i="259"/>
  <c r="AU274" i="259"/>
  <c r="AT274" i="259"/>
  <c r="AS274" i="259"/>
  <c r="AR274" i="259"/>
  <c r="AQ274" i="259"/>
  <c r="AP274" i="259"/>
  <c r="AO274" i="259"/>
  <c r="AN274" i="259"/>
  <c r="AM274" i="259"/>
  <c r="AL274" i="259"/>
  <c r="AK274" i="259"/>
  <c r="AJ274" i="259"/>
  <c r="AI274" i="259"/>
  <c r="AH274" i="259"/>
  <c r="AG274" i="259"/>
  <c r="AF274" i="259"/>
  <c r="AE274" i="259"/>
  <c r="AD274" i="259"/>
  <c r="AC274" i="259"/>
  <c r="AB274" i="259"/>
  <c r="AA274" i="259"/>
  <c r="Z274" i="259"/>
  <c r="Y274" i="259"/>
  <c r="X274" i="259"/>
  <c r="W274" i="259"/>
  <c r="V274" i="259"/>
  <c r="U274" i="259"/>
  <c r="T274" i="259"/>
  <c r="AY273" i="259"/>
  <c r="AY272" i="259"/>
  <c r="AY271" i="259"/>
  <c r="AY270" i="259"/>
  <c r="AY269" i="259"/>
  <c r="AY268" i="259"/>
  <c r="AY267" i="259"/>
  <c r="AY266" i="259"/>
  <c r="AY265" i="259"/>
  <c r="AY264" i="259"/>
  <c r="AX255" i="259"/>
  <c r="AW255" i="259"/>
  <c r="AV255" i="259"/>
  <c r="AU255" i="259"/>
  <c r="AT255" i="259"/>
  <c r="AS255" i="259"/>
  <c r="AR255" i="259"/>
  <c r="AQ255" i="259"/>
  <c r="AP255" i="259"/>
  <c r="AO255" i="259"/>
  <c r="AN255" i="259"/>
  <c r="AM255" i="259"/>
  <c r="AL255" i="259"/>
  <c r="AK255" i="259"/>
  <c r="AJ255" i="259"/>
  <c r="AI255" i="259"/>
  <c r="AH255" i="259"/>
  <c r="AG255" i="259"/>
  <c r="AF255" i="259"/>
  <c r="AE255" i="259"/>
  <c r="AD255" i="259"/>
  <c r="AC255" i="259"/>
  <c r="AB255" i="259"/>
  <c r="AA255" i="259"/>
  <c r="Z255" i="259"/>
  <c r="Y255" i="259"/>
  <c r="X255" i="259"/>
  <c r="W255" i="259"/>
  <c r="V255" i="259"/>
  <c r="U255" i="259"/>
  <c r="T255" i="259"/>
  <c r="AY254" i="259"/>
  <c r="AY253" i="259"/>
  <c r="AY252" i="259"/>
  <c r="AY251" i="259"/>
  <c r="AY250" i="259"/>
  <c r="AY249" i="259"/>
  <c r="AY248" i="259"/>
  <c r="AY247" i="259"/>
  <c r="AY246" i="259"/>
  <c r="AY245" i="259"/>
  <c r="AY244" i="259"/>
  <c r="AY243" i="259"/>
  <c r="AY242" i="259"/>
  <c r="AY241" i="259"/>
  <c r="AY240" i="259"/>
  <c r="AY239" i="259"/>
  <c r="AY238" i="259"/>
  <c r="AY237" i="259"/>
  <c r="AY236" i="259"/>
  <c r="AY235" i="259"/>
  <c r="AY234" i="259"/>
  <c r="AY233" i="259"/>
  <c r="AY232" i="259"/>
  <c r="AY231" i="259"/>
  <c r="AY230" i="259"/>
  <c r="AY229" i="259"/>
  <c r="AY228" i="259"/>
  <c r="AY227" i="259"/>
  <c r="AY226" i="259"/>
  <c r="AY225" i="259"/>
  <c r="AY224" i="259"/>
  <c r="AY223" i="259"/>
  <c r="AY222" i="259"/>
  <c r="AY221" i="259"/>
  <c r="AY220" i="259"/>
  <c r="AY219" i="259"/>
  <c r="AY218" i="259"/>
  <c r="AY217" i="259"/>
  <c r="AY216" i="259"/>
  <c r="AY215" i="259"/>
  <c r="AY214" i="259"/>
  <c r="AY213" i="259"/>
  <c r="AY212" i="259"/>
  <c r="AY211" i="259"/>
  <c r="AY210" i="259"/>
  <c r="AY209" i="259"/>
  <c r="AY208" i="259"/>
  <c r="AY207" i="259"/>
  <c r="AY206" i="259"/>
  <c r="AY205" i="259"/>
  <c r="AY204" i="259"/>
  <c r="AY203" i="259"/>
  <c r="AY202" i="259"/>
  <c r="AY201" i="259"/>
  <c r="AY200" i="259"/>
  <c r="AY199" i="259"/>
  <c r="AY198" i="259"/>
  <c r="AX189" i="259"/>
  <c r="AW189" i="259"/>
  <c r="AV189" i="259"/>
  <c r="AU189" i="259"/>
  <c r="AT189" i="259"/>
  <c r="AS189" i="259"/>
  <c r="AR189" i="259"/>
  <c r="AQ189" i="259"/>
  <c r="AP189" i="259"/>
  <c r="AO189" i="259"/>
  <c r="AN189" i="259"/>
  <c r="AM189" i="259"/>
  <c r="AL189" i="259"/>
  <c r="AK189" i="259"/>
  <c r="AJ189" i="259"/>
  <c r="AI189" i="259"/>
  <c r="AH189" i="259"/>
  <c r="AG189" i="259"/>
  <c r="AF189" i="259"/>
  <c r="AE189" i="259"/>
  <c r="AD189" i="259"/>
  <c r="AC189" i="259"/>
  <c r="AB189" i="259"/>
  <c r="AA189" i="259"/>
  <c r="Z189" i="259"/>
  <c r="Y189" i="259"/>
  <c r="X189" i="259"/>
  <c r="W189" i="259"/>
  <c r="V189" i="259"/>
  <c r="U189" i="259"/>
  <c r="T189" i="259"/>
  <c r="AY188" i="259"/>
  <c r="AY187" i="259"/>
  <c r="AY186" i="259"/>
  <c r="AY185" i="259"/>
  <c r="AY184" i="259"/>
  <c r="AY183" i="259"/>
  <c r="AY182" i="259"/>
  <c r="AY181" i="259"/>
  <c r="AY180" i="259"/>
  <c r="AY179" i="259"/>
  <c r="AY178" i="259"/>
  <c r="AY177" i="259"/>
  <c r="AY176" i="259"/>
  <c r="AY175" i="259"/>
  <c r="AY174" i="259"/>
  <c r="AY173" i="259"/>
  <c r="AY172" i="259"/>
  <c r="AY171" i="259"/>
  <c r="AY170" i="259"/>
  <c r="AY169" i="259"/>
  <c r="AY168" i="259"/>
  <c r="AY167" i="259"/>
  <c r="AY166" i="259"/>
  <c r="AY165" i="259"/>
  <c r="AY164" i="259"/>
  <c r="AY163" i="259"/>
  <c r="AY162" i="259"/>
  <c r="AY161" i="259"/>
  <c r="AY160" i="259"/>
  <c r="AY159" i="259"/>
  <c r="AY158" i="259"/>
  <c r="AY157" i="259"/>
  <c r="AY156" i="259"/>
  <c r="AY155" i="259"/>
  <c r="AY154" i="259"/>
  <c r="AY153" i="259"/>
  <c r="AY152" i="259"/>
  <c r="AY151" i="259"/>
  <c r="AY150" i="259"/>
  <c r="AY149" i="259"/>
  <c r="AY148" i="259"/>
  <c r="AY147" i="259"/>
  <c r="AY146" i="259"/>
  <c r="AY145" i="259"/>
  <c r="AY144" i="259"/>
  <c r="AY143" i="259"/>
  <c r="AY142" i="259"/>
  <c r="AY141" i="259"/>
  <c r="AY140" i="259"/>
  <c r="AY139" i="259"/>
  <c r="AY138" i="259"/>
  <c r="AY137" i="259"/>
  <c r="AY136" i="259"/>
  <c r="AY135" i="259"/>
  <c r="AY134" i="259"/>
  <c r="AY133" i="259"/>
  <c r="AY132" i="259"/>
  <c r="AY131" i="259"/>
  <c r="AY130" i="259"/>
  <c r="AY129" i="259"/>
  <c r="AY128" i="259"/>
  <c r="AY127" i="259"/>
  <c r="AY126" i="259"/>
  <c r="AY125" i="259"/>
  <c r="AY124" i="259"/>
  <c r="AY123" i="259"/>
  <c r="AY122" i="259"/>
  <c r="AY121" i="259"/>
  <c r="AY120" i="259"/>
  <c r="AY119" i="259"/>
  <c r="AY118" i="259"/>
  <c r="AY117" i="259"/>
  <c r="AY116" i="259"/>
  <c r="AY115" i="259"/>
  <c r="AY114" i="259"/>
  <c r="AY113" i="259"/>
  <c r="AY112" i="259"/>
  <c r="AY111" i="259"/>
  <c r="AY110" i="259"/>
  <c r="AY109" i="259"/>
  <c r="AY108" i="259"/>
  <c r="AY107" i="259"/>
  <c r="AY106" i="259"/>
  <c r="AY105" i="259"/>
  <c r="AY104" i="259"/>
  <c r="AY103" i="259"/>
  <c r="AY102" i="259"/>
  <c r="AY101" i="259"/>
  <c r="AY100" i="259"/>
  <c r="AY99" i="259"/>
  <c r="AY98" i="259"/>
  <c r="AY97" i="259"/>
  <c r="AY96" i="259"/>
  <c r="AY95" i="259"/>
  <c r="AY94" i="259"/>
  <c r="AY93" i="259"/>
  <c r="AY92" i="259"/>
  <c r="AY91" i="259"/>
  <c r="AY90" i="259"/>
  <c r="AY89" i="259"/>
  <c r="AY88" i="259"/>
  <c r="AY87" i="259"/>
  <c r="AY86" i="259"/>
  <c r="AY85" i="259"/>
  <c r="AY84" i="259"/>
  <c r="AY83" i="259"/>
  <c r="AY82" i="259"/>
  <c r="AY81" i="259"/>
  <c r="AY80" i="259"/>
  <c r="AY79" i="259"/>
  <c r="AY78" i="259"/>
  <c r="AY77" i="259"/>
  <c r="AY76" i="259"/>
  <c r="AY75" i="259"/>
  <c r="AY74" i="259"/>
  <c r="AY73" i="259"/>
  <c r="AY72" i="259"/>
  <c r="AY71" i="259"/>
  <c r="AY70" i="259"/>
  <c r="AY69" i="259"/>
  <c r="AY68" i="259"/>
  <c r="AY67" i="259"/>
  <c r="AY66" i="259"/>
  <c r="AY65" i="259"/>
  <c r="AY64" i="259"/>
  <c r="AY63" i="259"/>
  <c r="AY62" i="259"/>
  <c r="AY61" i="259"/>
  <c r="AY60" i="259"/>
  <c r="AY59" i="259"/>
  <c r="AY58" i="259"/>
  <c r="AY57" i="259"/>
  <c r="AY56" i="259"/>
  <c r="AY55" i="259"/>
  <c r="AY54" i="259"/>
  <c r="AY53" i="259"/>
  <c r="AY52" i="259"/>
  <c r="AY51" i="259"/>
  <c r="AY50" i="259"/>
  <c r="AY49" i="259"/>
  <c r="AY48" i="259"/>
  <c r="AY47" i="259"/>
  <c r="AY46" i="259"/>
  <c r="AY45" i="259"/>
  <c r="AY44" i="259"/>
  <c r="AY43" i="259"/>
  <c r="AY42" i="259"/>
  <c r="AY41" i="259"/>
  <c r="AY40" i="259"/>
  <c r="AY39" i="259"/>
  <c r="AY38" i="259"/>
  <c r="AY37" i="259"/>
  <c r="AY36" i="259"/>
  <c r="AY35" i="259"/>
  <c r="AY34" i="259"/>
  <c r="AY33" i="259"/>
  <c r="AY32" i="259"/>
  <c r="AY31" i="259"/>
  <c r="AY30" i="259"/>
  <c r="AY29" i="259"/>
  <c r="AY28" i="259"/>
  <c r="AY27" i="259"/>
  <c r="AY26" i="259"/>
  <c r="AY25" i="259"/>
  <c r="AY24" i="259"/>
  <c r="AY23" i="259"/>
  <c r="AY22" i="259"/>
  <c r="AY21" i="259"/>
  <c r="AY20" i="259"/>
  <c r="AY19" i="259"/>
  <c r="AY18" i="259"/>
  <c r="AY17" i="259"/>
  <c r="AY16" i="259"/>
  <c r="AY15" i="259"/>
  <c r="AY14" i="259"/>
  <c r="AY13" i="259"/>
  <c r="AY12" i="259"/>
  <c r="AY11" i="259"/>
  <c r="AY10" i="259"/>
  <c r="AY9" i="259"/>
  <c r="AY8" i="259"/>
  <c r="AY7" i="259"/>
  <c r="AY6" i="259"/>
  <c r="AX274" i="258"/>
  <c r="AW274" i="258"/>
  <c r="AV274" i="258"/>
  <c r="AU274" i="258"/>
  <c r="AT274" i="258"/>
  <c r="AS274" i="258"/>
  <c r="AR274" i="258"/>
  <c r="AQ274" i="258"/>
  <c r="AP274" i="258"/>
  <c r="AO274" i="258"/>
  <c r="AN274" i="258"/>
  <c r="AM274" i="258"/>
  <c r="AL274" i="258"/>
  <c r="AK274" i="258"/>
  <c r="AJ274" i="258"/>
  <c r="AI274" i="258"/>
  <c r="AH274" i="258"/>
  <c r="AG274" i="258"/>
  <c r="AF274" i="258"/>
  <c r="AE274" i="258"/>
  <c r="AD274" i="258"/>
  <c r="AC274" i="258"/>
  <c r="AB274" i="258"/>
  <c r="AA274" i="258"/>
  <c r="Z274" i="258"/>
  <c r="Y274" i="258"/>
  <c r="X274" i="258"/>
  <c r="W274" i="258"/>
  <c r="V274" i="258"/>
  <c r="U274" i="258"/>
  <c r="T274" i="258"/>
  <c r="AY273" i="258"/>
  <c r="AY272" i="258"/>
  <c r="AY271" i="258"/>
  <c r="AY270" i="258"/>
  <c r="AY269" i="258"/>
  <c r="AY268" i="258"/>
  <c r="AY267" i="258"/>
  <c r="AY266" i="258"/>
  <c r="AY265" i="258"/>
  <c r="AY264" i="258"/>
  <c r="AX255" i="258"/>
  <c r="AW255" i="258"/>
  <c r="AV255" i="258"/>
  <c r="AU255" i="258"/>
  <c r="AT255" i="258"/>
  <c r="AS255" i="258"/>
  <c r="AR255" i="258"/>
  <c r="AQ255" i="258"/>
  <c r="AP255" i="258"/>
  <c r="AO255" i="258"/>
  <c r="AN255" i="258"/>
  <c r="AM255" i="258"/>
  <c r="AL255" i="258"/>
  <c r="AK255" i="258"/>
  <c r="AJ255" i="258"/>
  <c r="AI255" i="258"/>
  <c r="AH255" i="258"/>
  <c r="AG255" i="258"/>
  <c r="AF255" i="258"/>
  <c r="AE255" i="258"/>
  <c r="AD255" i="258"/>
  <c r="AC255" i="258"/>
  <c r="AB255" i="258"/>
  <c r="AA255" i="258"/>
  <c r="Z255" i="258"/>
  <c r="Y255" i="258"/>
  <c r="X255" i="258"/>
  <c r="W255" i="258"/>
  <c r="V255" i="258"/>
  <c r="U255" i="258"/>
  <c r="T255" i="258"/>
  <c r="AY254" i="258"/>
  <c r="AY253" i="258"/>
  <c r="AY252" i="258"/>
  <c r="AY251" i="258"/>
  <c r="AY250" i="258"/>
  <c r="AY249" i="258"/>
  <c r="AY248" i="258"/>
  <c r="AY247" i="258"/>
  <c r="AY246" i="258"/>
  <c r="AY245" i="258"/>
  <c r="AY244" i="258"/>
  <c r="AY243" i="258"/>
  <c r="AY242" i="258"/>
  <c r="AY241" i="258"/>
  <c r="AY240" i="258"/>
  <c r="AY239" i="258"/>
  <c r="AY238" i="258"/>
  <c r="AY237" i="258"/>
  <c r="AY236" i="258"/>
  <c r="AY235" i="258"/>
  <c r="AY234" i="258"/>
  <c r="AY233" i="258"/>
  <c r="AY232" i="258"/>
  <c r="AY231" i="258"/>
  <c r="AY230" i="258"/>
  <c r="AY229" i="258"/>
  <c r="AY228" i="258"/>
  <c r="AY227" i="258"/>
  <c r="AY226" i="258"/>
  <c r="AY225" i="258"/>
  <c r="AY224" i="258"/>
  <c r="AY223" i="258"/>
  <c r="AY222" i="258"/>
  <c r="AY221" i="258"/>
  <c r="AY220" i="258"/>
  <c r="AY219" i="258"/>
  <c r="AY218" i="258"/>
  <c r="AY217" i="258"/>
  <c r="AY216" i="258"/>
  <c r="AY215" i="258"/>
  <c r="AY214" i="258"/>
  <c r="AY213" i="258"/>
  <c r="AY212" i="258"/>
  <c r="AY211" i="258"/>
  <c r="AY210" i="258"/>
  <c r="AY209" i="258"/>
  <c r="AY208" i="258"/>
  <c r="AY207" i="258"/>
  <c r="AY206" i="258"/>
  <c r="AY205" i="258"/>
  <c r="AY204" i="258"/>
  <c r="AY203" i="258"/>
  <c r="AY202" i="258"/>
  <c r="AY201" i="258"/>
  <c r="AY200" i="258"/>
  <c r="AY199" i="258"/>
  <c r="AY198" i="258"/>
  <c r="AX189" i="258"/>
  <c r="AW189" i="258"/>
  <c r="AV189" i="258"/>
  <c r="AU189" i="258"/>
  <c r="AT189" i="258"/>
  <c r="AS189" i="258"/>
  <c r="AR189" i="258"/>
  <c r="AQ189" i="258"/>
  <c r="AP189" i="258"/>
  <c r="AO189" i="258"/>
  <c r="AN189" i="258"/>
  <c r="AM189" i="258"/>
  <c r="AL189" i="258"/>
  <c r="AK189" i="258"/>
  <c r="AJ189" i="258"/>
  <c r="AI189" i="258"/>
  <c r="AH189" i="258"/>
  <c r="AG189" i="258"/>
  <c r="AF189" i="258"/>
  <c r="AE189" i="258"/>
  <c r="AD189" i="258"/>
  <c r="AC189" i="258"/>
  <c r="AB189" i="258"/>
  <c r="AA189" i="258"/>
  <c r="Z189" i="258"/>
  <c r="Y189" i="258"/>
  <c r="X189" i="258"/>
  <c r="W189" i="258"/>
  <c r="V189" i="258"/>
  <c r="U189" i="258"/>
  <c r="T189" i="258"/>
  <c r="AY188" i="258"/>
  <c r="AY187" i="258"/>
  <c r="AY186" i="258"/>
  <c r="AY185" i="258"/>
  <c r="AY184" i="258"/>
  <c r="AY183" i="258"/>
  <c r="AY182" i="258"/>
  <c r="AY181" i="258"/>
  <c r="AY180" i="258"/>
  <c r="AY179" i="258"/>
  <c r="AY178" i="258"/>
  <c r="AY177" i="258"/>
  <c r="AY176" i="258"/>
  <c r="AY175" i="258"/>
  <c r="AY174" i="258"/>
  <c r="AY173" i="258"/>
  <c r="AY172" i="258"/>
  <c r="AY171" i="258"/>
  <c r="AY170" i="258"/>
  <c r="AY169" i="258"/>
  <c r="AY168" i="258"/>
  <c r="AY167" i="258"/>
  <c r="AY166" i="258"/>
  <c r="AY165" i="258"/>
  <c r="AY164" i="258"/>
  <c r="AY163" i="258"/>
  <c r="AY162" i="258"/>
  <c r="AY161" i="258"/>
  <c r="AY160" i="258"/>
  <c r="AY159" i="258"/>
  <c r="AY158" i="258"/>
  <c r="AY157" i="258"/>
  <c r="AY156" i="258"/>
  <c r="AY155" i="258"/>
  <c r="AY154" i="258"/>
  <c r="AY153" i="258"/>
  <c r="AY152" i="258"/>
  <c r="AY151" i="258"/>
  <c r="AY150" i="258"/>
  <c r="AY149" i="258"/>
  <c r="AY148" i="258"/>
  <c r="AY147" i="258"/>
  <c r="AY146" i="258"/>
  <c r="AY145" i="258"/>
  <c r="AY144" i="258"/>
  <c r="AY143" i="258"/>
  <c r="AY142" i="258"/>
  <c r="AY141" i="258"/>
  <c r="AY140" i="258"/>
  <c r="AY139" i="258"/>
  <c r="AY138" i="258"/>
  <c r="AY137" i="258"/>
  <c r="AY136" i="258"/>
  <c r="AY135" i="258"/>
  <c r="AY134" i="258"/>
  <c r="AY133" i="258"/>
  <c r="AY132" i="258"/>
  <c r="AY131" i="258"/>
  <c r="AY130" i="258"/>
  <c r="AY129" i="258"/>
  <c r="AY128" i="258"/>
  <c r="AY127" i="258"/>
  <c r="AY126" i="258"/>
  <c r="AY125" i="258"/>
  <c r="AY124" i="258"/>
  <c r="AY123" i="258"/>
  <c r="AY122" i="258"/>
  <c r="AY121" i="258"/>
  <c r="AY120" i="258"/>
  <c r="AY119" i="258"/>
  <c r="AY118" i="258"/>
  <c r="AY117" i="258"/>
  <c r="AY116" i="258"/>
  <c r="AY115" i="258"/>
  <c r="AY114" i="258"/>
  <c r="AY113" i="258"/>
  <c r="AY112" i="258"/>
  <c r="AY111" i="258"/>
  <c r="AY110" i="258"/>
  <c r="AY109" i="258"/>
  <c r="AY108" i="258"/>
  <c r="AY107" i="258"/>
  <c r="AY106" i="258"/>
  <c r="AY105" i="258"/>
  <c r="AY104" i="258"/>
  <c r="AY103" i="258"/>
  <c r="AY102" i="258"/>
  <c r="AY101" i="258"/>
  <c r="AY100" i="258"/>
  <c r="AY99" i="258"/>
  <c r="AY98" i="258"/>
  <c r="AY97" i="258"/>
  <c r="AY96" i="258"/>
  <c r="AY95" i="258"/>
  <c r="AY94" i="258"/>
  <c r="AY93" i="258"/>
  <c r="AY92" i="258"/>
  <c r="AY91" i="258"/>
  <c r="AY90" i="258"/>
  <c r="AY89" i="258"/>
  <c r="AY88" i="258"/>
  <c r="AY87" i="258"/>
  <c r="AY86" i="258"/>
  <c r="AY85" i="258"/>
  <c r="AY84" i="258"/>
  <c r="AY83" i="258"/>
  <c r="AY82" i="258"/>
  <c r="AY81" i="258"/>
  <c r="AY80" i="258"/>
  <c r="AY79" i="258"/>
  <c r="AY78" i="258"/>
  <c r="AY77" i="258"/>
  <c r="AY76" i="258"/>
  <c r="AY75" i="258"/>
  <c r="AY74" i="258"/>
  <c r="AY73" i="258"/>
  <c r="AY72" i="258"/>
  <c r="AY71" i="258"/>
  <c r="AY70" i="258"/>
  <c r="AY69" i="258"/>
  <c r="AY68" i="258"/>
  <c r="AY67" i="258"/>
  <c r="AY66" i="258"/>
  <c r="AY65" i="258"/>
  <c r="AY64" i="258"/>
  <c r="AY63" i="258"/>
  <c r="AY62" i="258"/>
  <c r="AY61" i="258"/>
  <c r="AY60" i="258"/>
  <c r="AY59" i="258"/>
  <c r="AY58" i="258"/>
  <c r="AY57" i="258"/>
  <c r="AY56" i="258"/>
  <c r="AY55" i="258"/>
  <c r="AY54" i="258"/>
  <c r="AY53" i="258"/>
  <c r="AY52" i="258"/>
  <c r="AY51" i="258"/>
  <c r="AY50" i="258"/>
  <c r="AY49" i="258"/>
  <c r="AY48" i="258"/>
  <c r="AY47" i="258"/>
  <c r="AY46" i="258"/>
  <c r="AY45" i="258"/>
  <c r="AY44" i="258"/>
  <c r="AY43" i="258"/>
  <c r="AY42" i="258"/>
  <c r="AY41" i="258"/>
  <c r="AY40" i="258"/>
  <c r="AY39" i="258"/>
  <c r="AY38" i="258"/>
  <c r="AY37" i="258"/>
  <c r="AY36" i="258"/>
  <c r="AY35" i="258"/>
  <c r="AY34" i="258"/>
  <c r="AY33" i="258"/>
  <c r="AY32" i="258"/>
  <c r="AY31" i="258"/>
  <c r="AY30" i="258"/>
  <c r="AY29" i="258"/>
  <c r="AY28" i="258"/>
  <c r="AY27" i="258"/>
  <c r="AY26" i="258"/>
  <c r="AY25" i="258"/>
  <c r="AY24" i="258"/>
  <c r="AY23" i="258"/>
  <c r="AY22" i="258"/>
  <c r="AY21" i="258"/>
  <c r="AY20" i="258"/>
  <c r="AY19" i="258"/>
  <c r="AY18" i="258"/>
  <c r="AY17" i="258"/>
  <c r="AY16" i="258"/>
  <c r="AY15" i="258"/>
  <c r="AY14" i="258"/>
  <c r="AY13" i="258"/>
  <c r="AY12" i="258"/>
  <c r="AY11" i="258"/>
  <c r="AY10" i="258"/>
  <c r="AY9" i="258"/>
  <c r="AY8" i="258"/>
  <c r="AY7" i="258"/>
  <c r="AY6" i="258"/>
  <c r="AY255" i="259" l="1"/>
  <c r="AY274" i="259"/>
  <c r="AY274" i="258"/>
  <c r="AY255" i="258"/>
  <c r="AY189" i="258"/>
  <c r="AY189" i="259"/>
  <c r="H30" i="5"/>
  <c r="AX275" i="253" l="1"/>
  <c r="AW275" i="253"/>
  <c r="AV275" i="253"/>
  <c r="AU275" i="253"/>
  <c r="AT275" i="253"/>
  <c r="AS275" i="253"/>
  <c r="AR275" i="253"/>
  <c r="AQ275" i="253"/>
  <c r="AP275" i="253"/>
  <c r="AO275" i="253"/>
  <c r="AN275" i="253"/>
  <c r="AM275" i="253"/>
  <c r="AL275" i="253"/>
  <c r="AK275" i="253"/>
  <c r="AJ275" i="253"/>
  <c r="AI275" i="253"/>
  <c r="AH275" i="253"/>
  <c r="AG275" i="253"/>
  <c r="AF275" i="253"/>
  <c r="AE275" i="253"/>
  <c r="AD275" i="253"/>
  <c r="AC275" i="253"/>
  <c r="AB275" i="253"/>
  <c r="AA275" i="253"/>
  <c r="Z275" i="253"/>
  <c r="Y275" i="253"/>
  <c r="X275" i="253"/>
  <c r="W275" i="253"/>
  <c r="V275" i="253"/>
  <c r="U275" i="253"/>
  <c r="T275" i="253"/>
  <c r="AY274" i="253"/>
  <c r="AY273" i="253"/>
  <c r="AY272" i="253"/>
  <c r="AY271" i="253"/>
  <c r="AY270" i="253"/>
  <c r="AY269" i="253"/>
  <c r="AY268" i="253"/>
  <c r="AY267" i="253"/>
  <c r="AY266" i="253"/>
  <c r="AY265" i="253"/>
  <c r="AX256" i="253"/>
  <c r="AW256" i="253"/>
  <c r="AV256" i="253"/>
  <c r="AU256" i="253"/>
  <c r="AT256" i="253"/>
  <c r="AS256" i="253"/>
  <c r="AR256" i="253"/>
  <c r="AQ256" i="253"/>
  <c r="AP256" i="253"/>
  <c r="AO256" i="253"/>
  <c r="AN256" i="253"/>
  <c r="AM256" i="253"/>
  <c r="AL256" i="253"/>
  <c r="AK256" i="253"/>
  <c r="AJ256" i="253"/>
  <c r="AI256" i="253"/>
  <c r="AH256" i="253"/>
  <c r="AG256" i="253"/>
  <c r="AF256" i="253"/>
  <c r="AE256" i="253"/>
  <c r="AD256" i="253"/>
  <c r="AC256" i="253"/>
  <c r="AB256" i="253"/>
  <c r="AA256" i="253"/>
  <c r="Z256" i="253"/>
  <c r="Y256" i="253"/>
  <c r="X256" i="253"/>
  <c r="W256" i="253"/>
  <c r="V256" i="253"/>
  <c r="U256" i="253"/>
  <c r="T256" i="253"/>
  <c r="AY255" i="253"/>
  <c r="AY254" i="253"/>
  <c r="AY253" i="253"/>
  <c r="AY252" i="253"/>
  <c r="AY251" i="253"/>
  <c r="AY250" i="253"/>
  <c r="AY249" i="253"/>
  <c r="AY248" i="253"/>
  <c r="AY247" i="253"/>
  <c r="AY246" i="253"/>
  <c r="AY245" i="253"/>
  <c r="AY244" i="253"/>
  <c r="AY243" i="253"/>
  <c r="AY242" i="253"/>
  <c r="AY241" i="253"/>
  <c r="AY240" i="253"/>
  <c r="AY239" i="253"/>
  <c r="AY238" i="253"/>
  <c r="AY237" i="253"/>
  <c r="AY236" i="253"/>
  <c r="AY235" i="253"/>
  <c r="AY234" i="253"/>
  <c r="AY233" i="253"/>
  <c r="AY232" i="253"/>
  <c r="AY231" i="253"/>
  <c r="AY230" i="253"/>
  <c r="AY229" i="253"/>
  <c r="AY228" i="253"/>
  <c r="AY227" i="253"/>
  <c r="AY226" i="253"/>
  <c r="AY225" i="253"/>
  <c r="AY224" i="253"/>
  <c r="AY223" i="253"/>
  <c r="AY222" i="253"/>
  <c r="AY221" i="253"/>
  <c r="AY220" i="253"/>
  <c r="AY219" i="253"/>
  <c r="AY218" i="253"/>
  <c r="AY217" i="253"/>
  <c r="AY216" i="253"/>
  <c r="AY215" i="253"/>
  <c r="AY214" i="253"/>
  <c r="AY213" i="253"/>
  <c r="AY212" i="253"/>
  <c r="AY211" i="253"/>
  <c r="AY210" i="253"/>
  <c r="AY209" i="253"/>
  <c r="AY208" i="253"/>
  <c r="AY207" i="253"/>
  <c r="AY206" i="253"/>
  <c r="AY205" i="253"/>
  <c r="AY204" i="253"/>
  <c r="AY203" i="253"/>
  <c r="AY202" i="253"/>
  <c r="AY201" i="253"/>
  <c r="AY200" i="253"/>
  <c r="AY199" i="253"/>
  <c r="AX190" i="253"/>
  <c r="AW190" i="253"/>
  <c r="AV190" i="253"/>
  <c r="AU190" i="253"/>
  <c r="AT190" i="253"/>
  <c r="AS190" i="253"/>
  <c r="AR190" i="253"/>
  <c r="AQ190" i="253"/>
  <c r="AP190" i="253"/>
  <c r="AO190" i="253"/>
  <c r="AN190" i="253"/>
  <c r="AM190" i="253"/>
  <c r="AL190" i="253"/>
  <c r="AK190" i="253"/>
  <c r="AJ190" i="253"/>
  <c r="AI190" i="253"/>
  <c r="AH190" i="253"/>
  <c r="AG190" i="253"/>
  <c r="AF190" i="253"/>
  <c r="AE190" i="253"/>
  <c r="AD190" i="253"/>
  <c r="AC190" i="253"/>
  <c r="AB190" i="253"/>
  <c r="AA190" i="253"/>
  <c r="Z190" i="253"/>
  <c r="Y190" i="253"/>
  <c r="X190" i="253"/>
  <c r="W190" i="253"/>
  <c r="V190" i="253"/>
  <c r="U190" i="253"/>
  <c r="T190" i="253"/>
  <c r="AY189" i="253"/>
  <c r="AY188" i="253"/>
  <c r="AY187" i="253"/>
  <c r="AY186" i="253"/>
  <c r="AY185" i="253"/>
  <c r="AY184" i="253"/>
  <c r="AY183" i="253"/>
  <c r="AY182" i="253"/>
  <c r="AY181" i="253"/>
  <c r="AY180" i="253"/>
  <c r="AY179" i="253"/>
  <c r="AY178" i="253"/>
  <c r="AY177" i="253"/>
  <c r="AY176" i="253"/>
  <c r="AY175" i="253"/>
  <c r="AY174" i="253"/>
  <c r="AY173" i="253"/>
  <c r="AY172" i="253"/>
  <c r="AY171" i="253"/>
  <c r="AY170" i="253"/>
  <c r="AY169" i="253"/>
  <c r="AY168" i="253"/>
  <c r="AY167" i="253"/>
  <c r="AY166" i="253"/>
  <c r="AY165" i="253"/>
  <c r="AY164" i="253"/>
  <c r="AY163" i="253"/>
  <c r="AY162" i="253"/>
  <c r="AY161" i="253"/>
  <c r="AY160" i="253"/>
  <c r="AY159" i="253"/>
  <c r="AY158" i="253"/>
  <c r="AY157" i="253"/>
  <c r="AY156" i="253"/>
  <c r="AY155" i="253"/>
  <c r="AY154" i="253"/>
  <c r="AY153" i="253"/>
  <c r="AY152" i="253"/>
  <c r="AY151" i="253"/>
  <c r="AY150" i="253"/>
  <c r="AY149" i="253"/>
  <c r="AY148" i="253"/>
  <c r="AY147" i="253"/>
  <c r="AY146" i="253"/>
  <c r="AY145" i="253"/>
  <c r="AY144" i="253"/>
  <c r="AY143" i="253"/>
  <c r="AY142" i="253"/>
  <c r="AY141" i="253"/>
  <c r="AY140" i="253"/>
  <c r="AY139" i="253"/>
  <c r="AY138" i="253"/>
  <c r="AY137" i="253"/>
  <c r="AY136" i="253"/>
  <c r="AY135" i="253"/>
  <c r="AY134" i="253"/>
  <c r="AY133" i="253"/>
  <c r="AY132" i="253"/>
  <c r="AY131" i="253"/>
  <c r="AY130" i="253"/>
  <c r="AY129" i="253"/>
  <c r="AY128" i="253"/>
  <c r="AY127" i="253"/>
  <c r="AY126" i="253"/>
  <c r="AY125" i="253"/>
  <c r="AY124" i="253"/>
  <c r="AY123" i="253"/>
  <c r="AY122" i="253"/>
  <c r="AY121" i="253"/>
  <c r="AY120" i="253"/>
  <c r="AY119" i="253"/>
  <c r="AY118" i="253"/>
  <c r="AY117" i="253"/>
  <c r="AY116" i="253"/>
  <c r="AY115" i="253"/>
  <c r="AY114" i="253"/>
  <c r="AY113" i="253"/>
  <c r="AY112" i="253"/>
  <c r="AY111" i="253"/>
  <c r="AY110" i="253"/>
  <c r="AY109" i="253"/>
  <c r="AY108" i="253"/>
  <c r="AY107" i="253"/>
  <c r="AY106" i="253"/>
  <c r="AY105" i="253"/>
  <c r="AY104" i="253"/>
  <c r="AY103" i="253"/>
  <c r="AY102" i="253"/>
  <c r="AY101" i="253"/>
  <c r="AY100" i="253"/>
  <c r="AY99" i="253"/>
  <c r="AY98" i="253"/>
  <c r="AY97" i="253"/>
  <c r="AY96" i="253"/>
  <c r="AY95" i="253"/>
  <c r="AY94" i="253"/>
  <c r="AY93" i="253"/>
  <c r="AY92" i="253"/>
  <c r="AY91" i="253"/>
  <c r="AY90" i="253"/>
  <c r="AY89" i="253"/>
  <c r="AY88" i="253"/>
  <c r="AY87" i="253"/>
  <c r="AY86" i="253"/>
  <c r="AY85" i="253"/>
  <c r="AY84" i="253"/>
  <c r="AY83" i="253"/>
  <c r="AY82" i="253"/>
  <c r="AY81" i="253"/>
  <c r="AY80" i="253"/>
  <c r="AY79" i="253"/>
  <c r="AY78" i="253"/>
  <c r="AY77" i="253"/>
  <c r="AY76" i="253"/>
  <c r="AY75" i="253"/>
  <c r="AY74" i="253"/>
  <c r="AY73" i="253"/>
  <c r="AY72" i="253"/>
  <c r="AY71" i="253"/>
  <c r="AY70" i="253"/>
  <c r="AY69" i="253"/>
  <c r="AY68" i="253"/>
  <c r="AY67" i="253"/>
  <c r="AY66" i="253"/>
  <c r="AY65" i="253"/>
  <c r="AY64" i="253"/>
  <c r="AY63" i="253"/>
  <c r="AY62" i="253"/>
  <c r="AY61" i="253"/>
  <c r="AY60" i="253"/>
  <c r="AY59" i="253"/>
  <c r="AY58" i="253"/>
  <c r="AY57" i="253"/>
  <c r="AY56" i="253"/>
  <c r="AY55" i="253"/>
  <c r="AY54" i="253"/>
  <c r="AY53" i="253"/>
  <c r="AY52" i="253"/>
  <c r="AY51" i="253"/>
  <c r="AY50" i="253"/>
  <c r="AY49" i="253"/>
  <c r="AY48" i="253"/>
  <c r="AY47" i="253"/>
  <c r="AY46" i="253"/>
  <c r="AY45" i="253"/>
  <c r="AY44" i="253"/>
  <c r="AY43" i="253"/>
  <c r="AY42" i="253"/>
  <c r="AY41" i="253"/>
  <c r="AY40" i="253"/>
  <c r="AY39" i="253"/>
  <c r="AY38" i="253"/>
  <c r="AY37" i="253"/>
  <c r="AY36" i="253"/>
  <c r="AY35" i="253"/>
  <c r="AY34" i="253"/>
  <c r="AY33" i="253"/>
  <c r="AY32" i="253"/>
  <c r="AY31" i="253"/>
  <c r="AY30" i="253"/>
  <c r="AY29" i="253"/>
  <c r="AY28" i="253"/>
  <c r="AY27" i="253"/>
  <c r="AY26" i="253"/>
  <c r="AY25" i="253"/>
  <c r="AY24" i="253"/>
  <c r="AY23" i="253"/>
  <c r="AY22" i="253"/>
  <c r="AY21" i="253"/>
  <c r="AY20" i="253"/>
  <c r="AY19" i="253"/>
  <c r="AY18" i="253"/>
  <c r="AY17" i="253"/>
  <c r="AY16" i="253"/>
  <c r="AY15" i="253"/>
  <c r="AY14" i="253"/>
  <c r="AY13" i="253"/>
  <c r="AY12" i="253"/>
  <c r="AY11" i="253"/>
  <c r="AY10" i="253"/>
  <c r="AY9" i="253"/>
  <c r="AY8" i="253"/>
  <c r="AY7" i="253"/>
  <c r="AY6" i="253"/>
  <c r="AY190" i="253" l="1"/>
  <c r="AY256" i="253"/>
  <c r="AY275" i="253"/>
  <c r="AX275" i="256"/>
  <c r="AW275" i="256"/>
  <c r="AV275" i="256"/>
  <c r="AU275" i="256"/>
  <c r="AT275" i="256"/>
  <c r="AS275" i="256"/>
  <c r="AR275" i="256"/>
  <c r="AQ275" i="256"/>
  <c r="AP275" i="256"/>
  <c r="AO275" i="256"/>
  <c r="AN275" i="256"/>
  <c r="AM275" i="256"/>
  <c r="AL275" i="256"/>
  <c r="AK275" i="256"/>
  <c r="AJ275" i="256"/>
  <c r="AI275" i="256"/>
  <c r="AH275" i="256"/>
  <c r="AG275" i="256"/>
  <c r="AF275" i="256"/>
  <c r="AE275" i="256"/>
  <c r="AD275" i="256"/>
  <c r="AC275" i="256"/>
  <c r="AB275" i="256"/>
  <c r="AA275" i="256"/>
  <c r="Z275" i="256"/>
  <c r="Y275" i="256"/>
  <c r="X275" i="256"/>
  <c r="W275" i="256"/>
  <c r="V275" i="256"/>
  <c r="U275" i="256"/>
  <c r="T275" i="256"/>
  <c r="AY274" i="256"/>
  <c r="AY273" i="256"/>
  <c r="AY272" i="256"/>
  <c r="AY271" i="256"/>
  <c r="AY270" i="256"/>
  <c r="AY269" i="256"/>
  <c r="AY268" i="256"/>
  <c r="AY267" i="256"/>
  <c r="AY266" i="256"/>
  <c r="AY265" i="256"/>
  <c r="AY275" i="256" s="1"/>
  <c r="AX256" i="256"/>
  <c r="AW256" i="256"/>
  <c r="AV256" i="256"/>
  <c r="AU256" i="256"/>
  <c r="AT256" i="256"/>
  <c r="AS256" i="256"/>
  <c r="AR256" i="256"/>
  <c r="AQ256" i="256"/>
  <c r="AP256" i="256"/>
  <c r="AO256" i="256"/>
  <c r="AN256" i="256"/>
  <c r="AM256" i="256"/>
  <c r="AL256" i="256"/>
  <c r="AK256" i="256"/>
  <c r="AJ256" i="256"/>
  <c r="AI256" i="256"/>
  <c r="AH256" i="256"/>
  <c r="AG256" i="256"/>
  <c r="AF256" i="256"/>
  <c r="AE256" i="256"/>
  <c r="AD256" i="256"/>
  <c r="AC256" i="256"/>
  <c r="AB256" i="256"/>
  <c r="AA256" i="256"/>
  <c r="Z256" i="256"/>
  <c r="Y256" i="256"/>
  <c r="X256" i="256"/>
  <c r="W256" i="256"/>
  <c r="V256" i="256"/>
  <c r="U256" i="256"/>
  <c r="T256" i="256"/>
  <c r="AY255" i="256"/>
  <c r="AY254" i="256"/>
  <c r="AY253" i="256"/>
  <c r="AY252" i="256"/>
  <c r="AY251" i="256"/>
  <c r="AY250" i="256"/>
  <c r="AY249" i="256"/>
  <c r="AY248" i="256"/>
  <c r="AY247" i="256"/>
  <c r="AY246" i="256"/>
  <c r="AY245" i="256"/>
  <c r="AY244" i="256"/>
  <c r="AY243" i="256"/>
  <c r="AY242" i="256"/>
  <c r="AY241" i="256"/>
  <c r="AY240" i="256"/>
  <c r="AY239" i="256"/>
  <c r="AY238" i="256"/>
  <c r="AY237" i="256"/>
  <c r="AY236" i="256"/>
  <c r="AY235" i="256"/>
  <c r="AY234" i="256"/>
  <c r="AY233" i="256"/>
  <c r="AY232" i="256"/>
  <c r="AY231" i="256"/>
  <c r="AY230" i="256"/>
  <c r="AY229" i="256"/>
  <c r="AY228" i="256"/>
  <c r="AY227" i="256"/>
  <c r="AY226" i="256"/>
  <c r="AY225" i="256"/>
  <c r="AY224" i="256"/>
  <c r="AY223" i="256"/>
  <c r="AY222" i="256"/>
  <c r="AY221" i="256"/>
  <c r="AY220" i="256"/>
  <c r="AY219" i="256"/>
  <c r="AY218" i="256"/>
  <c r="AY217" i="256"/>
  <c r="AY216" i="256"/>
  <c r="AY215" i="256"/>
  <c r="AY214" i="256"/>
  <c r="AY213" i="256"/>
  <c r="AY212" i="256"/>
  <c r="AY211" i="256"/>
  <c r="AY210" i="256"/>
  <c r="AY209" i="256"/>
  <c r="AY208" i="256"/>
  <c r="AY207" i="256"/>
  <c r="AY206" i="256"/>
  <c r="AY205" i="256"/>
  <c r="AY204" i="256"/>
  <c r="AY203" i="256"/>
  <c r="AY202" i="256"/>
  <c r="AY201" i="256"/>
  <c r="AY200" i="256"/>
  <c r="AY199" i="256"/>
  <c r="AY256" i="256" s="1"/>
  <c r="AX190" i="256"/>
  <c r="AW190" i="256"/>
  <c r="AV190" i="256"/>
  <c r="AU190" i="256"/>
  <c r="AT190" i="256"/>
  <c r="AS190" i="256"/>
  <c r="AR190" i="256"/>
  <c r="AQ190" i="256"/>
  <c r="AP190" i="256"/>
  <c r="AO190" i="256"/>
  <c r="AN190" i="256"/>
  <c r="AM190" i="256"/>
  <c r="AL190" i="256"/>
  <c r="AK190" i="256"/>
  <c r="AJ190" i="256"/>
  <c r="AI190" i="256"/>
  <c r="AH190" i="256"/>
  <c r="AG190" i="256"/>
  <c r="AF190" i="256"/>
  <c r="AE190" i="256"/>
  <c r="AD190" i="256"/>
  <c r="AC190" i="256"/>
  <c r="AB190" i="256"/>
  <c r="AA190" i="256"/>
  <c r="Z190" i="256"/>
  <c r="Y190" i="256"/>
  <c r="X190" i="256"/>
  <c r="W190" i="256"/>
  <c r="V190" i="256"/>
  <c r="U190" i="256"/>
  <c r="T190" i="256"/>
  <c r="AY189" i="256"/>
  <c r="AY188" i="256"/>
  <c r="AY187" i="256"/>
  <c r="AY186" i="256"/>
  <c r="AY185" i="256"/>
  <c r="AY184" i="256"/>
  <c r="AY183" i="256"/>
  <c r="AY182" i="256"/>
  <c r="AY181" i="256"/>
  <c r="AY180" i="256"/>
  <c r="AY179" i="256"/>
  <c r="AY178" i="256"/>
  <c r="AY177" i="256"/>
  <c r="AY176" i="256"/>
  <c r="AY175" i="256"/>
  <c r="AY174" i="256"/>
  <c r="AY173" i="256"/>
  <c r="AY172" i="256"/>
  <c r="AY171" i="256"/>
  <c r="AY170" i="256"/>
  <c r="AY169" i="256"/>
  <c r="AY168" i="256"/>
  <c r="AY167" i="256"/>
  <c r="AY166" i="256"/>
  <c r="AY165" i="256"/>
  <c r="AY164" i="256"/>
  <c r="AY163" i="256"/>
  <c r="AY162" i="256"/>
  <c r="AY161" i="256"/>
  <c r="AY160" i="256"/>
  <c r="AY159" i="256"/>
  <c r="AY158" i="256"/>
  <c r="AY157" i="256"/>
  <c r="AY156" i="256"/>
  <c r="AY155" i="256"/>
  <c r="AY154" i="256"/>
  <c r="AY153" i="256"/>
  <c r="AY152" i="256"/>
  <c r="AY151" i="256"/>
  <c r="AY150" i="256"/>
  <c r="AY149" i="256"/>
  <c r="AY148" i="256"/>
  <c r="AY147" i="256"/>
  <c r="AY146" i="256"/>
  <c r="AY145" i="256"/>
  <c r="AY144" i="256"/>
  <c r="AY143" i="256"/>
  <c r="AY142" i="256"/>
  <c r="AY141" i="256"/>
  <c r="AY140" i="256"/>
  <c r="AY139" i="256"/>
  <c r="AY138" i="256"/>
  <c r="AY137" i="256"/>
  <c r="AY136" i="256"/>
  <c r="AY135" i="256"/>
  <c r="AY134" i="256"/>
  <c r="AY133" i="256"/>
  <c r="AY132" i="256"/>
  <c r="AY131" i="256"/>
  <c r="AY130" i="256"/>
  <c r="AY129" i="256"/>
  <c r="AY128" i="256"/>
  <c r="AY127" i="256"/>
  <c r="AY126" i="256"/>
  <c r="AY125" i="256"/>
  <c r="AY124" i="256"/>
  <c r="AY123" i="256"/>
  <c r="AY122" i="256"/>
  <c r="AY121" i="256"/>
  <c r="AY120" i="256"/>
  <c r="AY119" i="256"/>
  <c r="AY118" i="256"/>
  <c r="AY117" i="256"/>
  <c r="AY116" i="256"/>
  <c r="AY115" i="256"/>
  <c r="AY114" i="256"/>
  <c r="AY113" i="256"/>
  <c r="AY112" i="256"/>
  <c r="AY111" i="256"/>
  <c r="AY110" i="256"/>
  <c r="AY109" i="256"/>
  <c r="AY108" i="256"/>
  <c r="AY107" i="256"/>
  <c r="AY106" i="256"/>
  <c r="AY105" i="256"/>
  <c r="AY104" i="256"/>
  <c r="AY103" i="256"/>
  <c r="AY102" i="256"/>
  <c r="AY101" i="256"/>
  <c r="AY100" i="256"/>
  <c r="AY99" i="256"/>
  <c r="AY98" i="256"/>
  <c r="AY97" i="256"/>
  <c r="AY96" i="256"/>
  <c r="AY95" i="256"/>
  <c r="AY94" i="256"/>
  <c r="AY93" i="256"/>
  <c r="AY92" i="256"/>
  <c r="AY91" i="256"/>
  <c r="AY90" i="256"/>
  <c r="AY89" i="256"/>
  <c r="AY88" i="256"/>
  <c r="AY87" i="256"/>
  <c r="AY86" i="256"/>
  <c r="AY85" i="256"/>
  <c r="AY84" i="256"/>
  <c r="AY83" i="256"/>
  <c r="AY82" i="256"/>
  <c r="AY81" i="256"/>
  <c r="AY80" i="256"/>
  <c r="AY79" i="256"/>
  <c r="AY78" i="256"/>
  <c r="AY77" i="256"/>
  <c r="AY76" i="256"/>
  <c r="AY75" i="256"/>
  <c r="AY74" i="256"/>
  <c r="AY73" i="256"/>
  <c r="AY72" i="256"/>
  <c r="AY71" i="256"/>
  <c r="AY70" i="256"/>
  <c r="AY69" i="256"/>
  <c r="AY68" i="256"/>
  <c r="AY67" i="256"/>
  <c r="AY66" i="256"/>
  <c r="AY65" i="256"/>
  <c r="AY64" i="256"/>
  <c r="AY63" i="256"/>
  <c r="AY62" i="256"/>
  <c r="AY61" i="256"/>
  <c r="AY60" i="256"/>
  <c r="AY59" i="256"/>
  <c r="AY58" i="256"/>
  <c r="AY57" i="256"/>
  <c r="AY56" i="256"/>
  <c r="AY55" i="256"/>
  <c r="AY54" i="256"/>
  <c r="AY53" i="256"/>
  <c r="AY52" i="256"/>
  <c r="AY51" i="256"/>
  <c r="AY50" i="256"/>
  <c r="AY49" i="256"/>
  <c r="AY48" i="256"/>
  <c r="AY47" i="256"/>
  <c r="AY46" i="256"/>
  <c r="AY45" i="256"/>
  <c r="AY44" i="256"/>
  <c r="AY43" i="256"/>
  <c r="AY42" i="256"/>
  <c r="AY41" i="256"/>
  <c r="AY40" i="256"/>
  <c r="AY39" i="256"/>
  <c r="AY38" i="256"/>
  <c r="AY37" i="256"/>
  <c r="AY36" i="256"/>
  <c r="AY35" i="256"/>
  <c r="AY34" i="256"/>
  <c r="AY33" i="256"/>
  <c r="AY32" i="256"/>
  <c r="AY31" i="256"/>
  <c r="AY30" i="256"/>
  <c r="AY29" i="256"/>
  <c r="AY28" i="256"/>
  <c r="AY27" i="256"/>
  <c r="AY26" i="256"/>
  <c r="AY25" i="256"/>
  <c r="AY24" i="256"/>
  <c r="AY23" i="256"/>
  <c r="AY22" i="256"/>
  <c r="AY21" i="256"/>
  <c r="AY20" i="256"/>
  <c r="AY19" i="256"/>
  <c r="AY18" i="256"/>
  <c r="AY17" i="256"/>
  <c r="AY16" i="256"/>
  <c r="AY15" i="256"/>
  <c r="AY14" i="256"/>
  <c r="AY13" i="256"/>
  <c r="AY12" i="256"/>
  <c r="AY11" i="256"/>
  <c r="AY10" i="256"/>
  <c r="AY9" i="256"/>
  <c r="AY8" i="256"/>
  <c r="AY7" i="256"/>
  <c r="AY6" i="256"/>
  <c r="AY190" i="256" l="1"/>
  <c r="AI161" i="119"/>
  <c r="T6" i="5" l="1"/>
  <c r="P9" i="56" l="1"/>
  <c r="G181" i="119" l="1"/>
  <c r="T7" i="5" l="1"/>
  <c r="T8" i="5"/>
  <c r="T9" i="5"/>
  <c r="T10" i="5"/>
  <c r="T11" i="5"/>
  <c r="T12" i="5"/>
  <c r="T13" i="5"/>
  <c r="T14" i="5"/>
  <c r="T15" i="5"/>
  <c r="T16" i="5"/>
  <c r="T17" i="5"/>
  <c r="T18" i="5"/>
  <c r="T19" i="5"/>
  <c r="T20" i="5"/>
  <c r="T21" i="5"/>
  <c r="T22" i="5"/>
  <c r="T23" i="5"/>
  <c r="T24" i="5"/>
  <c r="T25" i="5"/>
  <c r="T26" i="5"/>
  <c r="T27" i="5"/>
  <c r="T28" i="5"/>
  <c r="T29" i="5"/>
  <c r="W111" i="89" l="1"/>
  <c r="AB10" i="3"/>
  <c r="Z24" i="3" l="1"/>
  <c r="X24" i="3"/>
  <c r="V24" i="3"/>
  <c r="T24" i="3"/>
  <c r="R24" i="3"/>
  <c r="P24" i="3"/>
  <c r="N24" i="3"/>
  <c r="L24" i="3"/>
  <c r="J24" i="3"/>
  <c r="H24" i="3"/>
  <c r="F24" i="3"/>
  <c r="D24" i="3"/>
  <c r="Z11" i="3"/>
  <c r="X11" i="3"/>
  <c r="V11" i="3"/>
  <c r="T11" i="3"/>
  <c r="R11" i="3"/>
  <c r="P11" i="3"/>
  <c r="N11" i="3"/>
  <c r="L11" i="3"/>
  <c r="J11" i="3"/>
  <c r="H11" i="3"/>
  <c r="F11" i="3"/>
  <c r="D11" i="3"/>
  <c r="AB6" i="3"/>
  <c r="AB7" i="3"/>
  <c r="AB8" i="3"/>
  <c r="AB9" i="3"/>
  <c r="AB21" i="3"/>
  <c r="AB22" i="3"/>
  <c r="AB23" i="3"/>
  <c r="AB19" i="3"/>
  <c r="AB20" i="3"/>
  <c r="I30" i="5"/>
  <c r="J30" i="5"/>
  <c r="K30" i="5"/>
  <c r="L30" i="5"/>
  <c r="M30" i="5"/>
  <c r="N30" i="5"/>
  <c r="O30" i="5"/>
  <c r="P30" i="5"/>
  <c r="Q30" i="5"/>
  <c r="R30" i="5"/>
  <c r="S30" i="5"/>
  <c r="H9" i="56"/>
  <c r="I9" i="56"/>
  <c r="J9" i="56"/>
  <c r="K9" i="56"/>
  <c r="L9" i="56"/>
  <c r="M9" i="56"/>
  <c r="N9" i="56"/>
  <c r="O9" i="56"/>
  <c r="Q9" i="56"/>
  <c r="R9" i="56"/>
  <c r="S9" i="56"/>
  <c r="AB24" i="3" l="1"/>
  <c r="T9" i="56"/>
  <c r="AB11" i="3"/>
  <c r="T30" i="5"/>
  <c r="T6" i="56" l="1"/>
  <c r="T7" i="56" l="1"/>
  <c r="T8" i="56"/>
  <c r="AI100" i="119" l="1"/>
  <c r="D44" i="119" l="1"/>
  <c r="AH181" i="119" l="1"/>
  <c r="AG181" i="119"/>
  <c r="AF181" i="119"/>
  <c r="AE181" i="119"/>
  <c r="AD181" i="119"/>
  <c r="AC181" i="119"/>
  <c r="AB181" i="119"/>
  <c r="AA181" i="119"/>
  <c r="Z181" i="119"/>
  <c r="Y181" i="119"/>
  <c r="X181" i="119"/>
  <c r="W181" i="119"/>
  <c r="V181" i="119"/>
  <c r="U181" i="119"/>
  <c r="T181" i="119"/>
  <c r="S181" i="119"/>
  <c r="R181" i="119"/>
  <c r="Q181" i="119"/>
  <c r="P181" i="119"/>
  <c r="O181" i="119"/>
  <c r="N181" i="119"/>
  <c r="M181" i="119"/>
  <c r="L181" i="119"/>
  <c r="K181" i="119"/>
  <c r="J181" i="119"/>
  <c r="I181" i="119"/>
  <c r="H181" i="119"/>
  <c r="F181" i="119"/>
  <c r="E181" i="119"/>
  <c r="D181" i="119"/>
  <c r="AI180" i="119"/>
  <c r="AI179" i="119"/>
  <c r="AI178" i="119"/>
  <c r="AI177" i="119"/>
  <c r="AH165" i="119"/>
  <c r="AG165" i="119"/>
  <c r="AF165" i="119"/>
  <c r="AE165" i="119"/>
  <c r="AD165" i="119"/>
  <c r="AC165" i="119"/>
  <c r="AB165" i="119"/>
  <c r="AA165" i="119"/>
  <c r="Z165" i="119"/>
  <c r="Y165" i="119"/>
  <c r="X165" i="119"/>
  <c r="W165" i="119"/>
  <c r="V165" i="119"/>
  <c r="U165" i="119"/>
  <c r="T165" i="119"/>
  <c r="S165" i="119"/>
  <c r="R165" i="119"/>
  <c r="Q165" i="119"/>
  <c r="P165" i="119"/>
  <c r="O165" i="119"/>
  <c r="N165" i="119"/>
  <c r="M165" i="119"/>
  <c r="L165" i="119"/>
  <c r="K165" i="119"/>
  <c r="J165" i="119"/>
  <c r="I165" i="119"/>
  <c r="H165" i="119"/>
  <c r="G165" i="119"/>
  <c r="F165" i="119"/>
  <c r="E165" i="119"/>
  <c r="D165" i="119"/>
  <c r="AI164" i="119"/>
  <c r="AI163" i="119"/>
  <c r="AI162" i="119"/>
  <c r="AH149" i="119"/>
  <c r="AG149" i="119"/>
  <c r="AF149" i="119"/>
  <c r="AE149" i="119"/>
  <c r="AD149" i="119"/>
  <c r="AC149" i="119"/>
  <c r="AB149" i="119"/>
  <c r="AA149" i="119"/>
  <c r="Z149" i="119"/>
  <c r="Y149" i="119"/>
  <c r="X149" i="119"/>
  <c r="W149" i="119"/>
  <c r="V149" i="119"/>
  <c r="U149" i="119"/>
  <c r="T149" i="119"/>
  <c r="S149" i="119"/>
  <c r="R149" i="119"/>
  <c r="Q149" i="119"/>
  <c r="P149" i="119"/>
  <c r="O149" i="119"/>
  <c r="N149" i="119"/>
  <c r="M149" i="119"/>
  <c r="L149" i="119"/>
  <c r="K149" i="119"/>
  <c r="J149" i="119"/>
  <c r="I149" i="119"/>
  <c r="H149" i="119"/>
  <c r="G149" i="119"/>
  <c r="F149" i="119"/>
  <c r="E149" i="119"/>
  <c r="D149" i="119"/>
  <c r="AI148" i="119"/>
  <c r="AI147" i="119"/>
  <c r="AI146" i="119"/>
  <c r="AI145" i="119"/>
  <c r="AH133" i="119"/>
  <c r="AG133" i="119"/>
  <c r="AF133" i="119"/>
  <c r="AE133" i="119"/>
  <c r="AD133" i="119"/>
  <c r="AC133" i="119"/>
  <c r="AB133" i="119"/>
  <c r="AA133" i="119"/>
  <c r="Z133" i="119"/>
  <c r="Y133" i="119"/>
  <c r="X133" i="119"/>
  <c r="W133" i="119"/>
  <c r="V133" i="119"/>
  <c r="U133" i="119"/>
  <c r="T133" i="119"/>
  <c r="S133" i="119"/>
  <c r="R133" i="119"/>
  <c r="Q133" i="119"/>
  <c r="P133" i="119"/>
  <c r="O133" i="119"/>
  <c r="N133" i="119"/>
  <c r="M133" i="119"/>
  <c r="L133" i="119"/>
  <c r="K133" i="119"/>
  <c r="J133" i="119"/>
  <c r="I133" i="119"/>
  <c r="H133" i="119"/>
  <c r="G133" i="119"/>
  <c r="F133" i="119"/>
  <c r="E133" i="119"/>
  <c r="D133" i="119"/>
  <c r="AI132" i="119"/>
  <c r="AI131" i="119"/>
  <c r="AI130" i="119"/>
  <c r="AI129" i="119"/>
  <c r="AH119" i="119"/>
  <c r="AG119" i="119"/>
  <c r="AF119" i="119"/>
  <c r="AE119" i="119"/>
  <c r="AD119" i="119"/>
  <c r="AC119" i="119"/>
  <c r="AB119" i="119"/>
  <c r="AA119" i="119"/>
  <c r="Z119" i="119"/>
  <c r="Y119" i="119"/>
  <c r="X119" i="119"/>
  <c r="W119" i="119"/>
  <c r="V119" i="119"/>
  <c r="U119" i="119"/>
  <c r="T119" i="119"/>
  <c r="S119" i="119"/>
  <c r="R119" i="119"/>
  <c r="Q119" i="119"/>
  <c r="P119" i="119"/>
  <c r="O119" i="119"/>
  <c r="N119" i="119"/>
  <c r="M119" i="119"/>
  <c r="L119" i="119"/>
  <c r="K119" i="119"/>
  <c r="J119" i="119"/>
  <c r="I119" i="119"/>
  <c r="H119" i="119"/>
  <c r="G119" i="119"/>
  <c r="F119" i="119"/>
  <c r="E119" i="119"/>
  <c r="D119" i="119"/>
  <c r="AI118" i="119"/>
  <c r="AI117" i="119"/>
  <c r="AI116" i="119"/>
  <c r="AI115" i="119"/>
  <c r="AH104" i="119"/>
  <c r="AG104" i="119"/>
  <c r="AF104" i="119"/>
  <c r="AE104" i="119"/>
  <c r="AD104" i="119"/>
  <c r="AC104" i="119"/>
  <c r="AB104" i="119"/>
  <c r="AA104" i="119"/>
  <c r="Z104" i="119"/>
  <c r="Y104" i="119"/>
  <c r="X104" i="119"/>
  <c r="W104" i="119"/>
  <c r="V104" i="119"/>
  <c r="U104" i="119"/>
  <c r="T104" i="119"/>
  <c r="S104" i="119"/>
  <c r="R104" i="119"/>
  <c r="Q104" i="119"/>
  <c r="P104" i="119"/>
  <c r="O104" i="119"/>
  <c r="N104" i="119"/>
  <c r="M104" i="119"/>
  <c r="L104" i="119"/>
  <c r="K104" i="119"/>
  <c r="J104" i="119"/>
  <c r="I104" i="119"/>
  <c r="H104" i="119"/>
  <c r="G104" i="119"/>
  <c r="F104" i="119"/>
  <c r="E104" i="119"/>
  <c r="D104" i="119"/>
  <c r="AI103" i="119"/>
  <c r="AI102" i="119"/>
  <c r="AI101" i="119"/>
  <c r="AH89" i="119"/>
  <c r="AG89" i="119"/>
  <c r="AF89" i="119"/>
  <c r="AE89" i="119"/>
  <c r="AD89" i="119"/>
  <c r="AC89" i="119"/>
  <c r="AB89" i="119"/>
  <c r="AA89" i="119"/>
  <c r="Z89" i="119"/>
  <c r="Y89" i="119"/>
  <c r="X89" i="119"/>
  <c r="W89" i="119"/>
  <c r="V89" i="119"/>
  <c r="U89" i="119"/>
  <c r="T89" i="119"/>
  <c r="S89" i="119"/>
  <c r="R89" i="119"/>
  <c r="Q89" i="119"/>
  <c r="P89" i="119"/>
  <c r="O89" i="119"/>
  <c r="N89" i="119"/>
  <c r="M89" i="119"/>
  <c r="L89" i="119"/>
  <c r="K89" i="119"/>
  <c r="J89" i="119"/>
  <c r="I89" i="119"/>
  <c r="H89" i="119"/>
  <c r="G89" i="119"/>
  <c r="F89" i="119"/>
  <c r="E89" i="119"/>
  <c r="D89" i="119"/>
  <c r="AI88" i="119"/>
  <c r="AI87" i="119"/>
  <c r="AI86" i="119"/>
  <c r="AI85" i="119"/>
  <c r="AH74" i="119"/>
  <c r="AG74" i="119"/>
  <c r="AF74" i="119"/>
  <c r="AE74" i="119"/>
  <c r="AD74" i="119"/>
  <c r="AC74" i="119"/>
  <c r="AB74" i="119"/>
  <c r="AA74" i="119"/>
  <c r="Z74" i="119"/>
  <c r="Y74" i="119"/>
  <c r="X74" i="119"/>
  <c r="W74" i="119"/>
  <c r="V74" i="119"/>
  <c r="U74" i="119"/>
  <c r="T74" i="119"/>
  <c r="S74" i="119"/>
  <c r="R74" i="119"/>
  <c r="Q74" i="119"/>
  <c r="P74" i="119"/>
  <c r="O74" i="119"/>
  <c r="N74" i="119"/>
  <c r="M74" i="119"/>
  <c r="L74" i="119"/>
  <c r="K74" i="119"/>
  <c r="J74" i="119"/>
  <c r="I74" i="119"/>
  <c r="H74" i="119"/>
  <c r="G74" i="119"/>
  <c r="F74" i="119"/>
  <c r="E74" i="119"/>
  <c r="D74" i="119"/>
  <c r="AI73" i="119"/>
  <c r="AI72" i="119"/>
  <c r="AI71" i="119"/>
  <c r="AI70" i="119"/>
  <c r="AH60" i="119"/>
  <c r="AG60" i="119"/>
  <c r="AF60" i="119"/>
  <c r="AE60" i="119"/>
  <c r="AD60" i="119"/>
  <c r="AC60" i="119"/>
  <c r="AB60" i="119"/>
  <c r="AA60" i="119"/>
  <c r="Z60" i="119"/>
  <c r="Y60" i="119"/>
  <c r="X60" i="119"/>
  <c r="W60" i="119"/>
  <c r="V60" i="119"/>
  <c r="U60" i="119"/>
  <c r="T60" i="119"/>
  <c r="S60" i="119"/>
  <c r="R60" i="119"/>
  <c r="Q60" i="119"/>
  <c r="P60" i="119"/>
  <c r="O60" i="119"/>
  <c r="N60" i="119"/>
  <c r="M60" i="119"/>
  <c r="L60" i="119"/>
  <c r="K60" i="119"/>
  <c r="J60" i="119"/>
  <c r="I60" i="119"/>
  <c r="H60" i="119"/>
  <c r="G60" i="119"/>
  <c r="F60" i="119"/>
  <c r="E60" i="119"/>
  <c r="D60" i="119"/>
  <c r="AI59" i="119"/>
  <c r="AI58" i="119"/>
  <c r="AI57" i="119"/>
  <c r="AI56" i="119"/>
  <c r="AH44" i="119"/>
  <c r="AG44" i="119"/>
  <c r="AF44" i="119"/>
  <c r="AE44" i="119"/>
  <c r="AD44" i="119"/>
  <c r="AC44" i="119"/>
  <c r="AB44" i="119"/>
  <c r="AA44" i="119"/>
  <c r="Z44" i="119"/>
  <c r="Y44" i="119"/>
  <c r="X44" i="119"/>
  <c r="W44" i="119"/>
  <c r="V44" i="119"/>
  <c r="U44" i="119"/>
  <c r="T44" i="119"/>
  <c r="S44" i="119"/>
  <c r="R44" i="119"/>
  <c r="Q44" i="119"/>
  <c r="P44" i="119"/>
  <c r="O44" i="119"/>
  <c r="N44" i="119"/>
  <c r="M44" i="119"/>
  <c r="L44" i="119"/>
  <c r="K44" i="119"/>
  <c r="J44" i="119"/>
  <c r="I44" i="119"/>
  <c r="H44" i="119"/>
  <c r="G44" i="119"/>
  <c r="F44" i="119"/>
  <c r="E44" i="119"/>
  <c r="AI43" i="119"/>
  <c r="AI42" i="119"/>
  <c r="AI41" i="119"/>
  <c r="AI40" i="119"/>
  <c r="AH26" i="119"/>
  <c r="AG26" i="119"/>
  <c r="AF26" i="119"/>
  <c r="AE26" i="119"/>
  <c r="AD26" i="119"/>
  <c r="AC26" i="119"/>
  <c r="AB26" i="119"/>
  <c r="AA26" i="119"/>
  <c r="Z26" i="119"/>
  <c r="Y26" i="119"/>
  <c r="X26" i="119"/>
  <c r="W26" i="119"/>
  <c r="V26" i="119"/>
  <c r="U26" i="119"/>
  <c r="T26" i="119"/>
  <c r="S26" i="119"/>
  <c r="R26" i="119"/>
  <c r="Q26" i="119"/>
  <c r="P26" i="119"/>
  <c r="O26" i="119"/>
  <c r="N26" i="119"/>
  <c r="M26" i="119"/>
  <c r="L26" i="119"/>
  <c r="K26" i="119"/>
  <c r="J26" i="119"/>
  <c r="I26" i="119"/>
  <c r="H26" i="119"/>
  <c r="G26" i="119"/>
  <c r="F26" i="119"/>
  <c r="E26" i="119"/>
  <c r="D26" i="119"/>
  <c r="AI25" i="119"/>
  <c r="AI24" i="119"/>
  <c r="AI23" i="119"/>
  <c r="AI22" i="119"/>
  <c r="AH10" i="119"/>
  <c r="AG10" i="119"/>
  <c r="AF10" i="119"/>
  <c r="AE10" i="119"/>
  <c r="AD10" i="119"/>
  <c r="AC10" i="119"/>
  <c r="AB10" i="119"/>
  <c r="AA10" i="119"/>
  <c r="Z10" i="119"/>
  <c r="Y10" i="119"/>
  <c r="X10" i="119"/>
  <c r="W10" i="119"/>
  <c r="V10" i="119"/>
  <c r="U10" i="119"/>
  <c r="T10" i="119"/>
  <c r="S10" i="119"/>
  <c r="R10" i="119"/>
  <c r="Q10" i="119"/>
  <c r="P10" i="119"/>
  <c r="O10" i="119"/>
  <c r="N10" i="119"/>
  <c r="M10" i="119"/>
  <c r="L10" i="119"/>
  <c r="K10" i="119"/>
  <c r="J10" i="119"/>
  <c r="I10" i="119"/>
  <c r="H10" i="119"/>
  <c r="G10" i="119"/>
  <c r="F10" i="119"/>
  <c r="E10" i="119"/>
  <c r="D10" i="119"/>
  <c r="AI9" i="119"/>
  <c r="AI8" i="119"/>
  <c r="AI7" i="119"/>
  <c r="AI6" i="119"/>
  <c r="AI149" i="119" l="1"/>
  <c r="AG151" i="119" s="1"/>
  <c r="AI89" i="119"/>
  <c r="AG91" i="119" s="1"/>
  <c r="AI119" i="119"/>
  <c r="AG121" i="119" s="1"/>
  <c r="AI181" i="119"/>
  <c r="AG183" i="119" s="1"/>
  <c r="AI74" i="119"/>
  <c r="AG76" i="119" s="1"/>
  <c r="AI104" i="119"/>
  <c r="AG106" i="119" s="1"/>
  <c r="AI133" i="119"/>
  <c r="AG135" i="119" s="1"/>
  <c r="AI165" i="119"/>
  <c r="AG167" i="119" s="1"/>
  <c r="AI60" i="119"/>
  <c r="AG62" i="119" s="1"/>
  <c r="AI44" i="119"/>
  <c r="AG46" i="119" s="1"/>
  <c r="AI10" i="119"/>
  <c r="AG12" i="119" s="1"/>
  <c r="AI26" i="119"/>
  <c r="AG28" i="119" s="1"/>
  <c r="V118" i="89" l="1"/>
  <c r="U118" i="89"/>
  <c r="T118" i="89"/>
  <c r="S118" i="89"/>
  <c r="R118" i="89"/>
  <c r="Q118" i="89"/>
  <c r="P118" i="89"/>
  <c r="O118" i="89"/>
  <c r="N118" i="89"/>
  <c r="M118" i="89"/>
  <c r="L118" i="89"/>
  <c r="K118" i="89"/>
  <c r="W117" i="89"/>
  <c r="W116" i="89"/>
  <c r="W115" i="89"/>
  <c r="W114" i="89"/>
  <c r="W113" i="89"/>
  <c r="W112" i="89"/>
  <c r="W110" i="89"/>
  <c r="W109" i="89"/>
  <c r="W108" i="89"/>
  <c r="W107" i="89"/>
  <c r="W106" i="89"/>
  <c r="W105" i="89"/>
  <c r="W104" i="89"/>
  <c r="W103" i="89"/>
  <c r="W102" i="89"/>
  <c r="W101" i="89"/>
  <c r="W100" i="89"/>
  <c r="W99" i="89"/>
  <c r="W98" i="89"/>
  <c r="W97" i="89"/>
  <c r="W96" i="89"/>
  <c r="W95" i="89"/>
  <c r="W94" i="89"/>
  <c r="W93" i="89"/>
  <c r="W92" i="89"/>
  <c r="W91" i="89"/>
  <c r="W90" i="89"/>
  <c r="W89" i="89"/>
  <c r="W88" i="89"/>
  <c r="W87" i="89"/>
  <c r="W86" i="89"/>
  <c r="W85" i="89"/>
  <c r="W84" i="89"/>
  <c r="W83" i="89"/>
  <c r="W82" i="89"/>
  <c r="W81" i="89"/>
  <c r="W80" i="89"/>
  <c r="W79" i="89"/>
  <c r="W78" i="89"/>
  <c r="W77" i="89"/>
  <c r="W76" i="89"/>
  <c r="W75" i="89"/>
  <c r="W74" i="89"/>
  <c r="W73" i="89"/>
  <c r="W72" i="89"/>
  <c r="W71" i="89"/>
  <c r="W70" i="89"/>
  <c r="W69" i="89"/>
  <c r="W68" i="89"/>
  <c r="W67" i="89"/>
  <c r="W66" i="89"/>
  <c r="W65" i="89"/>
  <c r="W64" i="89"/>
  <c r="W63" i="89"/>
  <c r="W62" i="89"/>
  <c r="W61" i="89"/>
  <c r="W60" i="89"/>
  <c r="W59" i="89"/>
  <c r="W58" i="89"/>
  <c r="W57" i="89"/>
  <c r="W56" i="89"/>
  <c r="W55" i="89"/>
  <c r="W54" i="89"/>
  <c r="W53" i="89"/>
  <c r="W52" i="89"/>
  <c r="W51" i="89"/>
  <c r="W50" i="89"/>
  <c r="W49" i="89"/>
  <c r="W48" i="89"/>
  <c r="W47" i="89"/>
  <c r="W46" i="89"/>
  <c r="W45" i="89"/>
  <c r="W44" i="89"/>
  <c r="W43" i="89"/>
  <c r="W42" i="89"/>
  <c r="W41" i="89"/>
  <c r="W40" i="89"/>
  <c r="W39" i="89"/>
  <c r="W38" i="89"/>
  <c r="W37" i="89"/>
  <c r="W36" i="89"/>
  <c r="W35" i="89"/>
  <c r="W34" i="89"/>
  <c r="W33" i="89"/>
  <c r="W32" i="89"/>
  <c r="W31" i="89"/>
  <c r="W30" i="89"/>
  <c r="W29" i="89"/>
  <c r="W28" i="89"/>
  <c r="W27" i="89"/>
  <c r="W26" i="89"/>
  <c r="W25" i="89"/>
  <c r="W24" i="89"/>
  <c r="W23" i="89"/>
  <c r="W22" i="89"/>
  <c r="W21" i="89"/>
  <c r="W20" i="89"/>
  <c r="W19" i="89"/>
  <c r="W18" i="89"/>
  <c r="W17" i="89"/>
  <c r="W16" i="89"/>
  <c r="W15" i="89"/>
  <c r="W14" i="89"/>
  <c r="W13" i="89"/>
  <c r="W12" i="89"/>
  <c r="W11" i="89"/>
  <c r="W10" i="89"/>
  <c r="W9" i="89"/>
  <c r="W8" i="89"/>
  <c r="W7" i="89"/>
  <c r="W6" i="89"/>
  <c r="W5" i="89"/>
  <c r="W118" i="89" l="1"/>
  <c r="U10" i="56" l="1"/>
  <c r="U9" i="5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Marino Máximo Lozano Melgar</author>
  </authors>
  <commentList>
    <comment ref="F59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Marino Máximo Lozano Melgar: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Marino Máximo Lozano Melgar</author>
  </authors>
  <commentList>
    <comment ref="F5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Marino Máximo Lozano Melgar: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Marino Máximo Lozano Melgar</author>
  </authors>
  <commentList>
    <comment ref="F59" authorId="0" shapeId="0" xr:uid="{00000000-0006-0000-0200-000001000000}">
      <text>
        <r>
          <rPr>
            <b/>
            <sz val="9"/>
            <color indexed="81"/>
            <rFont val="Tahoma"/>
            <charset val="1"/>
          </rPr>
          <t>Marino Máximo Lozano Melgar: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Marino Máximo Lozano Melgar</author>
  </authors>
  <commentList>
    <comment ref="F60" authorId="0" shapeId="0" xr:uid="{00000000-0006-0000-0300-000001000000}">
      <text>
        <r>
          <rPr>
            <b/>
            <sz val="9"/>
            <color indexed="81"/>
            <rFont val="Tahoma"/>
            <charset val="1"/>
          </rPr>
          <t>Marino Máximo Lozano Melgar: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Marino Máximo Lozano Melgar</author>
  </authors>
  <commentList>
    <comment ref="F60" authorId="0" shapeId="0" xr:uid="{00000000-0006-0000-0400-000001000000}">
      <text>
        <r>
          <rPr>
            <b/>
            <sz val="9"/>
            <color indexed="81"/>
            <rFont val="Tahoma"/>
            <charset val="1"/>
          </rPr>
          <t>Marino Máximo Lozano Melgar: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Marino</author>
  </authors>
  <commentList>
    <comment ref="A2" authorId="0" shapeId="0" xr:uid="{00000000-0006-0000-0F00-000001000000}">
      <text>
        <r>
          <rPr>
            <b/>
            <sz val="9"/>
            <color indexed="81"/>
            <rFont val="Tahoma"/>
            <family val="2"/>
          </rPr>
          <t>Marino: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<sst xmlns="http://schemas.openxmlformats.org/spreadsheetml/2006/main" count="7765" uniqueCount="1371">
  <si>
    <t>Nª
EQUI
PO</t>
  </si>
  <si>
    <t>IMP.
TOTAL</t>
  </si>
  <si>
    <t>IMP.
PAGODO
EXCESO</t>
  </si>
  <si>
    <t>Nº 
CELUL</t>
  </si>
  <si>
    <t>Nº</t>
  </si>
  <si>
    <t>DEPENDENCIA</t>
  </si>
  <si>
    <t>31-3607</t>
  </si>
  <si>
    <t>SUB-GERENCIA DE  FINANZAS</t>
  </si>
  <si>
    <t>OFICINA DE ABASTECIMIENTO</t>
  </si>
  <si>
    <t xml:space="preserve"> SUB-GERENCIA DE DEFENSA CIVIL</t>
  </si>
  <si>
    <t>31-2212</t>
  </si>
  <si>
    <t>SERVICIO DE EQUIPO MECANICO</t>
  </si>
  <si>
    <t>31-3161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</si>
  <si>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</si>
  <si>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</si>
  <si>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</si>
  <si>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</si>
  <si>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</si>
  <si>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</si>
  <si>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</si>
  <si>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</si>
  <si>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</si>
  <si>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</si>
  <si>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</si>
  <si>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</si>
  <si>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>Nº 
TELF.</t>
  </si>
  <si>
    <t>Nº
 INSCRIP.</t>
  </si>
  <si>
    <t>SUB GERENCIA DE OBRAS</t>
  </si>
  <si>
    <t>32-6762</t>
  </si>
  <si>
    <t>COOPERACION INTERNACIONAL</t>
  </si>
  <si>
    <t>MARCA</t>
  </si>
  <si>
    <t>Administración</t>
  </si>
  <si>
    <t xml:space="preserve">Gerencia Regional de Desarrollo Social </t>
  </si>
  <si>
    <t>Sub Gerencia de Defensa Civil</t>
  </si>
  <si>
    <t>Sub Gerencia de Obras</t>
  </si>
  <si>
    <t>Sub Gerencia de Supervisión y Liquidación</t>
  </si>
  <si>
    <t>Secretaria General</t>
  </si>
  <si>
    <t>TOTAL</t>
  </si>
  <si>
    <t>TOYOTA</t>
  </si>
  <si>
    <t>HI  LUX</t>
  </si>
  <si>
    <t>Porfirio Cuadros  Gutierrez</t>
  </si>
  <si>
    <t>Miguel Oriundo Minaya</t>
  </si>
  <si>
    <t>GERENCIA REGIONAL DE RECURSOS NAT.Y GEST.DE MEDIO  AMBIENTE</t>
  </si>
  <si>
    <t xml:space="preserve">GER.REG. PLANEA.PRESUP. Y ACONDICIONAMIENTO TERRETORIAL </t>
  </si>
  <si>
    <t>SUB GERENCIA DE PLANEAMIENTO</t>
  </si>
  <si>
    <t>32-9759</t>
  </si>
  <si>
    <t>SUB GERENCIA DE FINANZAS</t>
  </si>
  <si>
    <t>DNI
Nº</t>
  </si>
  <si>
    <t>Nª
EQ</t>
  </si>
  <si>
    <t>31-6086</t>
  </si>
  <si>
    <t>RS-1905</t>
  </si>
  <si>
    <t>William Borda Muñinco</t>
  </si>
  <si>
    <t>Basilio Victor Llallire Ayuque</t>
  </si>
  <si>
    <t>PS-2044</t>
  </si>
  <si>
    <t>PGH-494</t>
  </si>
  <si>
    <t>PGM-994</t>
  </si>
  <si>
    <t>PGN-008</t>
  </si>
  <si>
    <t>Santiago Huayta Yupanqui</t>
  </si>
  <si>
    <t>Hector Huamán Huayanay</t>
  </si>
  <si>
    <t>MITSUBISHI</t>
  </si>
  <si>
    <t>PGN-181</t>
  </si>
  <si>
    <t>PGM-958</t>
  </si>
  <si>
    <t>PGM-925</t>
  </si>
  <si>
    <t>RIU-495</t>
  </si>
  <si>
    <t>PGH-489</t>
  </si>
  <si>
    <t>PGN-041</t>
  </si>
  <si>
    <t>PGN-284</t>
  </si>
  <si>
    <t>Consum 
Total 
al  mes</t>
  </si>
  <si>
    <t>MODE
LO</t>
  </si>
  <si>
    <t>Gerencia Regional de Desarrollo Economico</t>
  </si>
  <si>
    <t>XE-1908</t>
  </si>
  <si>
    <t>VEHICULO ASIGNADO PARA LAS ACTIVIDADES ADMINISTRATIVAS</t>
  </si>
  <si>
    <t>Felipe Llimpe Cuares</t>
  </si>
  <si>
    <t>Rafael Rojas Rojas</t>
  </si>
  <si>
    <t>ASIGNADO A:</t>
  </si>
  <si>
    <t>CARGO/
ACTIVIDAD</t>
  </si>
  <si>
    <t>Administrador</t>
  </si>
  <si>
    <t>IMP.
TOTAL
EN S/.</t>
  </si>
  <si>
    <t>CONDUCTOR</t>
  </si>
  <si>
    <t>N/O</t>
  </si>
  <si>
    <t>DESCRIPCIÓN</t>
  </si>
  <si>
    <t>OBSERVA
CIONES</t>
  </si>
  <si>
    <t>AL</t>
  </si>
  <si>
    <t xml:space="preserve">DEL </t>
  </si>
  <si>
    <t>VALES RECOJO 
DE COMBUSTIBLE</t>
  </si>
  <si>
    <t>UNIDAD ESTRUCTURADA</t>
  </si>
  <si>
    <t xml:space="preserve">Javier Mendoza Muñinco </t>
  </si>
  <si>
    <t>ORGANO CONTROL INSTITUCIONAL</t>
  </si>
  <si>
    <t>31-7567</t>
  </si>
  <si>
    <t xml:space="preserve">SECRETARIA  DEL  CONSEJO REGIONAL </t>
  </si>
  <si>
    <t>SUG GERENCIA DE SUPERVISION Y LIQUIDACIÓN</t>
  </si>
  <si>
    <t>SUB GERENCIA DE ACONDICIONAMIENTO TERRITORIAL</t>
  </si>
  <si>
    <t xml:space="preserve">SECRETARIA GENERAL                                                                                                                                                                                                  </t>
  </si>
  <si>
    <t>SUB GERENCIA DE DEFENSA CIVIL</t>
  </si>
  <si>
    <t>RS-1904</t>
  </si>
  <si>
    <t xml:space="preserve">Zósimo Velarde Quispe  </t>
  </si>
  <si>
    <t>PGJ-577</t>
  </si>
  <si>
    <t>Elly Gonzales Ayvar</t>
  </si>
  <si>
    <t>Demetrio Gutierrez Ayala</t>
  </si>
  <si>
    <t xml:space="preserve"> Fredy, Quicaño Hinostroza</t>
  </si>
  <si>
    <t>Kwh</t>
  </si>
  <si>
    <t>Nº
SUMINIS
TRO</t>
  </si>
  <si>
    <t>m3</t>
  </si>
  <si>
    <t>Jiron Callao Nº 122 Sede Central</t>
  </si>
  <si>
    <t xml:space="preserve">Almacén Agallas </t>
  </si>
  <si>
    <t>Servicio Equipo Mecánico ( SEM)</t>
  </si>
  <si>
    <t>IMP.
TOTAL
EN  S/</t>
  </si>
  <si>
    <t xml:space="preserve"> Coordinación de Actividades </t>
  </si>
  <si>
    <t>Coordinación de Actividades</t>
  </si>
  <si>
    <t xml:space="preserve">Gerencia Regional de Estudios </t>
  </si>
  <si>
    <t>Y2- 2030</t>
  </si>
  <si>
    <t>Hugo D. De la Cruz Quintanilla</t>
  </si>
  <si>
    <t>Secretaria del  Consejo Regional</t>
  </si>
  <si>
    <t xml:space="preserve">Félix Abel Viayrada Rojas </t>
  </si>
  <si>
    <t>A9Y-554</t>
  </si>
  <si>
    <t>EA-1749</t>
  </si>
  <si>
    <t>Jony Juan  Arias Gutierrez</t>
  </si>
  <si>
    <t xml:space="preserve">Abraham  Cabrera Risco </t>
  </si>
  <si>
    <t>EA-1748</t>
  </si>
  <si>
    <t>EA-1746</t>
  </si>
  <si>
    <t>EA-1752</t>
  </si>
  <si>
    <t>Vale de Combustible  N° 001</t>
  </si>
  <si>
    <t>Vale de Combustible  N° 002</t>
  </si>
  <si>
    <t xml:space="preserve">RELACIÓN DE SUMINSTROS DE ENERGÍA ELECTRICA DEL  GOBIERNO REGIONAL DE AYACUCHO </t>
  </si>
  <si>
    <t>IMPORTE  EN  S/.</t>
  </si>
  <si>
    <t>IMPORTE  EN   S/.</t>
  </si>
  <si>
    <t>D4T-908</t>
  </si>
  <si>
    <t>B1P- 827</t>
  </si>
  <si>
    <t>EGF-920</t>
  </si>
  <si>
    <t>Volkswagen</t>
  </si>
  <si>
    <t>Coordinacion de Actividades</t>
  </si>
  <si>
    <t>Timoteo Quispe Sauñe</t>
  </si>
  <si>
    <t>Miguel Angel Cavero Esparza</t>
  </si>
  <si>
    <t>EGB-560</t>
  </si>
  <si>
    <t xml:space="preserve">UNIDAD ESTRUCTURADA </t>
  </si>
  <si>
    <t>G. General</t>
  </si>
  <si>
    <t>Gerente</t>
  </si>
  <si>
    <t>Director</t>
  </si>
  <si>
    <t>Secretario</t>
  </si>
  <si>
    <t>Directora</t>
  </si>
  <si>
    <t>.00370144.</t>
  </si>
  <si>
    <t xml:space="preserve">OFICINA DE CONTABILIDAD </t>
  </si>
  <si>
    <t>.07585088.</t>
  </si>
  <si>
    <t>SUB GERENCIAN DE DESARROLLO INST. E INFORMATICA Speedy</t>
  </si>
  <si>
    <t xml:space="preserve">Responsable </t>
  </si>
  <si>
    <t>Jefe OCI</t>
  </si>
  <si>
    <t>Sub Gerente</t>
  </si>
  <si>
    <t>.08250620.</t>
  </si>
  <si>
    <t>S/.</t>
  </si>
  <si>
    <t xml:space="preserve">IMPORTE MENSUAL </t>
  </si>
  <si>
    <t>SI</t>
  </si>
  <si>
    <t>NO</t>
  </si>
  <si>
    <t>RELACION DE TELEFONOS FIJOS ASIGNADOS AL GOBIERNO REGIONAL DE  AYACUCHO</t>
  </si>
  <si>
    <t xml:space="preserve">IMPORTE MENSUAL EN  S/. </t>
  </si>
  <si>
    <t>RELACION DE LOS MÓVILES S.A. CON RPM  ILIMITADO  ASIGNADOS  AL GOBIERNO REGIONAL DE  AYACUCHO</t>
  </si>
  <si>
    <t xml:space="preserve">TOTAL CONSUMO POR GALONES    </t>
  </si>
  <si>
    <t>EGF-923</t>
  </si>
  <si>
    <t>HI LUX</t>
  </si>
  <si>
    <t>M.Honda</t>
  </si>
  <si>
    <t>Servicio de Equipo Mecánico  " SEM"</t>
  </si>
  <si>
    <t>Volquete</t>
  </si>
  <si>
    <t>M,Honda</t>
  </si>
  <si>
    <t>EGH-175</t>
  </si>
  <si>
    <t>A8C-895</t>
  </si>
  <si>
    <t>S.G de Desarrollo Sectorial (Proyecto Tara)</t>
  </si>
  <si>
    <t>Tracto Cama Baja</t>
  </si>
  <si>
    <t>Mitsubishi</t>
  </si>
  <si>
    <t>Juan Carlos Chavez Navarro</t>
  </si>
  <si>
    <t>EA-1745</t>
  </si>
  <si>
    <t>José Abel Pariona Martinez</t>
  </si>
  <si>
    <t>Carlos Unteveros Bonilla</t>
  </si>
  <si>
    <t>EA-4444</t>
  </si>
  <si>
    <t>M. Honda</t>
  </si>
  <si>
    <t>Raúl Pañahua Vallejo</t>
  </si>
  <si>
    <t>Juan Palomino Flores</t>
  </si>
  <si>
    <t>#966006648</t>
  </si>
  <si>
    <t>#990454678</t>
  </si>
  <si>
    <t>#798244</t>
  </si>
  <si>
    <t>CTX200</t>
  </si>
  <si>
    <t>#971483905</t>
  </si>
  <si>
    <t>31-9327</t>
  </si>
  <si>
    <t>40-3528</t>
  </si>
  <si>
    <t>Cap Normas Técnicas Agorind y Artesanales</t>
  </si>
  <si>
    <t>Demetrio Potocino Retamozo</t>
  </si>
  <si>
    <t>Alfredo Rivero Palomino</t>
  </si>
  <si>
    <t>CBP-0101</t>
  </si>
  <si>
    <t>EGF-921</t>
  </si>
  <si>
    <t>EA-3222</t>
  </si>
  <si>
    <t>Des  Cap Zonif Econ Orden Territorial (SGRN)</t>
  </si>
  <si>
    <t>Luis A Huanbachano Cárdenas</t>
  </si>
  <si>
    <t xml:space="preserve"> Asumió
 pagar</t>
  </si>
  <si>
    <t>DNI</t>
  </si>
  <si>
    <t>CELULAR
Y/O
RPM</t>
  </si>
  <si>
    <t>Desarrollo Comp Inst fortalecimiento   MYPES</t>
  </si>
  <si>
    <t>Mejoramiento de Capacidades  Normas Técnicas</t>
  </si>
  <si>
    <t xml:space="preserve">NISSAN </t>
  </si>
  <si>
    <t>Jesús E. Flores Cayllahua</t>
  </si>
  <si>
    <t>EGH-960</t>
  </si>
  <si>
    <t>Ruben Roberto Quispe Yarucuri</t>
  </si>
  <si>
    <t xml:space="preserve">Programación e Inversiones OPI </t>
  </si>
  <si>
    <t>A6B-841</t>
  </si>
  <si>
    <t>MS-2553</t>
  </si>
  <si>
    <t>Sub Gerencia de Finanzas</t>
  </si>
  <si>
    <t xml:space="preserve">Sub Gerencia de Planeamiento </t>
  </si>
  <si>
    <t xml:space="preserve">Gerencia de Regional de Recursos Naturales </t>
  </si>
  <si>
    <t xml:space="preserve">José Luis García Mendizabal </t>
  </si>
  <si>
    <t>GERENCIA GENERAL</t>
  </si>
  <si>
    <t>Fredy Navarro Ramos</t>
  </si>
  <si>
    <t>PGV-940</t>
  </si>
  <si>
    <t>PGV-937</t>
  </si>
  <si>
    <t xml:space="preserve">Fidel García Núñez </t>
  </si>
  <si>
    <t>966012884#</t>
  </si>
  <si>
    <t>S. G de Acondicionamiento Territorial</t>
  </si>
  <si>
    <t>Gestión Social Agua Proseso de conformidad R.N</t>
  </si>
  <si>
    <t xml:space="preserve">Promoción y Difusión Prod Agrop Agroind  Feria </t>
  </si>
  <si>
    <t xml:space="preserve">Promoción y Difusión Prod Agrop Agroind Feria </t>
  </si>
  <si>
    <t>Alejandro De La Cruz Castro</t>
  </si>
  <si>
    <t>Oscar Fernádez Anyosa</t>
  </si>
  <si>
    <t>Luis A. Huanbachano Cárdenas</t>
  </si>
  <si>
    <t>César Alcántara Falconí</t>
  </si>
  <si>
    <t>Alejandro Cuadros Laurente</t>
  </si>
  <si>
    <t>Y1J-927</t>
  </si>
  <si>
    <t xml:space="preserve">Benedicto Velapatiño Sánchez </t>
  </si>
  <si>
    <t>C7C-805</t>
  </si>
  <si>
    <t>Traslado en Timbo</t>
  </si>
  <si>
    <t>XP-1133</t>
  </si>
  <si>
    <t>EGJ-574</t>
  </si>
  <si>
    <t>Juan Dante Perez Tomasevich</t>
  </si>
  <si>
    <t>Fredy Nicolás Bautista Mendoza</t>
  </si>
  <si>
    <t>Generador  elect</t>
  </si>
  <si>
    <t>Jiron Lucanas s/n PRONAA</t>
  </si>
  <si>
    <t>J. Lucanas 496 Santa E. PRONAA</t>
  </si>
  <si>
    <t>31-0241</t>
  </si>
  <si>
    <t xml:space="preserve"> SUB-GERENCIA DE DEFENSA CIVIL Centro Operativo de Emerg Reg COER</t>
  </si>
  <si>
    <t>31-8462</t>
  </si>
  <si>
    <t>A9S-852</t>
  </si>
  <si>
    <t>EGJ-667</t>
  </si>
  <si>
    <t>César Augusto Bendezú Canales</t>
  </si>
  <si>
    <t xml:space="preserve">Máximo Sergio Quispe Cahuana </t>
  </si>
  <si>
    <t>Carlos A. Barbarán Contreras</t>
  </si>
  <si>
    <t>PGJ-888</t>
  </si>
  <si>
    <t>Alberto D. Zúñiga Cano</t>
  </si>
  <si>
    <t>EGJ-889</t>
  </si>
  <si>
    <t>Luis Alberto Flores Zelayarán</t>
  </si>
  <si>
    <t>PGU-263</t>
  </si>
  <si>
    <t>PGM-974</t>
  </si>
  <si>
    <t>PS-1970</t>
  </si>
  <si>
    <t xml:space="preserve">Edgar yala Gómez </t>
  </si>
  <si>
    <t>NISSAN</t>
  </si>
  <si>
    <t>EA-4981</t>
  </si>
  <si>
    <t>EGU-263</t>
  </si>
  <si>
    <t xml:space="preserve">MAZDA </t>
  </si>
  <si>
    <t>PLACA
DE
RODAJE</t>
  </si>
  <si>
    <t>PRESIDENCIA REGIONAL</t>
  </si>
  <si>
    <t>VICE PRESIDENCIA</t>
  </si>
  <si>
    <t>GERENCIA  GENERAL</t>
  </si>
  <si>
    <t xml:space="preserve">Meta 0162 Mant  Caminos Departamentales </t>
  </si>
  <si>
    <t>OFICINA UNIDAD DE COMUNICACIONES</t>
  </si>
  <si>
    <t>ADMINISTRACIÓN</t>
  </si>
  <si>
    <t>GERENCIA REGIONAL DE INFRAESTRUCTURA</t>
  </si>
  <si>
    <t xml:space="preserve">Gerencia Regional de Recursos Naturales </t>
  </si>
  <si>
    <t>SOAT</t>
  </si>
  <si>
    <t>AMAROK</t>
  </si>
  <si>
    <t># 687004</t>
  </si>
  <si>
    <t>Raúl Bautista Gomez Dist Acocro</t>
  </si>
  <si>
    <t>WGL-325</t>
  </si>
  <si>
    <t>Carlos Humbe Hauya</t>
  </si>
  <si>
    <t>D7S-910</t>
  </si>
  <si>
    <t>EGK-853</t>
  </si>
  <si>
    <t>NAVARA</t>
  </si>
  <si>
    <t>EGH-145</t>
  </si>
  <si>
    <t>FORD</t>
  </si>
  <si>
    <t>D5R-761</t>
  </si>
  <si>
    <t>Augusto Gutierrez Rojas</t>
  </si>
  <si>
    <t>QQ-5401</t>
  </si>
  <si>
    <t>Ricardo Fernandez Huarancca</t>
  </si>
  <si>
    <t>Motocicleta</t>
  </si>
  <si>
    <t>Ing. Telésforo Baez Ramirez</t>
  </si>
  <si>
    <t>C7S-707</t>
  </si>
  <si>
    <t>Alejandro Quispe Curiñaupa</t>
  </si>
  <si>
    <t>José Pariona Martinez</t>
  </si>
  <si>
    <t>Hector Yupanqui De La Cruz</t>
  </si>
  <si>
    <t>Cuenca Baja</t>
  </si>
  <si>
    <t>CARGO
ACTIVIDAD</t>
  </si>
  <si>
    <t># 313287</t>
  </si>
  <si>
    <t xml:space="preserve">RAV Utilitaria </t>
  </si>
  <si>
    <t># 821563</t>
  </si>
  <si>
    <t>Basilio Víctor Llallire Ayuque</t>
  </si>
  <si>
    <t>Secretaria del Consejo Regional</t>
  </si>
  <si>
    <t>HI LUX 3D4D</t>
  </si>
  <si>
    <t>#999071406</t>
  </si>
  <si>
    <t># 0014105</t>
  </si>
  <si>
    <t>Hector Marcial Gastelo Bravo</t>
  </si>
  <si>
    <t>.09704800.</t>
  </si>
  <si>
    <t>Moto HONDA</t>
  </si>
  <si>
    <t xml:space="preserve">          </t>
  </si>
  <si>
    <t>HILUX</t>
  </si>
  <si>
    <t>l200</t>
  </si>
  <si>
    <t>.07225101.</t>
  </si>
  <si>
    <t>.06714143.</t>
  </si>
  <si>
    <t>*726969</t>
  </si>
  <si>
    <t>#966561327</t>
  </si>
  <si>
    <t>.08419269.</t>
  </si>
  <si>
    <t>#855996</t>
  </si>
  <si>
    <t>#988551044</t>
  </si>
  <si>
    <t>FORTUNER</t>
  </si>
  <si>
    <t>#376889</t>
  </si>
  <si>
    <t>Luis Alberto Huanbachano Cárdenas</t>
  </si>
  <si>
    <t>#966974936</t>
  </si>
  <si>
    <t>OFICINA REGIONAL DE ADMINISTRACION (Internet de 6MB al 25%)</t>
  </si>
  <si>
    <t>GERENCIA REGIONAL DE DESARROLLO  SOCIAL</t>
  </si>
  <si>
    <t>31-9326</t>
  </si>
  <si>
    <t>Juan Luis Arteaga Enciso ninabamba</t>
  </si>
  <si>
    <t>Andrés Avelino Cavero Oré</t>
  </si>
  <si>
    <t>Ruben Vargas Eyzaguirre</t>
  </si>
  <si>
    <t>Edgar Chumbile Pillaca</t>
  </si>
  <si>
    <t>WO-7242</t>
  </si>
  <si>
    <t xml:space="preserve">Meta 0162 Mant.  Caminos Departamentales </t>
  </si>
  <si>
    <t xml:space="preserve"> G.R.P. P. ACONDIC TERRITORIAL</t>
  </si>
  <si>
    <t>Sub Gerencia  Acondicionamiento Territorial</t>
  </si>
  <si>
    <t xml:space="preserve">Gerencia Regional Desarrollo Social </t>
  </si>
  <si>
    <t>Mej de la Gest Infantil  CRECER WARI</t>
  </si>
  <si>
    <t>Programas de Caminos Depart (PCD)</t>
  </si>
  <si>
    <t>Año
Fab</t>
  </si>
  <si>
    <t>Nicanor Santiago Diaz</t>
  </si>
  <si>
    <t>PK-675</t>
  </si>
  <si>
    <t>Máximo Zamora Sanabria</t>
  </si>
  <si>
    <t>Carlos Luis Barbarán Contreras</t>
  </si>
  <si>
    <t>Luis Quiquin Rocha</t>
  </si>
  <si>
    <t>Y1-4756</t>
  </si>
  <si>
    <t>Eulogio Fernandez Berrocal</t>
  </si>
  <si>
    <t xml:space="preserve">Abilio Manrrique Ozejo </t>
  </si>
  <si>
    <t>Grupo electrogeno</t>
  </si>
  <si>
    <t>Jorge William Infante Cárdenas</t>
  </si>
  <si>
    <t>Cristian Añaños Tello</t>
  </si>
  <si>
    <t>EGL-605</t>
  </si>
  <si>
    <t>Ricardo Lujan Zamora Acocro Suitocco</t>
  </si>
  <si>
    <t>FORLAN</t>
  </si>
  <si>
    <t>Z4N-862</t>
  </si>
  <si>
    <t>Eugenio Remón Martinez Vilcashuamán</t>
  </si>
  <si>
    <t>Jhomy Quintanilla Yalli</t>
  </si>
  <si>
    <t>WX-1886</t>
  </si>
  <si>
    <t>Florencio Paquiyauri Gomez Distrito  Acocro</t>
  </si>
  <si>
    <t>C7E-938</t>
  </si>
  <si>
    <t>Jesús E.Huamán Vañico Villa Unión La Mar</t>
  </si>
  <si>
    <t>W1R-934</t>
  </si>
  <si>
    <t xml:space="preserve">Jorge Infante Cárenas </t>
  </si>
  <si>
    <t>EGE-923</t>
  </si>
  <si>
    <t>D9C-888</t>
  </si>
  <si>
    <t>Oswaldo Alcarraz Ramos</t>
  </si>
  <si>
    <t>EGB-887</t>
  </si>
  <si>
    <t>PGV-438</t>
  </si>
  <si>
    <t>Órgano de Control Interno (OCI)</t>
  </si>
  <si>
    <t>Lic Oscar Oré Curo</t>
  </si>
  <si>
    <t xml:space="preserve">CPC. Carlos A. Rúa Carbajal </t>
  </si>
  <si>
    <t>EGG-386</t>
  </si>
  <si>
    <t>Edwar Yupanqui Pillihuamán</t>
  </si>
  <si>
    <t>M3U-832</t>
  </si>
  <si>
    <t>Fabián Lescano Morales</t>
  </si>
  <si>
    <t>Manuel Rojas Araujo</t>
  </si>
  <si>
    <t>PGN-073</t>
  </si>
  <si>
    <t>Elismo Gamboa Palomino</t>
  </si>
  <si>
    <t>GOB-898</t>
  </si>
  <si>
    <t>D5N-857</t>
  </si>
  <si>
    <t>Antonio Alipio Gavilan Huaman</t>
  </si>
  <si>
    <t xml:space="preserve">Moto HONDA </t>
  </si>
  <si>
    <t>B2-3537</t>
  </si>
  <si>
    <t>XL 200</t>
  </si>
  <si>
    <t># 966974936</t>
  </si>
  <si>
    <t>CANTER</t>
  </si>
  <si>
    <t>Rembramd Silvestre Sicha</t>
  </si>
  <si>
    <t>Jovier Flores Alfaro</t>
  </si>
  <si>
    <t xml:space="preserve">Implementación de la Infraestructura Rec Natural </t>
  </si>
  <si>
    <t xml:space="preserve">Juan R. Felices Villar </t>
  </si>
  <si>
    <t>BIP-827</t>
  </si>
  <si>
    <t xml:space="preserve">William Gutierrez Urriburú </t>
  </si>
  <si>
    <t>B1Z-917</t>
  </si>
  <si>
    <t>Ubaldo Santiago Huaroto M.P Hga</t>
  </si>
  <si>
    <t>EGG-870</t>
  </si>
  <si>
    <t>William borda Muñinco</t>
  </si>
  <si>
    <t>EGL-616</t>
  </si>
  <si>
    <t>Luis Orellana Ramos</t>
  </si>
  <si>
    <t>Marutti</t>
  </si>
  <si>
    <t>PGA-084</t>
  </si>
  <si>
    <t>Cma Baja</t>
  </si>
  <si>
    <t>Victor Torres Huarcaya</t>
  </si>
  <si>
    <t>excavadora</t>
  </si>
  <si>
    <t>BM-329</t>
  </si>
  <si>
    <t>Roberto Huamán Ellisco</t>
  </si>
  <si>
    <t>soldadura</t>
  </si>
  <si>
    <t>Juan Carlos Laurente Cuba</t>
  </si>
  <si>
    <t>.0482623.</t>
  </si>
  <si>
    <t>#151500</t>
  </si>
  <si>
    <t>Fredy Pozo Valenzueva</t>
  </si>
  <si>
    <t># 830667</t>
  </si>
  <si>
    <t># 888026</t>
  </si>
  <si>
    <t>Volswagen</t>
  </si>
  <si>
    <t>AGI-367</t>
  </si>
  <si>
    <t>Luis Enrique Jayo</t>
  </si>
  <si>
    <t>Fausto Cardenas Cantoral- Lucanas</t>
  </si>
  <si>
    <t>Marcelino Paucca Cancho-Dit. Carmen Alto</t>
  </si>
  <si>
    <t>Jochen Gave Diaz</t>
  </si>
  <si>
    <t>Luis Apaicu Nuñez</t>
  </si>
  <si>
    <t># 330336</t>
  </si>
  <si>
    <t>EGN-840</t>
  </si>
  <si>
    <t>EGN-825</t>
  </si>
  <si>
    <t>EGJ-888</t>
  </si>
  <si>
    <t>CLASE</t>
  </si>
  <si>
    <t>Camioneta</t>
  </si>
  <si>
    <t>SERIE
CHASIS</t>
  </si>
  <si>
    <t>N°
Ejes</t>
  </si>
  <si>
    <t>EGM-253</t>
  </si>
  <si>
    <t># 140001</t>
  </si>
  <si>
    <t xml:space="preserve">Amarok </t>
  </si>
  <si>
    <t>WV1ZZZ2HZDA040662</t>
  </si>
  <si>
    <t>EGL-635</t>
  </si>
  <si>
    <t>KUN51L-IKMSY</t>
  </si>
  <si>
    <t>MROYZ59G990081729</t>
  </si>
  <si>
    <t>Hugo Dante De La Cruz Quintanilla</t>
  </si>
  <si>
    <t>EGL-867</t>
  </si>
  <si>
    <t>WV1ZZZ2HZDA035713</t>
  </si>
  <si>
    <t>MROFZ29GXC1645024</t>
  </si>
  <si>
    <t>Motocicleta Lineal</t>
  </si>
  <si>
    <t>LWBPCJIF3B10069</t>
  </si>
  <si>
    <t>#988959880</t>
  </si>
  <si>
    <t>EGP-043</t>
  </si>
  <si>
    <t>MROFZ29GXD1696492</t>
  </si>
  <si>
    <t>#141404</t>
  </si>
  <si>
    <t>WV1ZZZ2HZCA000421</t>
  </si>
  <si>
    <t>SOY-420</t>
  </si>
  <si>
    <t>#870808</t>
  </si>
  <si>
    <t>WV1ZZZ2HZDA038189</t>
  </si>
  <si>
    <t>WV1ZZZ2HZCA028698</t>
  </si>
  <si>
    <t>Peso
Neto 
Seco</t>
  </si>
  <si>
    <t>8AJFZ29G8C6158503</t>
  </si>
  <si>
    <t>Carga 
peso
Bruto</t>
  </si>
  <si>
    <t>#976792738</t>
  </si>
  <si>
    <t>RN1050007422</t>
  </si>
  <si>
    <t>RZN1690002405</t>
  </si>
  <si>
    <t>MROFZ29GOD1687400</t>
  </si>
  <si>
    <t>MROSZ22G291022807</t>
  </si>
  <si>
    <t>KUN51L-JKMSY</t>
  </si>
  <si>
    <t>MROYZ99G290079403</t>
  </si>
  <si>
    <t>NROFJ29CXC1653110</t>
  </si>
  <si>
    <t>Camioneta 4x4</t>
  </si>
  <si>
    <t>MMBJNKB408S002280</t>
  </si>
  <si>
    <t>L200CR4X42.5C/DTD GLXM/T</t>
  </si>
  <si>
    <t>#607045</t>
  </si>
  <si>
    <t>Camioneta 4X4</t>
  </si>
  <si>
    <t>Camioneta4X4</t>
  </si>
  <si>
    <t>G. R. DE INFRAESTRUCTURA</t>
  </si>
  <si>
    <t>Cmta Rural</t>
  </si>
  <si>
    <t>WV1ZZZ2HZCA031299</t>
  </si>
  <si>
    <t>#061010</t>
  </si>
  <si>
    <t>MROFZ29G2D1697197</t>
  </si>
  <si>
    <t>B1P-827</t>
  </si>
  <si>
    <t>MROFZ22G8A1037476</t>
  </si>
  <si>
    <t>Camionerta 4x4</t>
  </si>
  <si>
    <t>LN1060158291</t>
  </si>
  <si>
    <t xml:space="preserve">Rafael Rojas Rojas </t>
  </si>
  <si>
    <t xml:space="preserve">Benedicto Víctor Velapatiño Sánchez </t>
  </si>
  <si>
    <t>Alejandra Portal de León</t>
  </si>
  <si>
    <t xml:space="preserve"> </t>
  </si>
  <si>
    <t>Total 
en 
Kilos</t>
  </si>
  <si>
    <t>L</t>
  </si>
  <si>
    <t>M</t>
  </si>
  <si>
    <t>J</t>
  </si>
  <si>
    <t>V</t>
  </si>
  <si>
    <t>S</t>
  </si>
  <si>
    <t>D</t>
  </si>
  <si>
    <t>Nancy Coras Borda</t>
  </si>
  <si>
    <t xml:space="preserve">TOTAL POR KILÓGRAMOS </t>
  </si>
  <si>
    <t>Kilos</t>
  </si>
  <si>
    <t>TIPO DE 
COMBUSTIBLE</t>
  </si>
  <si>
    <t>PROVEEDOR</t>
  </si>
  <si>
    <t>ruc</t>
  </si>
  <si>
    <t xml:space="preserve">Zosimo Velarde Quispe </t>
  </si>
  <si>
    <t xml:space="preserve">GERENCIA GENERAL </t>
  </si>
  <si>
    <t>EGP-042</t>
  </si>
  <si>
    <t>Yava SAC</t>
  </si>
  <si>
    <t>Serv Plaza</t>
  </si>
  <si>
    <t>Y1J-924</t>
  </si>
  <si>
    <t>PIA-057</t>
  </si>
  <si>
    <t xml:space="preserve">Puericultorio Juan Andrés Vivanco A. </t>
  </si>
  <si>
    <t>Francisco Gomez Bautista</t>
  </si>
  <si>
    <t>FACTURA</t>
  </si>
  <si>
    <t xml:space="preserve">  </t>
  </si>
  <si>
    <t>Jesús Tineo Caceres</t>
  </si>
  <si>
    <t xml:space="preserve">Moto. Honda </t>
  </si>
  <si>
    <t>Direccion Regional de Trabajo</t>
  </si>
  <si>
    <t>AFJ-788</t>
  </si>
  <si>
    <t>Serv. Plaza</t>
  </si>
  <si>
    <t>Yava Sac.</t>
  </si>
  <si>
    <t>Yava Sac</t>
  </si>
  <si>
    <t>Sub G. Supervision y Liquidacion</t>
  </si>
  <si>
    <t>Presidente</t>
  </si>
  <si>
    <t>El Angel</t>
  </si>
  <si>
    <t>Y1J-925</t>
  </si>
  <si>
    <t>Y1J-923</t>
  </si>
  <si>
    <t>Porfirio E. Cuadros Gutierrez</t>
  </si>
  <si>
    <t xml:space="preserve">Miguel Oriundo Minaya </t>
  </si>
  <si>
    <t>Nissan Navara</t>
  </si>
  <si>
    <t xml:space="preserve">Beltran Flores Ore </t>
  </si>
  <si>
    <t xml:space="preserve">D.R.de Vivienda </t>
  </si>
  <si>
    <t xml:space="preserve">Wilfredo Vilcamiche Guillen </t>
  </si>
  <si>
    <t>D.R. de Produccion</t>
  </si>
  <si>
    <t>EA-4008</t>
  </si>
  <si>
    <t>Desarrollo de Capacidades de TARA</t>
  </si>
  <si>
    <t xml:space="preserve">Mitsubishi </t>
  </si>
  <si>
    <t>NOMBRES DE LAS
TRABAJADORAS  
DE LIMPIEZA</t>
  </si>
  <si>
    <t>LOCAL SEDE 
CENTRAL</t>
  </si>
  <si>
    <t>1er. Piso</t>
  </si>
  <si>
    <t>2do Piso</t>
  </si>
  <si>
    <t>3er. Piso</t>
  </si>
  <si>
    <t>Antonio Ayala Tineo</t>
  </si>
  <si>
    <t>EGC-347</t>
  </si>
  <si>
    <t>Obra: Sist A.P Huascahra Mollepata</t>
  </si>
  <si>
    <t>Direción Regional  Energía Minas</t>
  </si>
  <si>
    <t>D.R. Comercio  Exterior y  Turismo</t>
  </si>
  <si>
    <t xml:space="preserve">Mantmto Camin Departamentales </t>
  </si>
  <si>
    <t>Juan E. Palomino Cordero</t>
  </si>
  <si>
    <t>Estudios Perfiles</t>
  </si>
  <si>
    <t>Mej. De la Gest Infantil Crecer Wari</t>
  </si>
  <si>
    <t>Vale de Combustible  N° 003</t>
  </si>
  <si>
    <t>Vale de Combustible  N° 004</t>
  </si>
  <si>
    <t>Vale de Combustible  N° 005</t>
  </si>
  <si>
    <t>Vale de Combustible  N° 006</t>
  </si>
  <si>
    <t>Vale de Combustible  N° 007</t>
  </si>
  <si>
    <t>Vale de Combustible  N° 008</t>
  </si>
  <si>
    <t>Vale de Combustible  N° 009</t>
  </si>
  <si>
    <t>Vale de Combustible  N° 010</t>
  </si>
  <si>
    <t>Vale de Combustible  N° 011</t>
  </si>
  <si>
    <t>Vale de Combustible  N° 012</t>
  </si>
  <si>
    <t>Vale de Combustible  N° 013</t>
  </si>
  <si>
    <t>Vale de Combustible  N° 014</t>
  </si>
  <si>
    <t>Vale de Combustible  N° 015</t>
  </si>
  <si>
    <t>Vale de Combustible  N° 016</t>
  </si>
  <si>
    <t>Vale de Combustible  N° 017</t>
  </si>
  <si>
    <t>Vale de Combustible  N° 018</t>
  </si>
  <si>
    <t>Vale de Combustible  N° 019</t>
  </si>
  <si>
    <t>Vale de Combustible  N° 020</t>
  </si>
  <si>
    <t>Vale de Combustible  N° 021</t>
  </si>
  <si>
    <t>Vale de Combustible  N° 022</t>
  </si>
  <si>
    <t>Vale de Combustible  N° 023</t>
  </si>
  <si>
    <t>Vale de Combustible  N° 024</t>
  </si>
  <si>
    <t>Vale de Combustible  N° 025</t>
  </si>
  <si>
    <t>Vale de Combustible  N° 026</t>
  </si>
  <si>
    <t>Vale de Combustible  N° 027</t>
  </si>
  <si>
    <t>Vale de Combustible  N° 028</t>
  </si>
  <si>
    <t>Vale de Combustible  N° 029</t>
  </si>
  <si>
    <t>Vale de Combustible  N° 030</t>
  </si>
  <si>
    <t>Vale de Combustible  N° 031</t>
  </si>
  <si>
    <t>Vale de Combustible  N° 032</t>
  </si>
  <si>
    <t>Vale de Combustible  N° 033</t>
  </si>
  <si>
    <t>Vale de Combustible  N° 034</t>
  </si>
  <si>
    <t>Vale de Combustible  N° 035</t>
  </si>
  <si>
    <t>Vale de Combustible  N° 036</t>
  </si>
  <si>
    <t>Vale de Combustible  N° 037</t>
  </si>
  <si>
    <t>Vale de Combustible  N° 038</t>
  </si>
  <si>
    <t>Vale de Combustible  N° 039</t>
  </si>
  <si>
    <t>Vale de Combustible  N° 040</t>
  </si>
  <si>
    <t>Cerro mirador</t>
  </si>
  <si>
    <t>Mirador</t>
  </si>
  <si>
    <t>SEDE CENTRAL DEL GOBIERNO REGIONAL DE AYACUCHO</t>
  </si>
  <si>
    <t xml:space="preserve">DATOS DEL VISITANTE </t>
  </si>
  <si>
    <t>Número
de
DNI</t>
  </si>
  <si>
    <t xml:space="preserve">Organización  
a la que
Pertenece </t>
  </si>
  <si>
    <t>DATOS DEL EMPLEADO PÚBLICO VISITADO</t>
  </si>
  <si>
    <t xml:space="preserve">Hora de entrada  del Visitante </t>
  </si>
  <si>
    <t xml:space="preserve">Hora de Salida del Visitante </t>
  </si>
  <si>
    <t xml:space="preserve">FECHA </t>
  </si>
  <si>
    <t>Nombres y Apellidos</t>
  </si>
  <si>
    <t>Motivo de la 
visita</t>
  </si>
  <si>
    <t>Cargo</t>
  </si>
  <si>
    <t>Unidad Orgánica a la que Pertenece</t>
  </si>
  <si>
    <t>AFZ-841</t>
  </si>
  <si>
    <t>Jose Luis Del Villar Zevallos</t>
  </si>
  <si>
    <t xml:space="preserve">Director </t>
  </si>
  <si>
    <t>40-1427</t>
  </si>
  <si>
    <t>Oficina Defensa Nacional y Seguridad Ciudadania (Jr. Dos de Mayo 155)</t>
  </si>
  <si>
    <t>Dirctor</t>
  </si>
  <si>
    <t xml:space="preserve">Oficina de Coordinación de Lima </t>
  </si>
  <si>
    <t>GOBERNADOR REGIONAL</t>
  </si>
  <si>
    <t>EGV-787</t>
  </si>
  <si>
    <t xml:space="preserve">Volswagen </t>
  </si>
  <si>
    <t>Ronald F. Carrasco Rojas</t>
  </si>
  <si>
    <t xml:space="preserve">William Borda Muñinco </t>
  </si>
  <si>
    <t>Gobernación</t>
  </si>
  <si>
    <t xml:space="preserve">Nissan </t>
  </si>
  <si>
    <t>PROCOMPITE</t>
  </si>
  <si>
    <t xml:space="preserve">RELACIÓN DE SUMINSTROS DE SEDA(agua potable) DEL GOBIERNO REGIONAL DE AYACUCHO </t>
  </si>
  <si>
    <t>Mantenimiento Caminos Departamentales</t>
  </si>
  <si>
    <t xml:space="preserve">Proyecto Jovenes de 15 a 29 años </t>
  </si>
  <si>
    <t>SGDC</t>
  </si>
  <si>
    <t>EGW-639</t>
  </si>
  <si>
    <t>Wilfredo Vilcamiche Guillen</t>
  </si>
  <si>
    <t>Emilia Anccasi Ataucusi</t>
  </si>
  <si>
    <t>EGS-775</t>
  </si>
  <si>
    <t>PROCOMPITE  GRDE</t>
  </si>
  <si>
    <t xml:space="preserve">Moto Honda </t>
  </si>
  <si>
    <t xml:space="preserve"> RESUMEN DE COMBUSTIBLE UTILIZADO EN LOS VEHICULOS DEL GOBIERNO REGIONAL DE AYACUCHO </t>
  </si>
  <si>
    <t>Feriado</t>
  </si>
  <si>
    <t xml:space="preserve">Carlos F. Beizaga Paz Cuervo </t>
  </si>
  <si>
    <t xml:space="preserve">ASIGNADO  </t>
  </si>
  <si>
    <t>Núm. de la  
Visita</t>
  </si>
  <si>
    <t>Hora de entrad  del Visit.</t>
  </si>
  <si>
    <t>Hora de Salida del Visit</t>
  </si>
  <si>
    <t>Unidad Orgánica a la 
que Pertenece</t>
  </si>
  <si>
    <t>GOBERNADOR REGIONAL (e) activado 20/09/2016 9666581 Nuevo Número966100244</t>
  </si>
  <si>
    <t xml:space="preserve">Direccion Regional de Energia y Minas </t>
  </si>
  <si>
    <t xml:space="preserve">David Venegas Chaupin </t>
  </si>
  <si>
    <t>G.R. dee Infraestructura</t>
  </si>
  <si>
    <t>Proyecto Arqueológica Wari</t>
  </si>
  <si>
    <t>EGX-566</t>
  </si>
  <si>
    <t xml:space="preserve">Opeman </t>
  </si>
  <si>
    <t>A5O-854</t>
  </si>
  <si>
    <t xml:space="preserve">Meta 105 Atencion  a Personas Vulnerables Familaia y Discapacitados </t>
  </si>
  <si>
    <t xml:space="preserve">Felix Sauñe  Medina </t>
  </si>
  <si>
    <t>Dirección Regional de Produccion</t>
  </si>
  <si>
    <t>EA-7775</t>
  </si>
  <si>
    <t xml:space="preserve">Anibal Aguirre Urbina </t>
  </si>
  <si>
    <t>Organo de Control Interno OCI</t>
  </si>
  <si>
    <t xml:space="preserve">Carlos A. Chuchon Quispe </t>
  </si>
  <si>
    <t>Gestion de Direcccion Regional de Archivo</t>
  </si>
  <si>
    <t xml:space="preserve">Creacion y Mejor. Carretera Choymacota Tramo Putis Santillana </t>
  </si>
  <si>
    <t>Secretartia General</t>
  </si>
  <si>
    <t>Gestion de la Sub Gerencia de Acondicionamiento</t>
  </si>
  <si>
    <t>Gestion de la Oficina de Administracion</t>
  </si>
  <si>
    <t xml:space="preserve">Geation de la Ofina de Estudios </t>
  </si>
  <si>
    <t>ACQ- 759</t>
  </si>
  <si>
    <t xml:space="preserve">SUB GERENCIA DE OBRAS </t>
  </si>
  <si>
    <t>Jesus Tineo Caceres</t>
  </si>
  <si>
    <t>A1N-945</t>
  </si>
  <si>
    <t>Ayacucho,</t>
  </si>
  <si>
    <t xml:space="preserve">Ayacucho, </t>
  </si>
  <si>
    <t xml:space="preserve">Luis A. Huamachano Cardenas </t>
  </si>
  <si>
    <t>EGZ-197</t>
  </si>
  <si>
    <t>Mauricio Prado Quicaño</t>
  </si>
  <si>
    <t xml:space="preserve">Valery Marco Lopez Retamozo </t>
  </si>
  <si>
    <t xml:space="preserve">Monta Carga </t>
  </si>
  <si>
    <t xml:space="preserve">Moto Card </t>
  </si>
  <si>
    <t>EGZ-759</t>
  </si>
  <si>
    <t xml:space="preserve">Sub Gerente </t>
  </si>
  <si>
    <t>31-1403</t>
  </si>
  <si>
    <t xml:space="preserve">Hugo D. De La Cruz Quintanilla </t>
  </si>
  <si>
    <t>DOM-936</t>
  </si>
  <si>
    <t xml:space="preserve">Meta 296 recuperacion  Servicios Ecosistemico Razuillca Huanta </t>
  </si>
  <si>
    <t xml:space="preserve">Mantemiento Caminos Departamentales </t>
  </si>
  <si>
    <t>ADQ-790</t>
  </si>
  <si>
    <t>Victor  Lopez Lapa</t>
  </si>
  <si>
    <t xml:space="preserve">Abraham Sulca Rondinel </t>
  </si>
  <si>
    <t xml:space="preserve">Eugenio Anyosa Gamboa </t>
  </si>
  <si>
    <t>Ing. Jose Carlos Pariona Casamayor</t>
  </si>
  <si>
    <t xml:space="preserve">Jose Luis Del Villar Zevallos </t>
  </si>
  <si>
    <t>EGX-154</t>
  </si>
  <si>
    <t xml:space="preserve">Meta 088 Mejor. De Servicios Procuraduria </t>
  </si>
  <si>
    <t>Cisterna Hino</t>
  </si>
  <si>
    <t xml:space="preserve">Aderson Castro Muñoz(C.P.Villa Mejorada Dist. Llochegua -Huanta </t>
  </si>
  <si>
    <t>Ivan Torres Ulloa</t>
  </si>
  <si>
    <t xml:space="preserve">Moto. SENDA </t>
  </si>
  <si>
    <t>XY-562</t>
  </si>
  <si>
    <t>Meta 01 Crecer Wari GRDS</t>
  </si>
  <si>
    <t>EA-7778</t>
  </si>
  <si>
    <t xml:space="preserve">Luis F.Rivera Enriquez </t>
  </si>
  <si>
    <t>Gestion de la Sub Gerencia de Supervision y Liquidacion</t>
  </si>
  <si>
    <t xml:space="preserve">Delfin Vargas Torres </t>
  </si>
  <si>
    <t>Gestion de la Direccion Regional de Produccion</t>
  </si>
  <si>
    <t>EGX-896</t>
  </si>
  <si>
    <t>CPC.Isael Cristopher Juño Camacho</t>
  </si>
  <si>
    <t>Abog. Edith Rocio Quispe Laura</t>
  </si>
  <si>
    <t>Royer Espinaza Parado</t>
  </si>
  <si>
    <t xml:space="preserve">Gestion de la Unidad de Comunicaciones </t>
  </si>
  <si>
    <t>Cargador Frontal</t>
  </si>
  <si>
    <t>420-E</t>
  </si>
  <si>
    <t>PGP-338</t>
  </si>
  <si>
    <t>Augusto Rottiers Galvez</t>
  </si>
  <si>
    <t>Luis Achallma Nuñez(C.P.Catalinayocc Distrito de Chuschi)</t>
  </si>
  <si>
    <t>W3D-908</t>
  </si>
  <si>
    <t xml:space="preserve">Mayhi Greta Prado Soto </t>
  </si>
  <si>
    <t>Moto Yumbo</t>
  </si>
  <si>
    <t>Y1-5222</t>
  </si>
  <si>
    <t xml:space="preserve">Mejor. De la Gest Infantil Crecer Wari </t>
  </si>
  <si>
    <t xml:space="preserve">Erlinch Huaman Quispe </t>
  </si>
  <si>
    <t>B1M-960</t>
  </si>
  <si>
    <t>VICE GOBERNACION</t>
  </si>
  <si>
    <t xml:space="preserve">Gestion de Aldea Infantil de Tambo </t>
  </si>
  <si>
    <t xml:space="preserve">Oscar Sacsara Mendivel </t>
  </si>
  <si>
    <t xml:space="preserve">Hyundai </t>
  </si>
  <si>
    <t>EAA-042</t>
  </si>
  <si>
    <t>REGISTRO DE VISITAS  DEL  MES DE ENERO - 2019</t>
  </si>
  <si>
    <t>VOLSWAGEN</t>
  </si>
  <si>
    <t xml:space="preserve">Elly Gonzalez Aybar </t>
  </si>
  <si>
    <t>EAB-261</t>
  </si>
  <si>
    <t xml:space="preserve">Ing. Marcos Flores Galindo </t>
  </si>
  <si>
    <t>D1F-754</t>
  </si>
  <si>
    <t xml:space="preserve">Raul Pañahua Vallejo </t>
  </si>
  <si>
    <t xml:space="preserve">Felix Abel Viayrada Rojas </t>
  </si>
  <si>
    <t>28-9505</t>
  </si>
  <si>
    <t>30-2683</t>
  </si>
  <si>
    <t>30-3240</t>
  </si>
  <si>
    <t>30-3195</t>
  </si>
  <si>
    <t>28-2814</t>
  </si>
  <si>
    <r>
      <t>CONTROL INSTITUCIONAL (anterior 966679665 (</t>
    </r>
    <r>
      <rPr>
        <sz val="9"/>
        <color indexed="10"/>
        <rFont val="Arial"/>
        <family val="2"/>
      </rPr>
      <t>anterior 920315656)  CAMBIADO 04/02/2019</t>
    </r>
  </si>
  <si>
    <t>28-9834</t>
  </si>
  <si>
    <t>Blgo, William Ayala Hinostroza</t>
  </si>
  <si>
    <t>CPC.Efrain Morote Huarancca</t>
  </si>
  <si>
    <t xml:space="preserve">CPC. Willian Vilchez Cisneros </t>
  </si>
  <si>
    <t>Ing. Víctor Manuel Belleza De La Roca</t>
  </si>
  <si>
    <t>CPC: Alixis Velasquez Cayampi</t>
  </si>
  <si>
    <t>Mag. Carlos Alberto Rojas Huarcaya</t>
  </si>
  <si>
    <t xml:space="preserve"> OFICINA DE COMUNICACIONES</t>
  </si>
  <si>
    <t>Abog. Víctor Oriundo Medina</t>
  </si>
  <si>
    <t>Abog. Francisco Víctor Flores Mejia</t>
  </si>
  <si>
    <t>Mag. Rudy Oswaldo Anyosa Chuchon</t>
  </si>
  <si>
    <t>Ing. Félix Huaman Mejia</t>
  </si>
  <si>
    <t>Ing. Zenon Klauss Vargas Pérez</t>
  </si>
  <si>
    <t>CPC.Carlos Alberto Rua Carbajal</t>
  </si>
  <si>
    <t>Ruben Prado Diaz(acta de entrega Dist. Vischongo )</t>
  </si>
  <si>
    <t>AGL-783</t>
  </si>
  <si>
    <t>CONSUMO DE ENERO A DICIEMBRE - 2019</t>
  </si>
  <si>
    <t>RESUMEN DE COMBUSTIBLE UTILIZADO EN LOS VEHICULOS DEL GOBIERNO REGIONAL DE AYACUCHO - 2019</t>
  </si>
  <si>
    <t>Abraham Cardenas Palomino</t>
  </si>
  <si>
    <t>GRIFO YAVA SAC Y otros grifos</t>
  </si>
  <si>
    <t>Ayacucho, 31 de diciembre del 2019</t>
  </si>
  <si>
    <t>Carlos Rua Carvajal</t>
  </si>
  <si>
    <t>Ing. Jorge Heredia  Sotomayor</t>
  </si>
  <si>
    <t>Ing. Jorge Heredia Sotomayor</t>
  </si>
  <si>
    <t xml:space="preserve">Gestion Oficina de Descentraizacion </t>
  </si>
  <si>
    <t>EGV-299</t>
  </si>
  <si>
    <t xml:space="preserve">Fredy Manuel Soto Tenorio </t>
  </si>
  <si>
    <t>Alejandro C. Ayala Aquino(Distrito Tambo Prov. La Mar)</t>
  </si>
  <si>
    <t>EGH-548</t>
  </si>
  <si>
    <t>Fredy Cntreras Barrientos (Distrito de Huamanguilla)</t>
  </si>
  <si>
    <t>AVP-910</t>
  </si>
  <si>
    <t xml:space="preserve">Edwin A. Escalante Cornejo </t>
  </si>
  <si>
    <t xml:space="preserve">Meta 081 Gestion de la Direccion Regional de Turismo </t>
  </si>
  <si>
    <t xml:space="preserve">Ing. Heraclio Henry Arostegui Gutierrez </t>
  </si>
  <si>
    <t>Abraham Cabrera Risco</t>
  </si>
  <si>
    <t>EB-7621</t>
  </si>
  <si>
    <t xml:space="preserve">Mauricio Prado Quicaño </t>
  </si>
  <si>
    <t>Meta 056 Mejor. Serv. Informacion de Diversidad Biologica Flora y Fauna -GRRNGMA</t>
  </si>
  <si>
    <t>AUP-919</t>
  </si>
  <si>
    <t xml:space="preserve">Implementacin de la Infraestructura de Centro de Salud San Juan Bautista </t>
  </si>
  <si>
    <t>CPC. Carlos Alejandro Oyala Gaspar</t>
  </si>
  <si>
    <t>AHX-915</t>
  </si>
  <si>
    <t>Mejor. Ecosistemicos de Area de Conserva. Bosque Puyas Raymundi -Vischongo</t>
  </si>
  <si>
    <t xml:space="preserve">D.R. de Vivienda </t>
  </si>
  <si>
    <t xml:space="preserve">Ing. Juan Gomez Guillen </t>
  </si>
  <si>
    <t xml:space="preserve">Ing. Sandro Paredes Chanhualla </t>
  </si>
  <si>
    <t>AED-778</t>
  </si>
  <si>
    <t xml:space="preserve">Meta 018 Mejor. Servicios I.E.P. Maria Auxiliadora Provincia de Huanta </t>
  </si>
  <si>
    <t xml:space="preserve">Rolando Palomino Delgadillo </t>
  </si>
  <si>
    <t xml:space="preserve">G.R.Plat. Pres. y Acond. Terit. </t>
  </si>
  <si>
    <t>COW-840</t>
  </si>
  <si>
    <t>AMD-923</t>
  </si>
  <si>
    <t xml:space="preserve">Meta 094 Acondicionamiento Turistico del complejo Arqueologico Chancas Carapo Prov. Huancasancos  </t>
  </si>
  <si>
    <t>Nicasio Ñaupa Pacheco (Ofic. N239-2019-MDCH/A</t>
  </si>
  <si>
    <t>APY-779</t>
  </si>
  <si>
    <t>V8B-808</t>
  </si>
  <si>
    <t xml:space="preserve">Mejor. De los Servicios Turisticos de las Iglesias de Ayacucho </t>
  </si>
  <si>
    <t xml:space="preserve">Ing. Romi Gutierrez Garcia </t>
  </si>
  <si>
    <t>EGG-258</t>
  </si>
  <si>
    <t>Según Resolucion Directorial Regional 198-2019-GRA/GG-ORADAM</t>
  </si>
  <si>
    <t xml:space="preserve">Nancy R. Palomino Parco(Agencia Agraria de Cangallo </t>
  </si>
  <si>
    <t>PS-1930</t>
  </si>
  <si>
    <t>Meta 090 Mejor. Cap. Emprendedores de Jovenes de 15 a 29 GRDS</t>
  </si>
  <si>
    <t xml:space="preserve">Gilberto Bellido Galindo(distrito de Huacaña) </t>
  </si>
  <si>
    <t>Isuzu</t>
  </si>
  <si>
    <t>CBZ-814</t>
  </si>
  <si>
    <t>Ruli R. Rua Carbajal (Ramos Pampa Distrito de Sivia)</t>
  </si>
  <si>
    <t>Jesus Elias Huaman Bañico(Distrito de Anchihuay)</t>
  </si>
  <si>
    <t>EGY-692</t>
  </si>
  <si>
    <t xml:space="preserve">Norberto G. Ramirez Morales </t>
  </si>
  <si>
    <t>AED-837</t>
  </si>
  <si>
    <t>AFZ-713</t>
  </si>
  <si>
    <t xml:space="preserve">Meta 031 Instalacion de Servicios de I.E.I. Escolarizado Umasi y Patara Dist. Canaria y Huancaraylla </t>
  </si>
  <si>
    <t xml:space="preserve">Gestion de la Oficina de Administracion </t>
  </si>
  <si>
    <t xml:space="preserve">Gestion de la Oficina de Consejo Regional </t>
  </si>
  <si>
    <t>Meta 211 Mejoramiento de Servicios Turistico Iglesias Centro Turistico -Dircetur</t>
  </si>
  <si>
    <t>Caterpillar</t>
  </si>
  <si>
    <t>EGN-853</t>
  </si>
  <si>
    <t>G.R. Plat. Pres. y Acond. Terit.</t>
  </si>
  <si>
    <t xml:space="preserve">Julio Cesar Sauñe </t>
  </si>
  <si>
    <t xml:space="preserve">Julian Ramos Vallejo </t>
  </si>
  <si>
    <t>Yoel Prado Salvatierra</t>
  </si>
  <si>
    <t>ARD-893</t>
  </si>
  <si>
    <t xml:space="preserve">Servicio Turistico Iglesia Centro Historico Ayacucho </t>
  </si>
  <si>
    <t xml:space="preserve">Isaac Anccasi Zuñiga </t>
  </si>
  <si>
    <t>W5W-849</t>
  </si>
  <si>
    <t>Meta 247 creacion de pista, veredas y areas verdes Asoc. APROVISA Sector I y II Distrito Andres A. Caceres</t>
  </si>
  <si>
    <t xml:space="preserve">Ronald F. Carrasco  Rojas </t>
  </si>
  <si>
    <t>Meta 210 recuperacion de los servicios Razuhuillca -Huanta</t>
  </si>
  <si>
    <t>AVP-299</t>
  </si>
  <si>
    <t xml:space="preserve">Ing. Demetrio Crisostomo Madueña </t>
  </si>
  <si>
    <t xml:space="preserve">Meta 021 Mejor. Servicios Educativos I.E.S. Los Andes de Huancasancos </t>
  </si>
  <si>
    <t xml:space="preserve">C.P.C. Herminigildo R. Barrientos Soto </t>
  </si>
  <si>
    <t xml:space="preserve">Meta 236 Construccion Trocha Carrozable Huaychao, Ccarasencca y Ccanopata Distrito y Provincia de Huanta </t>
  </si>
  <si>
    <t xml:space="preserve">Instalacion de servicios Educativo Inicial Escolarizado de I.E. Vinchos y Carmen Alto   </t>
  </si>
  <si>
    <t>Ing. Fredy R. Abad Quispe (supervision)</t>
  </si>
  <si>
    <t xml:space="preserve">Meta 112 Mejoramiento de Servicios Educativo General Cordova Vilcashuaman </t>
  </si>
  <si>
    <t>ALD-858</t>
  </si>
  <si>
    <t xml:space="preserve">Meta 106 Mejor. Capacidades Productoras del Hospital de Cangallo </t>
  </si>
  <si>
    <t xml:space="preserve">Meta 103 Mejor. Y Equipamiento e Implementacion I.S.T. Maria Arguedas Dist. Puquio </t>
  </si>
  <si>
    <t>C3C-056</t>
  </si>
  <si>
    <t>Meta 139 Mejor. Servicios I.E. Nuestra Señora de las Mercedes Ayacucho</t>
  </si>
  <si>
    <t>Número
de la  
Visita</t>
  </si>
  <si>
    <t>RELACION DE LOS TALONARIOS VALES DE COMBUSTIBLE DEL GOBIERNO REGIONAL - AYACUCHO - 2020</t>
  </si>
  <si>
    <t>Fe</t>
  </si>
  <si>
    <t xml:space="preserve">Ing. Felix Huaman Mejia </t>
  </si>
  <si>
    <t xml:space="preserve">Cesar Rojas Ruiz </t>
  </si>
  <si>
    <t xml:space="preserve">Edwin Fernandez Janampa </t>
  </si>
  <si>
    <t xml:space="preserve">Edgar Medina Perez </t>
  </si>
  <si>
    <t xml:space="preserve">Ing. Fredy Enciso Huaman </t>
  </si>
  <si>
    <t>ANB-807</t>
  </si>
  <si>
    <t xml:space="preserve">Ing. Carlos A. Juscamaita Palomino </t>
  </si>
  <si>
    <t xml:space="preserve">Basilio Victor Llallire Ayuque </t>
  </si>
  <si>
    <t>Ing. Jorge Hurtado Rivera</t>
  </si>
  <si>
    <t>Meta 254 Mejoramiento de La Capacidades de Desarrollo de Actividades Batalla de Ayacucho</t>
  </si>
  <si>
    <t xml:space="preserve">Eulogio Carrion Jaulis </t>
  </si>
  <si>
    <t>ABM-765</t>
  </si>
  <si>
    <t xml:space="preserve">Ing. Demetrio Vargas Perez(Residente) </t>
  </si>
  <si>
    <t>ALP-498</t>
  </si>
  <si>
    <t xml:space="preserve">Ing. Abel Pillca Esquivel </t>
  </si>
  <si>
    <t>Meta Implementacion del Sistema de agua potable sistema Alcantarillado Huascahura- Mollepata dist. Ayacucho</t>
  </si>
  <si>
    <t>Ing. Clecer Jonathan Rivas Oesjo(supervisor)</t>
  </si>
  <si>
    <t xml:space="preserve">Instalacion de Servicio Educativo de Siete I.E. I. Distritos Vinchos y Carmen Alto </t>
  </si>
  <si>
    <t>Meta Instalacion del servicios Educativo Quiturara Cercan distrito de Huamanguilla -Huanta</t>
  </si>
  <si>
    <t xml:space="preserve">Ing. Clever J. Rivas Osejo </t>
  </si>
  <si>
    <t>X8B-808</t>
  </si>
  <si>
    <t xml:space="preserve">Meta 174 Instalacion de Servicios Educativos Nivel 432-72 Rayan Dist. Acocro </t>
  </si>
  <si>
    <t>FECHA</t>
  </si>
  <si>
    <t xml:space="preserve">Fredy N. Bautista Mendoza </t>
  </si>
  <si>
    <t>A5P-845</t>
  </si>
  <si>
    <t>ALT-820</t>
  </si>
  <si>
    <t xml:space="preserve">Claudio Contreras Barrientos </t>
  </si>
  <si>
    <t>AYF-928</t>
  </si>
  <si>
    <t>M5L-768</t>
  </si>
  <si>
    <t>Efrain Villano Zanabria</t>
  </si>
  <si>
    <t>EAG-835</t>
  </si>
  <si>
    <t>Meta 051 Instalacion de los Servicios Educativos Escolarizados Ocho I.E.E. Distritos de Vinchos, Totos y Vilcanchos</t>
  </si>
  <si>
    <t>Ing. Oliver Atiquipa Nieto (Residente)</t>
  </si>
  <si>
    <t>F6T-771</t>
  </si>
  <si>
    <t xml:space="preserve">Meta 110 Mejor. Capacidad Resolutiva del Hoaspital San Francisco Distritode Ayna La Mar </t>
  </si>
  <si>
    <t>C6W-817</t>
  </si>
  <si>
    <t xml:space="preserve">Mejor. De Servicios Educacion Inicial N. 38984 Jose A. Alfaro Pacheco Yanamilla  </t>
  </si>
  <si>
    <t xml:space="preserve">Ing. Demetrio Vargas Perez </t>
  </si>
  <si>
    <t xml:space="preserve">Meta 064 Instalalcion de los servicios </t>
  </si>
  <si>
    <t xml:space="preserve">Ing. Demetrio Crisostomo Madueño </t>
  </si>
  <si>
    <t xml:space="preserve">Glicerio Cerda Escriba </t>
  </si>
  <si>
    <t>AVI-796</t>
  </si>
  <si>
    <t>Romaldo Carbajal Carhuas</t>
  </si>
  <si>
    <t>EGX-</t>
  </si>
  <si>
    <t xml:space="preserve">Raafael Rojas Rojas </t>
  </si>
  <si>
    <t>Meta 02 Mejoramiento del Ecosistema del Bosque de Puyas de Raimunde GRRNGMA</t>
  </si>
  <si>
    <t xml:space="preserve">Ing. Odvar Huamani Huaylla </t>
  </si>
  <si>
    <t>Ing. Simon Carpio Becerra</t>
  </si>
  <si>
    <t>D7T-837</t>
  </si>
  <si>
    <t xml:space="preserve">Roger A. Mendez Cuba </t>
  </si>
  <si>
    <t xml:space="preserve">Ing. Efrain Palomino Palomino </t>
  </si>
  <si>
    <t xml:space="preserve">Enrique Manuel Requena Mendoza </t>
  </si>
  <si>
    <t>HINO</t>
  </si>
  <si>
    <t xml:space="preserve">Gestion de la Oficina de Abastecimiento y Patrimonio Fiscal </t>
  </si>
  <si>
    <t xml:space="preserve">Nelson Mendoza Quispe </t>
  </si>
  <si>
    <t>APF-927</t>
  </si>
  <si>
    <t xml:space="preserve">Rosalio Sarmiento Martinez </t>
  </si>
  <si>
    <t>PQO-583</t>
  </si>
  <si>
    <t>G.R. de Infraestructura</t>
  </si>
  <si>
    <t xml:space="preserve">Meta 180 Mejoramiento de las Capacidades Socio Cultural </t>
  </si>
  <si>
    <t xml:space="preserve">Lic. Claudio R. Lagos Perez </t>
  </si>
  <si>
    <t xml:space="preserve">Felix Jose Navarro Choquecahua </t>
  </si>
  <si>
    <t>AXQ-946</t>
  </si>
  <si>
    <t>W6F-867</t>
  </si>
  <si>
    <t>C1T-954</t>
  </si>
  <si>
    <t>T2X-936</t>
  </si>
  <si>
    <t>Meta 01 Mejoramiento del Sistema Hidraulico Cachi en Region Ayacucho</t>
  </si>
  <si>
    <t>EGX-156</t>
  </si>
  <si>
    <t xml:space="preserve">Eulogio  Julian Pareja Landa </t>
  </si>
  <si>
    <t>W4W-800</t>
  </si>
  <si>
    <t xml:space="preserve">Meta Mejoramiento del Sistema Hidraulico Cachi </t>
  </si>
  <si>
    <t xml:space="preserve">Ing. Joel  Palomino Figueroa </t>
  </si>
  <si>
    <t>Jhon Robert Pañau Amayo</t>
  </si>
  <si>
    <t>F3L-762</t>
  </si>
  <si>
    <t xml:space="preserve">Edgar Franco Ramirez </t>
  </si>
  <si>
    <t xml:space="preserve">Meta 227 E.E.S.S. Hospital de Apoyo Distrito de Cora Cora </t>
  </si>
  <si>
    <t>ADM-949</t>
  </si>
  <si>
    <t xml:space="preserve">Meta  226 E.E. S.S. Hospital de Apoyo Distrito y Provincia de Cangallo </t>
  </si>
  <si>
    <t xml:space="preserve">Meta  228 E.E. S.S. Hospital de Apoyo Distrito de Puquio Prov. Lucanas </t>
  </si>
  <si>
    <t xml:space="preserve">Ing. Luis Escobar Bellido </t>
  </si>
  <si>
    <t>EGC-258</t>
  </si>
  <si>
    <t>Ing. Carlos Miranda Beramendi (Residente)</t>
  </si>
  <si>
    <t xml:space="preserve">Creacion de Carretera Puente Tomanga Pampas Tomanga Distrito de Fajardo  </t>
  </si>
  <si>
    <t>C5A-812</t>
  </si>
  <si>
    <t>Meta 111 Mejor. Capacidades  Resolutivo del Hospital San Miguel - Ayacucho</t>
  </si>
  <si>
    <t>Ing. Misael Pablo Ricalde Torres</t>
  </si>
  <si>
    <t xml:space="preserve">Mejoramiento de la Prestacion de Servicios Educacion I.E. Manuel Prado Distrito de Puquio Provincia de Lucanas </t>
  </si>
  <si>
    <t xml:space="preserve">Ing. Clever Huaynacho Hañari </t>
  </si>
  <si>
    <t>KIA</t>
  </si>
  <si>
    <t>Z3C-290</t>
  </si>
  <si>
    <t>Edgar R. Lujan Centeno</t>
  </si>
  <si>
    <t xml:space="preserve">Meta 191 Creacion del Camino Vecinal Huancaraylla Accopucro Distrito de Huancaraylla </t>
  </si>
  <si>
    <t xml:space="preserve">Ing. Oiver E. Calderon Pillaca </t>
  </si>
  <si>
    <t xml:space="preserve">Ing. Ricardo Quispe Choquecahua </t>
  </si>
  <si>
    <t>Mejoramiento del Servicio de Transitabilidad Vial Inter Urbano Av. Javier Perez de Cuellar Distrito de Ayacucho</t>
  </si>
  <si>
    <t xml:space="preserve">Ing. Mao Garcia Jeri </t>
  </si>
  <si>
    <t>Meta 139 Mejoramiento de la Capacidad Resolutiva Hospital San Francisco Dist. Ayna La Mar</t>
  </si>
  <si>
    <t xml:space="preserve">Ing. Marco A. Bedriñana Enciso </t>
  </si>
  <si>
    <t xml:space="preserve">Mazda </t>
  </si>
  <si>
    <t>EAB-560</t>
  </si>
  <si>
    <t xml:space="preserve">Meta 054 Instalacion de los Servicios de Educacion Inicial </t>
  </si>
  <si>
    <t xml:space="preserve">Ing. Jony Nieto Bautista </t>
  </si>
  <si>
    <t xml:space="preserve"> E.E. </t>
  </si>
  <si>
    <t>Meta 192 Mejoramiento y Ampliacion de Servicios de Salud Hospital del Apaoyo de Huanta</t>
  </si>
  <si>
    <t xml:space="preserve">Ing. Dany M. Egas Quispe </t>
  </si>
  <si>
    <t>AVK-841</t>
  </si>
  <si>
    <t>Meta 106 Mejor. Capacidades Productoras del Hospital de Miguel A. Mariscal Llerena Ayacucho</t>
  </si>
  <si>
    <t xml:space="preserve">Meta 054 Instalacion I.E.Escolarizado de los Distritos de Huant. Huamanguilla, Llochegua y Santillana </t>
  </si>
  <si>
    <t>Ing. Milton Barboza Flores</t>
  </si>
  <si>
    <t xml:space="preserve">Instalacion  I.E. Escolarizado Quiturara, Chuqui y Cercan distritos de Huamanguilla y Huanta </t>
  </si>
  <si>
    <t xml:space="preserve">Instalacion I. E. Escolarizado Quiturara, Chuqui y Cercan Distritos de Huamanguilla y Huanta </t>
  </si>
  <si>
    <t>Ing. Paulino Ochoa Melgar (Supervisor)</t>
  </si>
  <si>
    <t xml:space="preserve">Ing.Grover Valdez Cardenas </t>
  </si>
  <si>
    <t>C1A-303</t>
  </si>
  <si>
    <t xml:space="preserve">Meta 123 Aldea Infantil Señor de Nazareth de Tambo </t>
  </si>
  <si>
    <t xml:space="preserve">Raul Rodriguez Alanya </t>
  </si>
  <si>
    <t xml:space="preserve">Jacinto Quispe Canchari </t>
  </si>
  <si>
    <t xml:space="preserve">Abog. Victor Oriundo Medina </t>
  </si>
  <si>
    <t>HYUNDAI</t>
  </si>
  <si>
    <t>AES-467</t>
  </si>
  <si>
    <t xml:space="preserve">Mejoramiento de las Capacidades de Desarrollo Actividad Socio Cultural </t>
  </si>
  <si>
    <t xml:space="preserve">Ing. Claudio R. Lagos Perez </t>
  </si>
  <si>
    <t>Meta 039 recuperacion de los servicios Ecositemicos Microcuenca de Razuhuillca - Huanta</t>
  </si>
  <si>
    <t>C6N-725</t>
  </si>
  <si>
    <t xml:space="preserve">Ing. Eleodoro Mendoza Palomino(95 octanos) </t>
  </si>
  <si>
    <t>Según Resolucion Directoral Regional N.241-2020-GRA/GG-ORADAM</t>
  </si>
  <si>
    <t>Balbin Ramos Muñoz ( Distrito de Tambo)</t>
  </si>
  <si>
    <t>W5B-738</t>
  </si>
  <si>
    <t>Meta 018 Mejoramiento de Servicios  I.E. P. Maria Auxiliadora de Huanta</t>
  </si>
  <si>
    <t>W6L-845</t>
  </si>
  <si>
    <t xml:space="preserve">META 187 Creacion de Trocha Carrozable Tiquihua Puma Rumi Distrito de Hualla </t>
  </si>
  <si>
    <t xml:space="preserve">Ing. Reynaldo Cruz Rodriguez </t>
  </si>
  <si>
    <t>F6T-813</t>
  </si>
  <si>
    <t xml:space="preserve">Meta 191 Creacion del Caminal Vecinal Huancaraylla Accopucro Distrito de Huancaraylla </t>
  </si>
  <si>
    <t>B7A- 743</t>
  </si>
  <si>
    <t xml:space="preserve">Meta 247 APROVISACeracion de Pista, Veredas y Areas Verdes Asoc. APROVISA Sector I y II Distrito de Andres A. Caceres </t>
  </si>
  <si>
    <t xml:space="preserve">Ing. Oliver Atiquipa Nieto </t>
  </si>
  <si>
    <t>X4C-887</t>
  </si>
  <si>
    <t xml:space="preserve">Instalacion de los Servicios Educacion Inicial de Umasi y Patara Distrito de Canaria </t>
  </si>
  <si>
    <t xml:space="preserve">Ing. Grover Valdez Cardenas </t>
  </si>
  <si>
    <t xml:space="preserve">Ing. Josue E. Huamani Bustillos </t>
  </si>
  <si>
    <t>COS-881</t>
  </si>
  <si>
    <t>C6A-812</t>
  </si>
  <si>
    <t>Instalacion de servicios Educativo de Siete I. E. Distrito de Vinchos y Carmen Alto</t>
  </si>
  <si>
    <t xml:space="preserve">Ing. Carlos Miranda Beramendi </t>
  </si>
  <si>
    <t xml:space="preserve">Meta 038 Creacion y Mejoramiento de la Carretera Choymacota Distritos de Santillana, Sivia y Llochegua Ayacucho </t>
  </si>
  <si>
    <t xml:space="preserve">Ing. Floyd H. Palomino Huaman </t>
  </si>
  <si>
    <t>Meta 039 Recuperacion de los Servicios Ecositemicos Microcuenca de Razuhuillca - Huanta</t>
  </si>
  <si>
    <t>D3T-169</t>
  </si>
  <si>
    <t xml:space="preserve">Meta 017 Construccion e Implementacion de Centro de Salud de San Juan Bautista </t>
  </si>
  <si>
    <t>Mazda</t>
  </si>
  <si>
    <t>Mejor. De Servicios Educativo I.E. General Cordova Provincia de Vilcashuaman</t>
  </si>
  <si>
    <t>F3K-311</t>
  </si>
  <si>
    <t>W4L-702</t>
  </si>
  <si>
    <t xml:space="preserve">PARA EVITAR EL COTAGIA NO REGISTRA LA VISITA </t>
  </si>
  <si>
    <t xml:space="preserve">Prudencio A. Contreras Yance </t>
  </si>
  <si>
    <t xml:space="preserve">Gestion de la Oficina de Desarrollo Social </t>
  </si>
  <si>
    <t xml:space="preserve">S. G. de Supervisión y Liquidación( Hospital de Cora </t>
  </si>
  <si>
    <t>Sub G. Supervisión y Liquidación(saldo de Sistema de Agua Potables y Alcantarillado Huascahura - Mollepata Ayacucho)</t>
  </si>
  <si>
    <t xml:space="preserve">Luis Tapahuasco Calle </t>
  </si>
  <si>
    <t xml:space="preserve">Meta 03 Mejor. Ecositemico de Areas Bosque Puyas Raymundi Distrito de  Vischongo </t>
  </si>
  <si>
    <t>F4B-765</t>
  </si>
  <si>
    <t xml:space="preserve">Blgo. Jesus Tello Velarde </t>
  </si>
  <si>
    <t>T5Z-806</t>
  </si>
  <si>
    <t>C3W-849</t>
  </si>
  <si>
    <t>Gestion de la Oficina de Descentralizacion</t>
  </si>
  <si>
    <t xml:space="preserve">Julio C. Sauñe Villalobos </t>
  </si>
  <si>
    <t xml:space="preserve">GRDE  Proyecto Gestion de la Oficina Regional de Estudios e Investigacion  </t>
  </si>
  <si>
    <t>Gestion de la Oficina de estudios e Investigacion</t>
  </si>
  <si>
    <t>AUI-782</t>
  </si>
  <si>
    <t xml:space="preserve">Ing. Luz R. Barriga Falcon </t>
  </si>
  <si>
    <t>Mejoramiento de las Capaacidad Ciudadana Desarrollo de Actividades Culturales de Vicentenario Ayacucho</t>
  </si>
  <si>
    <t xml:space="preserve">Lic. Claudio Raul Lagos Perez </t>
  </si>
  <si>
    <t>ALZ-781</t>
  </si>
  <si>
    <t xml:space="preserve">Aleajandro Chavez Callañaupa </t>
  </si>
  <si>
    <t xml:space="preserve">Jose Noe Cruz Diaz </t>
  </si>
  <si>
    <t>Ing. Floyd H. Palomino Huaman</t>
  </si>
  <si>
    <t xml:space="preserve">Hyudai </t>
  </si>
  <si>
    <t>X1C-814</t>
  </si>
  <si>
    <t xml:space="preserve">Ing. Russel Marcelo Gaamboa </t>
  </si>
  <si>
    <t>Z3C-802</t>
  </si>
  <si>
    <t>C1G-722</t>
  </si>
  <si>
    <t xml:space="preserve">Reemplazo de la Infraestructura e Implementacion del Centro de Salud San Juana Bautista </t>
  </si>
  <si>
    <t>Gestion De La Direccion Regional de Trabajo y Promocion del Empleo</t>
  </si>
  <si>
    <t>Y1J-057</t>
  </si>
  <si>
    <t>Mejoramiento de las Capacidades delas Capaacidades de Vicentenario Ayacucho</t>
  </si>
  <si>
    <t>Construccion de la Carretera Llusita Pitahua Distrito de Huancaraylla</t>
  </si>
  <si>
    <t xml:space="preserve">Hober Heder Apaza Chumbile </t>
  </si>
  <si>
    <t>Roger Lopez Champion</t>
  </si>
  <si>
    <t xml:space="preserve">Meta Recuperacion de los Servicios Razuillca Provincia de Huanta </t>
  </si>
  <si>
    <t>Abraham Quispe Chaico(distrito de Huamanquiquia)</t>
  </si>
  <si>
    <t xml:space="preserve">Ing. Edgar P. Sanchez Cruz </t>
  </si>
  <si>
    <t>Mercedes</t>
  </si>
  <si>
    <t>C2D-872</t>
  </si>
  <si>
    <t xml:space="preserve">Manuel Cavero Gonzales </t>
  </si>
  <si>
    <t>PK-5827</t>
  </si>
  <si>
    <t xml:space="preserve">Ing. Carlos W. Sulca Valenzuela </t>
  </si>
  <si>
    <t>W6O-863</t>
  </si>
  <si>
    <t xml:space="preserve">Mejor. De Servicios Educativo Los Andes Huancasancos </t>
  </si>
  <si>
    <t xml:space="preserve">Jaime Carrasco Anyosa </t>
  </si>
  <si>
    <t>W6o-863</t>
  </si>
  <si>
    <t>W6N-899</t>
  </si>
  <si>
    <t xml:space="preserve">Fernando Rojas Davila </t>
  </si>
  <si>
    <t xml:space="preserve">Leo H. Quispe Cancho </t>
  </si>
  <si>
    <t>Ing. Rosario Barriga Falcon (Chanca)</t>
  </si>
  <si>
    <t>AXD-785</t>
  </si>
  <si>
    <t>Sub Gerencia de Obras (Según Resolucion )</t>
  </si>
  <si>
    <t>Javier Aguilar Torres( Buena Gana)</t>
  </si>
  <si>
    <t xml:space="preserve">Tiking </t>
  </si>
  <si>
    <t>ASP-844</t>
  </si>
  <si>
    <t xml:space="preserve">Adquisicion de Ambulancia tipo III Equipo de Rayos X Generador de Oxigeno Hospital de San Francisco </t>
  </si>
  <si>
    <t xml:space="preserve">Ing. Kenny V. Garcia Cardenas </t>
  </si>
  <si>
    <t>FOK-710</t>
  </si>
  <si>
    <t>Ing. Jorge Hurtado Rivera (Cora Cora)</t>
  </si>
  <si>
    <t>Ing. Jorge Hurtado Rivera (Cangallo)</t>
  </si>
  <si>
    <t xml:space="preserve">Mejoramiento del Centro Educativo de I.E. 221- </t>
  </si>
  <si>
    <t>AJO-717</t>
  </si>
  <si>
    <t xml:space="preserve">Meejor. Servicio de Transitabilidad Peatonal y Vehicular Via Troncal en sectores de Canaan y Yanamilla Dist. Andres A. Caceres </t>
  </si>
  <si>
    <t xml:space="preserve">Ing. Rocky Escobar Bellido </t>
  </si>
  <si>
    <t>APZ-936</t>
  </si>
  <si>
    <t xml:space="preserve">Mejoramiento de la Capacidad Resolutiva de la Unidad Productora Hospital de Cora ccora </t>
  </si>
  <si>
    <t>Ing. Elias Azpur Pariona (Av. Ejercito)</t>
  </si>
  <si>
    <t>ASQ-753</t>
  </si>
  <si>
    <t xml:space="preserve">Ing. Julian C. Moreyra Muñoz </t>
  </si>
  <si>
    <t xml:space="preserve">Ing. Moises Huayllay Raymundo </t>
  </si>
  <si>
    <t xml:space="preserve">Mejoramiento de Prestaciones de Servicio Educativo Niveles Primaria y Secundaria de Mirtha Jeri Añaños San Miguel </t>
  </si>
  <si>
    <t>Ing. Juan Jorge Sandoval Zea</t>
  </si>
  <si>
    <t>AHK-806</t>
  </si>
  <si>
    <t>Abog. Pablo Vargas Curo</t>
  </si>
  <si>
    <t>A4Q-025</t>
  </si>
  <si>
    <t>Alejandro Martinez Ascencio</t>
  </si>
  <si>
    <t>Motocicleta Honda</t>
  </si>
  <si>
    <t xml:space="preserve">Gestion de la Oficina de Archivo Regional </t>
  </si>
  <si>
    <t>Adquisicion de Equipos de laboratorio I.S. Tecnologico de Huanta</t>
  </si>
  <si>
    <t xml:space="preserve">Ing. Russel Marcelo Gamboa </t>
  </si>
  <si>
    <t>Creacion de Pistas y Veredas Av.  Daniel A. Carrion A.A.H.H.  Andres A. Caceres Dist. Andres A. Caceres</t>
  </si>
  <si>
    <t xml:space="preserve">Adquisicion de Equipos de Laboratorio I.S.T. de Huanta </t>
  </si>
  <si>
    <t xml:space="preserve">Yaris </t>
  </si>
  <si>
    <t>AWV-406</t>
  </si>
  <si>
    <t>F1B-122</t>
  </si>
  <si>
    <t xml:space="preserve">Julio Cesar Sauñe Villalobos </t>
  </si>
  <si>
    <t xml:space="preserve">Meta 210 recuperacion de los servicios de Razuillca Provincia de Huanta </t>
  </si>
  <si>
    <t>C5X-717</t>
  </si>
  <si>
    <t>SPARTA</t>
  </si>
  <si>
    <t>CBP-1229</t>
  </si>
  <si>
    <t>Ing. Jose Aguilar Valdivia (Bicentenario)</t>
  </si>
  <si>
    <t>CP-3902</t>
  </si>
  <si>
    <t xml:space="preserve">Alfonso Nolasco Chavez </t>
  </si>
  <si>
    <t>Eber Huaman Perez</t>
  </si>
  <si>
    <t>W6G-794</t>
  </si>
  <si>
    <t xml:space="preserve">Andres Leandro Ore (Uchuraaccay Huanta) </t>
  </si>
  <si>
    <t>A7Z-842</t>
  </si>
  <si>
    <t>Ing. Jorge Hurtado Rivera (Puquio Lucanas)</t>
  </si>
  <si>
    <t xml:space="preserve">Mejoramiento del Servicio Educativo del Nivel Secundario Los Andres de Huancasancos </t>
  </si>
  <si>
    <t xml:space="preserve">Ing. Alvaro R. Torres Escalante </t>
  </si>
  <si>
    <t>Ing. Romel Chanca Ramirez( supervisor)</t>
  </si>
  <si>
    <t>Mejoramiento del Servicio Deportivo de Estadio Puquio Provincia de Lucanas</t>
  </si>
  <si>
    <t>Ing. Demetrio Crisostomo Madueño</t>
  </si>
  <si>
    <t xml:space="preserve">Recuperacion de los Servicios Ecosistemicos de regulacion Razuhuillca Provincia de Huanta </t>
  </si>
  <si>
    <t xml:space="preserve">Cuatremoto </t>
  </si>
  <si>
    <t xml:space="preserve">Blga. Magaly Izarra Eyzaguirre </t>
  </si>
  <si>
    <t xml:space="preserve">Gestion de la Sub Gerencia de Obras </t>
  </si>
  <si>
    <t xml:space="preserve">Mejoramiento de las Prestaciones de  Servicios Educativo Niveles Primaria y Secundaria Mirtha Jeri San Miguel </t>
  </si>
  <si>
    <t xml:space="preserve">Ing. Juan Jorge Sandoval Zea </t>
  </si>
  <si>
    <t xml:space="preserve">FORD Ranger </t>
  </si>
  <si>
    <t>Joel Romero Atao (Alcalde Tambo)</t>
  </si>
  <si>
    <t xml:space="preserve">Meta 051 Instalacion de Servicios de Educacion Inicial Escolarizado Distritos de Vinchos, Totos y Vilcanchos </t>
  </si>
  <si>
    <t xml:space="preserve">Meta 063 Mejoramiento del Servicios I.E.I. 38984-18 Alfaro Pacheco - Yanamilla Ayacucho </t>
  </si>
  <si>
    <t>ANT-897</t>
  </si>
  <si>
    <t xml:space="preserve">Mejoramiento del Sistema de transitabilidad Vehicular y Peatonal Dist. Andres A. Caceres </t>
  </si>
  <si>
    <t xml:space="preserve">Ing. Elias Azpur Pariona </t>
  </si>
  <si>
    <t>CONSUMO COMBUSTIBLE. PETROLEO B5   DEL MES DE ENERO  -  2021</t>
  </si>
  <si>
    <t>Ayacucho,  31 de  Enero  del  2021</t>
  </si>
  <si>
    <t>CONSUMO COMBUSTIBLE GASOHOL DE 90 OCTANOS  DEL MES  ENERO  - 2021</t>
  </si>
  <si>
    <t>Ayacucho,  31 de  Enero  del 2021</t>
  </si>
  <si>
    <t>CONSUMO COMBUSTIBLE GASOHOL DE 95 OCTANOS  DEL MES ENERO  - 2021</t>
  </si>
  <si>
    <t>Ayacucho,  31 de Enero  del 2021</t>
  </si>
  <si>
    <t>DEL MES DE  ENERO  A   DICIEMBRE  - 2021</t>
  </si>
  <si>
    <t>DEL MES DE ENERO   A  DICIEMBRE - 2021</t>
  </si>
  <si>
    <t>DEL MES DE ENERO  AL MES DE  DICIEMBRE - 2021</t>
  </si>
  <si>
    <t>Ayacucho, 31 de Enero del 2021</t>
  </si>
  <si>
    <t>Ayacucho, 31 de Marzo del 2021</t>
  </si>
  <si>
    <t>Ayacucho, 30 de Abril del 2021</t>
  </si>
  <si>
    <t>Ayacucho, 31 de Mayo   del  2021</t>
  </si>
  <si>
    <t>Ayacucho, 30  de  Junio del  2021</t>
  </si>
  <si>
    <t>Ayacucho, 31 de Julio  del 2021</t>
  </si>
  <si>
    <t>Ayacucho, 31 de Agosto  del 2021</t>
  </si>
  <si>
    <t>Ayacucho, 30  de Setiembre  del 2021</t>
  </si>
  <si>
    <t>Ayacucho, 31 de Octubre  del 2021</t>
  </si>
  <si>
    <t>Ayacucho, 30 de  Noviembre  del 2021</t>
  </si>
  <si>
    <t>Ayacucho, 31 de Diciembre  del  2021</t>
  </si>
  <si>
    <t>RESIDUOS SÓLIDOS DURANTE EL MES DE ENERO DEL AÑO - 2021</t>
  </si>
  <si>
    <t>RESIDUOS SÓLIDOS DURANTE EL MES DE FEBRERO DEL AÑO - 2021</t>
  </si>
  <si>
    <t>RESIDUOS SÓLIDOS POR KILOS DURANTE EL MES DE MARZO - 2021</t>
  </si>
  <si>
    <t>RESIDUOS SÓLIDOS POR KILOS DURANTE EL MES DE ABRIL - 2021</t>
  </si>
  <si>
    <t>RESIDUOS SÓLIDOS POR KILOS DURANTE EL MES DE MAYO - 2021</t>
  </si>
  <si>
    <t>RESIDUOS SÓLIDOS POR KILOS DURANTE EL MES DE JUNIO - 2021</t>
  </si>
  <si>
    <t>RESIDUOS SÓLIDOS POR KILOS DURANTE EL MES DE JULIO - 2021</t>
  </si>
  <si>
    <t>RESIDUOS SÓLIDOS POR KILOS DURANTE EL MES DE AGOSTO - 2021</t>
  </si>
  <si>
    <t>RESIDUOS SÓLIDOS POR KILOS DURANTE EL MES DE  SETIEMBRE - 2021</t>
  </si>
  <si>
    <t>RESIDUOS SÓLIDOS POR KILOS DURANTE EL MES DE  OCTUBRE - 2021</t>
  </si>
  <si>
    <t>RESIDUOS SÓLIDOS POR KILOS DURANTE EL MES DE  NOVIEMBRE - 2021</t>
  </si>
  <si>
    <t>RESIDUOS SÓLIDOS POR KILOS DURANTE EL MES DE DICIEMBRE - 2021</t>
  </si>
  <si>
    <t>Ayacucho, 28  de Febrero  del 2021</t>
  </si>
  <si>
    <t xml:space="preserve">Ronald Felix Carrasco Rojas </t>
  </si>
  <si>
    <t xml:space="preserve">Alberto Demetrio Zuñiga Cano </t>
  </si>
  <si>
    <t xml:space="preserve">Hober Huber Apaza Chumbile </t>
  </si>
  <si>
    <t>Ing. Octavio N. Ragas Llaulli(SEM)</t>
  </si>
  <si>
    <t>V1Z-912</t>
  </si>
  <si>
    <t xml:space="preserve">Ing. Tony Vilchez Yarihuaaman </t>
  </si>
  <si>
    <t>EGM-826</t>
  </si>
  <si>
    <t>Walter Aguilar Cordova (Auto Defensa Dist. Jesus Nazareno Ayacucho)</t>
  </si>
  <si>
    <t>Nils Key Huaman Quispe</t>
  </si>
  <si>
    <t xml:space="preserve">Roy N. Roca Gomez </t>
  </si>
  <si>
    <t>IZUSU</t>
  </si>
  <si>
    <t>EGY-169</t>
  </si>
  <si>
    <t xml:space="preserve">Lic. Adm. Carlos Badajos Huaytalla </t>
  </si>
  <si>
    <t xml:space="preserve">Plata forma </t>
  </si>
  <si>
    <t>EGV-024</t>
  </si>
  <si>
    <t xml:space="preserve">Lic. Dany D. Colca Carhuancho </t>
  </si>
  <si>
    <t xml:space="preserve">Gestion de la Direccion Regional de Comercio Exterior y Turismo </t>
  </si>
  <si>
    <t>Roger Barrientos Guevara(Mancomunidad de Cabezadas)</t>
  </si>
  <si>
    <t>AKN-734</t>
  </si>
  <si>
    <t>Ing. Juan Jose Mascco Huaulla</t>
  </si>
  <si>
    <t xml:space="preserve">Jesus Enciso Guerreros </t>
  </si>
  <si>
    <t xml:space="preserve">Ing. Juan J. Mascco Huaulla </t>
  </si>
  <si>
    <t>Ing. Jhon R. Carrasco Sinchitullo(Residente )</t>
  </si>
  <si>
    <t>W60-863</t>
  </si>
  <si>
    <t>F2R-770</t>
  </si>
  <si>
    <t xml:space="preserve">Demetrio Gutierrez Ayala </t>
  </si>
  <si>
    <t xml:space="preserve">HYUNDAI </t>
  </si>
  <si>
    <t>AOT-478</t>
  </si>
  <si>
    <t>Implementacion del Sistema de Agua Potable y Alcantarillado de Huascahura y Mollepata Distrito de Ayacucho</t>
  </si>
  <si>
    <t>Froilan Fuentes Najaarro(Ruben Gutierrez Perez)</t>
  </si>
  <si>
    <t>A3- 6883</t>
  </si>
  <si>
    <t>CONSUMO COMBUSTIBLE. PETROLEO B5   DEL MES DE FEBRERO  -  2021</t>
  </si>
  <si>
    <t>EAD-843</t>
  </si>
  <si>
    <t>EAD-891</t>
  </si>
  <si>
    <t>Grober Loayza Gutierrez</t>
  </si>
  <si>
    <t xml:space="preserve">Hober Hedu Apaza Chumbile </t>
  </si>
  <si>
    <t xml:space="preserve">S.G. de Supervision y Liquidacion </t>
  </si>
  <si>
    <t>Ing. Elmer Godoy Vila (distrito de Vilcanchos)</t>
  </si>
  <si>
    <t>EGN-151</t>
  </si>
  <si>
    <t xml:space="preserve">Jesus L. Lllallahui Leon </t>
  </si>
  <si>
    <t>EGU-425</t>
  </si>
  <si>
    <t>Ruben Prado Diaz (Distrito de Vinchos Vilcashuaman )</t>
  </si>
  <si>
    <t>V1D-888</t>
  </si>
  <si>
    <t>Manuel Garcia Truyenque(comandancia Bomberos)</t>
  </si>
  <si>
    <t>CBP-1650</t>
  </si>
  <si>
    <t xml:space="preserve">C.P.C. Hector Gutierrez Llantoy </t>
  </si>
  <si>
    <t>Ing. Juan Pavel Ramirez Inca</t>
  </si>
  <si>
    <t xml:space="preserve">Rafael L. Cubaa Salvatierra </t>
  </si>
  <si>
    <t>William Villavicencio Huacre</t>
  </si>
  <si>
    <t>Ing. Enzo E. Huaman Torres</t>
  </si>
  <si>
    <t>ALK-826</t>
  </si>
  <si>
    <t xml:space="preserve">Ing. Juan Pelayo Mejia Yucra </t>
  </si>
  <si>
    <t>AHZ-947</t>
  </si>
  <si>
    <t xml:space="preserve">Sub Gerencia de Obras </t>
  </si>
  <si>
    <t>Ing. Julio A. Flores Marquez</t>
  </si>
  <si>
    <t>AZJ-700</t>
  </si>
  <si>
    <t xml:space="preserve">Ing. Julio A. Robles Marquez </t>
  </si>
  <si>
    <t>Mejoramiento de la I.E. Publica general Cordova Distrito y Provincia de Vilcashuaman</t>
  </si>
  <si>
    <t>Ing. Stibens Morote Gamarra(Vilcashuaman)</t>
  </si>
  <si>
    <t xml:space="preserve">Ing. Carlos M. Bermudez Tueros(Residente) </t>
  </si>
  <si>
    <t>Ing. Rodrigo Gomez Olivares</t>
  </si>
  <si>
    <t>ASG-933</t>
  </si>
  <si>
    <t>Ing. Faviano Ramos Vallejo</t>
  </si>
  <si>
    <t>Ing. Edgar R. Lujan Centeno</t>
  </si>
  <si>
    <t>Arq. Percy Villalobos Torres(Huanta)</t>
  </si>
  <si>
    <t xml:space="preserve">Construccion e Implementacion del Sistema de Agua Potable y Alcantarillado </t>
  </si>
  <si>
    <t>Ing. Juan Pelayo Mejia Yucra</t>
  </si>
  <si>
    <t>X3Z-914</t>
  </si>
  <si>
    <t>Ing. Rene Vargas Gutierrez(supervisor)</t>
  </si>
  <si>
    <t>Ayacucho,  28 de  Febrero del  2021</t>
  </si>
  <si>
    <t>CONSUMO COMBUSTIBLE GASOHOL DE 90 OCTANOS  DEL MES  FEBRERO  - 2021</t>
  </si>
  <si>
    <t xml:space="preserve">Ing. Carlos M. Bermudez Tueros </t>
  </si>
  <si>
    <t>Ing. Stibens Morote Gamarra</t>
  </si>
  <si>
    <t>Froilan Fuentes Najarro(Ruben Gutierrez Perez)</t>
  </si>
  <si>
    <t>Ing. Moises Huayllani Raymundo</t>
  </si>
  <si>
    <t xml:space="preserve">Suzuki </t>
  </si>
  <si>
    <t>AWJ-198</t>
  </si>
  <si>
    <t>Mejoramiento del servicio de Transitabilidad Vehicular Y Peatonal Av. Ejercito Distrito de Andres A. Caceres</t>
  </si>
  <si>
    <t>Tramite</t>
  </si>
  <si>
    <t xml:space="preserve">Ing. Juan C. Yupanqui Bellido </t>
  </si>
  <si>
    <t>Ing. Jhon R. Carrasco Sintitullo(Resid.) TOYOTA</t>
  </si>
  <si>
    <t>Ayacucho, 28 de  Febrero  del 2021</t>
  </si>
  <si>
    <t>CONSUMO COMBUSTIBLE GASOHOL DE 95 OCTANOS  DEL MES FEBRERO  - 2021</t>
  </si>
  <si>
    <t>Ayacucho,  28 de Febrero  del 2021</t>
  </si>
  <si>
    <t>78-2149</t>
  </si>
  <si>
    <t>78-3350</t>
  </si>
  <si>
    <t>CONSUMO COMBUSTIBLE. PETROLEO B5   DEL MES DE MARZO  -  2021</t>
  </si>
  <si>
    <t>Roger A. Molina Calderon</t>
  </si>
  <si>
    <t xml:space="preserve">Ing. Rolando Buitron Pizarro    </t>
  </si>
  <si>
    <t xml:space="preserve">Blgo. Vladimir Salcedo Huaman </t>
  </si>
  <si>
    <t>Alexander Auccasi Gutierrez(distrito de Sacsamarca)</t>
  </si>
  <si>
    <t xml:space="preserve">Camion Volvo </t>
  </si>
  <si>
    <t>F5R-902</t>
  </si>
  <si>
    <t>Ing. Tony Vilchez Yarihuaman(transporte)</t>
  </si>
  <si>
    <t>EGH-987</t>
  </si>
  <si>
    <t xml:space="preserve">Esteban Galindo Nuñez(Alcalde de Chuschi) </t>
  </si>
  <si>
    <t>EGW757</t>
  </si>
  <si>
    <t>Walter Lapa Gomez (Alcalde de S.J. de Ticllas)</t>
  </si>
  <si>
    <t>EAE-167</t>
  </si>
  <si>
    <t>Roger Macizo Vargas (Estudios)</t>
  </si>
  <si>
    <t xml:space="preserve">Shamir Lozano Navarro </t>
  </si>
  <si>
    <t>Dany David Colca Carhuancho</t>
  </si>
  <si>
    <t>EAE-117</t>
  </si>
  <si>
    <t xml:space="preserve">Eber Hinostroza Alarcon </t>
  </si>
  <si>
    <t>EAF-707</t>
  </si>
  <si>
    <t xml:space="preserve">Jhonatan Infante Roca </t>
  </si>
  <si>
    <t>Mejor. De Servicio Educativo I.E. Los Andes Huancasancos(Estudios)</t>
  </si>
  <si>
    <t>Lic. Adela Chipana Carrasco</t>
  </si>
  <si>
    <t xml:space="preserve">Obs. Victor R. Carrion Calderon </t>
  </si>
  <si>
    <t xml:space="preserve">Jose Guillermo Pantoja Palomino </t>
  </si>
  <si>
    <t>Bach. Econ. Ulisis Diaz Salvatierra</t>
  </si>
  <si>
    <t>Ing. Hernan Auccasi Espillco(distrito Sivia)</t>
  </si>
  <si>
    <t>AZP-703</t>
  </si>
  <si>
    <t>Ing. Andre Galindo De La Cruz(Cora Cora)</t>
  </si>
  <si>
    <t xml:space="preserve">Ing. Bryan Garcia Cardenas </t>
  </si>
  <si>
    <t>Ing. Julio A. Flores Marquez (Huancasancos)</t>
  </si>
  <si>
    <t xml:space="preserve">Mejoramiento del Servicio del Nivel I.E. General Cordova Provincia de Vilcashuaman </t>
  </si>
  <si>
    <t>Ing. Juan Miguel Palacios Bermudo(Residente)</t>
  </si>
  <si>
    <t>Ing. Juan Carlos Yupanqui Bellido( Tahuaccocha)</t>
  </si>
  <si>
    <t>COS- 881</t>
  </si>
  <si>
    <t xml:space="preserve">Tractor Oruga </t>
  </si>
  <si>
    <t>D6T XL</t>
  </si>
  <si>
    <t xml:space="preserve">Ing. Maximo Dicodemos Ore </t>
  </si>
  <si>
    <t xml:space="preserve">Instalacion de Servicio de Educacion Inicial de Comunidades de Umasi Y San Juan de Patara Distrito de Canaria </t>
  </si>
  <si>
    <t>Ing. Fabiano Ramos Vallejo</t>
  </si>
  <si>
    <t>Ing. Clever Huaynacho Hañari</t>
  </si>
  <si>
    <t>Creaciob de Pistas, Veredas y Areas Verdes Sector I y II de Asoc. APROVISA</t>
  </si>
  <si>
    <t>Ing. Demetrio Vargas Perez</t>
  </si>
  <si>
    <t xml:space="preserve">Ing. Jose C. Pariona Casamayor </t>
  </si>
  <si>
    <t>Ing. Ismael Quispe Silvera (Suypervisor)</t>
  </si>
  <si>
    <t>AUT-919</t>
  </si>
  <si>
    <t>Ing. Fernando Matta Garcia(supervisor)</t>
  </si>
  <si>
    <t xml:space="preserve">Ing. Moises Huayllani Raymundo </t>
  </si>
  <si>
    <t>CONSUMO COMBUSTIBLE GASOHOL DE 90 OCTANOS  DEL MES  MARZO  - 2021</t>
  </si>
  <si>
    <t>Mejoramiento del Servicios Educativo Nivel Inicial I. E. 38984 Jose A. Alfaro Pacheco</t>
  </si>
  <si>
    <t>Ing. Zosimo Berrocal Esquivel</t>
  </si>
  <si>
    <t>Según Resolucion Directoral Regional N.21-2021-GRA/GG-ORADAM</t>
  </si>
  <si>
    <t>Wilber Escate Huaman( Distrito de Carapo)</t>
  </si>
  <si>
    <t>EGX-346</t>
  </si>
  <si>
    <t xml:space="preserve">Russel Marcelo Gamboa </t>
  </si>
  <si>
    <t>Ing. Hernan Auccasi Espillco(Distrito de Sivia)</t>
  </si>
  <si>
    <t xml:space="preserve">Mejoramiento de la Prestacion de Servicio Educativo Mirtha Jeri Añaños San Miguel LaMar </t>
  </si>
  <si>
    <t>CONSUMO COMBUSTIBLE GASOHOL DE 95 OCTANOS  DEL MES MARZO  - 2021</t>
  </si>
  <si>
    <t>W6D-779</t>
  </si>
  <si>
    <t>Ayacucho,  31 de Marzo del  2021</t>
  </si>
  <si>
    <t>Ayacucho, 31 de  Marzo del 2021</t>
  </si>
  <si>
    <t>Ayacucho,  31 de Marzo  del 2021</t>
  </si>
  <si>
    <t xml:space="preserve">Julio Cesar Sauñe Villabos </t>
  </si>
  <si>
    <t>EAF-100</t>
  </si>
  <si>
    <t>EAF-088</t>
  </si>
  <si>
    <t>Mejoramiento del Servicio de la Informacion Diversidad Fauna y Flora de Ayacucho</t>
  </si>
  <si>
    <t>Blgo. Jorge Arenas Terrel</t>
  </si>
  <si>
    <t>EAE-746</t>
  </si>
  <si>
    <t xml:space="preserve">Jhon R. Pañau Amayo </t>
  </si>
  <si>
    <t>Marciano Z. Mendivil Leon (Distrito de Chalcos)</t>
  </si>
  <si>
    <t>ASQ-870</t>
  </si>
  <si>
    <t>Manuel Garcia Truyenque ( Vice Comandancia XXVI Ayacucho)</t>
  </si>
  <si>
    <t>Mg. Carlos A. Rojas Huarcaya(Comunicaciones)</t>
  </si>
  <si>
    <t>Alejandro C. Rondinel Quinta(Anco Provincia de La Mar)</t>
  </si>
  <si>
    <t>F8O-770</t>
  </si>
  <si>
    <t>Santigo Huayta Yupanqui</t>
  </si>
  <si>
    <t>Christian R. Roca Morote</t>
  </si>
  <si>
    <t>Ing. Romi Gutierrez Garcia(Residente)</t>
  </si>
  <si>
    <t>D1F-888</t>
  </si>
  <si>
    <t>Ing. Karen Castellares Perez</t>
  </si>
  <si>
    <t xml:space="preserve">Tap. Nancy Medina Murillo </t>
  </si>
  <si>
    <t>EGL- 605</t>
  </si>
  <si>
    <t>Ing. Wilfredo Janampa Janampa(Supervisor)</t>
  </si>
  <si>
    <t xml:space="preserve">Ampliacion y Mejoramiento  de Pistas y Veredas las Calles Principales del Distrito de Sivia </t>
  </si>
  <si>
    <t>Ing. Gilberto Vargasn Rojas(Sivia)</t>
  </si>
  <si>
    <t>W5B-854</t>
  </si>
  <si>
    <t>Ing. Abel Laurente Carrera</t>
  </si>
  <si>
    <t>AJV-762</t>
  </si>
  <si>
    <t xml:space="preserve">Mejor. Prestacion de Servicio Educativo I.E. Mirtha Jeri de Añaños </t>
  </si>
  <si>
    <t>Ing. Sandro Paredes Chanhualla (Spervisor)</t>
  </si>
  <si>
    <t>Ing. Fabiano B.Ramos Vallejo(Residente)</t>
  </si>
  <si>
    <t>Ing. Ricardo V. Huaytalla Paredes</t>
  </si>
  <si>
    <t xml:space="preserve">Baleriano Salvatierra Quispe </t>
  </si>
  <si>
    <t>IAF-012</t>
  </si>
  <si>
    <t xml:space="preserve">Ruben Quispe Quispe </t>
  </si>
  <si>
    <t>Y2C-118</t>
  </si>
  <si>
    <t>Mejoramiento de los Servicios Turistico de Iglesias Centro Historico Ayacucho</t>
  </si>
  <si>
    <t xml:space="preserve">Ampliacion y Mejor. de Pistas y Veredas Principales Calles de Sivia Prov. De Huanta </t>
  </si>
  <si>
    <t xml:space="preserve">Ing. Henan Auccasi Espillco </t>
  </si>
  <si>
    <t xml:space="preserve">Instalacion de los Serv. Educ. Inicial 8 I. E. Distrito de Vinchos, Totos y Vilcanchos </t>
  </si>
  <si>
    <t>Ing. Juan Miguel Palacios Bermudo</t>
  </si>
  <si>
    <t xml:space="preserve">Ing. Abel Laurente Carrera </t>
  </si>
  <si>
    <t xml:space="preserve">Ing. Maximo Nicodemos Ore </t>
  </si>
  <si>
    <t>CONSUMO COMBUSTIBLE. PETROLEO B5   DEL MES DE ABRIL  -  2021</t>
  </si>
  <si>
    <t>Ayacucho,  30 de Abril del  2021</t>
  </si>
  <si>
    <t>CONSUMO COMBUSTIBLE GASOHOL DE 90 OCTANOS  DEL MES  ABRIL  - 2021</t>
  </si>
  <si>
    <t>Ayacucho, 30 de  Abril del 2021</t>
  </si>
  <si>
    <t>CONSUMO COMBUSTIBLE GASOHOL DE 95 OCTANOS  DEL MES ABRIL  - 2021</t>
  </si>
  <si>
    <t>Ayacucho,  30 de Abril  del 2021</t>
  </si>
  <si>
    <t>Ayacucho, 28 de Febrero del 2021</t>
  </si>
  <si>
    <t>REGISTRO DE VISITAS  DEL  MES ENERO - 2021</t>
  </si>
  <si>
    <t>REGISTRO DE VISITAS  DEL  MES FEBRERO - 2021</t>
  </si>
  <si>
    <t>REGISTRO DE VISITAS  DEL  MES MARZO - 2021</t>
  </si>
  <si>
    <t>REGISTRO DE VISITAS  DEL  MES ABRIL - 2021</t>
  </si>
  <si>
    <t>Baja</t>
  </si>
  <si>
    <t>Suspendido</t>
  </si>
  <si>
    <t>Corte</t>
  </si>
  <si>
    <t>.6.5</t>
  </si>
  <si>
    <t>I</t>
  </si>
  <si>
    <t>C</t>
  </si>
  <si>
    <t>E</t>
  </si>
  <si>
    <t>N</t>
  </si>
  <si>
    <t>A</t>
  </si>
  <si>
    <t>POR</t>
  </si>
  <si>
    <t>UD</t>
  </si>
  <si>
    <t>CONSUMO COMBUSTIBLE. PETROLEO B5   DEL MES DE MAYO  -  2021</t>
  </si>
  <si>
    <t>Meta 254 Mejoramiento de la Capacidades de Desarrollo de Actividades Batalla de Ayacucho</t>
  </si>
  <si>
    <t xml:space="preserve">Grober Loayza Gutierrez </t>
  </si>
  <si>
    <t xml:space="preserve">Fredy F. Silva Guanilo </t>
  </si>
  <si>
    <t>EVV-787</t>
  </si>
  <si>
    <t xml:space="preserve">Ing. Flor Del Pilar Palomino Huaman </t>
  </si>
  <si>
    <t>EAE-745</t>
  </si>
  <si>
    <t>Carlos Huarcaya Aguilar(Provincia de Huancasancos)</t>
  </si>
  <si>
    <t xml:space="preserve">Nissan Condor </t>
  </si>
  <si>
    <t>B9K-763</t>
  </si>
  <si>
    <t>Hugo Ferrua Ruiz(distrito de Canayre)</t>
  </si>
  <si>
    <t>EGY-629</t>
  </si>
  <si>
    <t>Agilberto Martinez Buitron(Provincia de Vilcashuaman)</t>
  </si>
  <si>
    <t>EGH-393</t>
  </si>
  <si>
    <t xml:space="preserve">Nilton Meza Geldres </t>
  </si>
  <si>
    <t>EGN-824</t>
  </si>
  <si>
    <t xml:space="preserve">Juan Jose Gamarra Yaros </t>
  </si>
  <si>
    <t xml:space="preserve">Ing. Keren Castellares Perez </t>
  </si>
  <si>
    <t xml:space="preserve">Obst. Victor Carrion Calderon </t>
  </si>
  <si>
    <t xml:space="preserve">Blgo. Nelida Vallejo Vilca </t>
  </si>
  <si>
    <t xml:space="preserve">Blga. Nelida Vallejo Vilca </t>
  </si>
  <si>
    <t>Mg. Nancy M. Contreras Pomasoncco</t>
  </si>
  <si>
    <t>Ing. Civil Juan Carlos Yupanqui Bellido( Tahuaccocha)</t>
  </si>
  <si>
    <t xml:space="preserve">Instalacion de los Servicios de siete I.E. E. de los Distritos de Vinchos y Carmen Alto </t>
  </si>
  <si>
    <t>Construccion de la Carretera Llusita Pitahua Distrito de Huancaraylla Prov. Victor Fajardo</t>
  </si>
  <si>
    <t>Ing. Blas Yance Sotomayor(Residente)</t>
  </si>
  <si>
    <t>EAF-178</t>
  </si>
  <si>
    <t>Ing. Yuri F. Garcia Durand(supervisor)</t>
  </si>
  <si>
    <t>Ing. Ismael Quispe Silvera (Supervisor)</t>
  </si>
  <si>
    <t>Ing. Percy Mendez Zaga (Residente)</t>
  </si>
  <si>
    <t>Ampliacion y Mejormiento de Pistas y Veredas en las Calles se Distrito de Sivia Prov. Huanta</t>
  </si>
  <si>
    <t>Ing. Gilberto Vargas Rojas(supervisor)</t>
  </si>
  <si>
    <t xml:space="preserve">Yoel Prado Salvatierra </t>
  </si>
  <si>
    <t xml:space="preserve">Camioneta Land </t>
  </si>
  <si>
    <t>F4D-643</t>
  </si>
  <si>
    <t xml:space="preserve">Ing. Percy Mendez Zaga </t>
  </si>
  <si>
    <t>Gestion de la Sub Gerencia de Recursos Naturales y Gestion del Medio Ambiente</t>
  </si>
  <si>
    <t>F5W-949</t>
  </si>
  <si>
    <t>BFB-805</t>
  </si>
  <si>
    <t xml:space="preserve">Frilan Funtes Navarro </t>
  </si>
  <si>
    <t xml:space="preserve">Motocicleta </t>
  </si>
  <si>
    <t>Ayacucho,  31 de Mayo del  2021</t>
  </si>
  <si>
    <t>CONSUMO COMBUSTIBLE GASOHOL DE 90 OCTANOS  DEL MES  MAYO  - 2021</t>
  </si>
  <si>
    <t>Ayacucho, 31 de  Mayo del 2021</t>
  </si>
  <si>
    <t>CONSUMO COMBUSTIBLE GASOHOL DE 95 OCTANOS  DEL MES MAYO  - 2021</t>
  </si>
  <si>
    <t>Ayacucho,  31 de Mayo del 2021</t>
  </si>
  <si>
    <t>O</t>
  </si>
  <si>
    <t>REGISTRO DE VISITAS  DEL  MES MAYO - 2021</t>
  </si>
  <si>
    <t>Ayacucho, 31 de Mayo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</si>
</sst>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 &quot;S/.&quot;\ * #,##0.00_ ;_ &quot;S/.&quot;\ * \-#,##0.00_ ;_ &quot;S/.&quot;\ * &quot;-&quot;??_ ;_ @_ "/>
    <numFmt numFmtId="165" formatCode="_(* #,##0.00_);_(* \(#,##0.00\);_(* &quot;-&quot;??_);_(@_)"/>
    <numFmt numFmtId="166" formatCode="00"/>
    <numFmt numFmtId="167" formatCode="00000000"/>
    <numFmt numFmtId="168" formatCode="dd/mm/yy;@"/>
    <numFmt numFmtId="169" formatCode="000"/>
    <numFmt numFmtId="170" formatCode="_(* #,##0_);_(* \(#,##0\);_(* &quot;-&quot;??_);_(@_)"/>
    <numFmt numFmtId="171" formatCode="0.000"/>
    <numFmt numFmtId="172" formatCode="00.0"/>
    <numFmt numFmtId="173" formatCode="0.0"/>
    <numFmt numFmtId="174" formatCode="dd/mm/yyyy;@"/>
  </numFmts>
  <fonts count="123">
    <font>
      <sz val="10"/>
      <name val="Arial"/>
    </font>
    <font>
      <sz val="10"/>
      <name val="Arial"/>
      <family val="2"/>
    </font>
    <font>
      <sz val="8"/>
      <name val="Times New Roman"/>
      <family val="1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8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8"/>
      <name val="Times New Roman"/>
      <family val="1"/>
    </font>
    <font>
      <sz val="10"/>
      <color indexed="8"/>
      <name val="Arial"/>
      <family val="2"/>
    </font>
    <font>
      <sz val="9"/>
      <name val="Arial"/>
      <family val="2"/>
    </font>
    <font>
      <sz val="9"/>
      <name val="Times New Roman"/>
      <family val="1"/>
    </font>
    <font>
      <b/>
      <sz val="24"/>
      <color indexed="16"/>
      <name val="Arial"/>
      <family val="2"/>
    </font>
    <font>
      <b/>
      <sz val="9"/>
      <color indexed="18"/>
      <name val="Arial"/>
      <family val="2"/>
    </font>
    <font>
      <b/>
      <sz val="9"/>
      <color indexed="18"/>
      <name val="Times New Roman"/>
      <family val="1"/>
    </font>
    <font>
      <b/>
      <sz val="8"/>
      <color indexed="18"/>
      <name val="Arial"/>
      <family val="2"/>
    </font>
    <font>
      <b/>
      <sz val="8"/>
      <color indexed="18"/>
      <name val="Times New Roman"/>
      <family val="1"/>
    </font>
    <font>
      <b/>
      <sz val="9"/>
      <color indexed="12"/>
      <name val="Times New Roman"/>
      <family val="1"/>
    </font>
    <font>
      <b/>
      <sz val="16"/>
      <color indexed="18"/>
      <name val="Times New Roman"/>
      <family val="1"/>
    </font>
    <font>
      <b/>
      <sz val="12"/>
      <color indexed="12"/>
      <name val="Times New Roman"/>
      <family val="1"/>
    </font>
    <font>
      <b/>
      <sz val="14"/>
      <color indexed="12"/>
      <name val="Times New Roman"/>
      <family val="1"/>
    </font>
    <font>
      <b/>
      <sz val="18"/>
      <color indexed="12"/>
      <name val="Times New Roman"/>
      <family val="1"/>
    </font>
    <font>
      <b/>
      <sz val="8"/>
      <color indexed="12"/>
      <name val="Algerian"/>
      <family val="5"/>
    </font>
    <font>
      <b/>
      <sz val="26"/>
      <color indexed="12"/>
      <name val="Algerian"/>
      <family val="5"/>
    </font>
    <font>
      <b/>
      <sz val="10"/>
      <color indexed="12"/>
      <name val="Times New Roman"/>
      <family val="1"/>
    </font>
    <font>
      <b/>
      <sz val="11"/>
      <color indexed="12"/>
      <name val="Times New Roman"/>
      <family val="1"/>
    </font>
    <font>
      <b/>
      <sz val="26"/>
      <color indexed="12"/>
      <name val="Times New Roman"/>
      <family val="1"/>
    </font>
    <font>
      <sz val="12"/>
      <color indexed="12"/>
      <name val="Times New Roman"/>
      <family val="1"/>
    </font>
    <font>
      <sz val="12"/>
      <color indexed="12"/>
      <name val="Arial"/>
      <family val="2"/>
    </font>
    <font>
      <b/>
      <sz val="12"/>
      <name val="Arial"/>
      <family val="2"/>
    </font>
    <font>
      <b/>
      <sz val="28"/>
      <color indexed="12"/>
      <name val="Algerian"/>
      <family val="5"/>
    </font>
    <font>
      <b/>
      <sz val="36"/>
      <color indexed="12"/>
      <name val="Algerian"/>
      <family val="5"/>
    </font>
    <font>
      <sz val="12"/>
      <color indexed="8"/>
      <name val="Arial"/>
      <family val="2"/>
    </font>
    <font>
      <sz val="11"/>
      <color indexed="8"/>
      <name val="Arial"/>
      <family val="2"/>
    </font>
    <font>
      <b/>
      <sz val="20"/>
      <color indexed="12"/>
      <name val="Times New Roman"/>
      <family val="1"/>
    </font>
    <font>
      <b/>
      <sz val="24"/>
      <color indexed="16"/>
      <name val="Times New Roman"/>
      <family val="1"/>
    </font>
    <font>
      <b/>
      <sz val="10"/>
      <name val="Aharoni"/>
      <charset val="177"/>
    </font>
    <font>
      <b/>
      <sz val="14"/>
      <color indexed="12"/>
      <name val="Algerian"/>
      <family val="5"/>
    </font>
    <font>
      <b/>
      <sz val="12"/>
      <color indexed="12"/>
      <name val="Algerian"/>
      <family val="5"/>
    </font>
    <font>
      <sz val="10"/>
      <color indexed="12"/>
      <name val="Algerian"/>
      <family val="5"/>
    </font>
    <font>
      <sz val="11"/>
      <name val="Times New Roman"/>
      <family val="1"/>
    </font>
    <font>
      <b/>
      <sz val="11"/>
      <color indexed="12"/>
      <name val="Arial"/>
      <family val="2"/>
    </font>
    <font>
      <sz val="11"/>
      <name val="Arial"/>
      <family val="2"/>
    </font>
    <font>
      <b/>
      <sz val="16"/>
      <color indexed="12"/>
      <name val="Arial Rounded MT Bold"/>
      <family val="2"/>
    </font>
    <font>
      <sz val="14"/>
      <name val="Times New Roman"/>
      <family val="1"/>
    </font>
    <font>
      <sz val="8"/>
      <color indexed="12"/>
      <name val="Algerian"/>
      <family val="5"/>
    </font>
    <font>
      <sz val="10"/>
      <name val="Times New RomanT"/>
    </font>
    <font>
      <sz val="10"/>
      <color indexed="12"/>
      <name val="Times New Roman"/>
      <family val="1"/>
    </font>
    <font>
      <b/>
      <sz val="11"/>
      <name val="Times New Roman"/>
      <family val="1"/>
    </font>
    <font>
      <b/>
      <sz val="14"/>
      <name val="Times New Roman"/>
      <family val="1"/>
    </font>
    <font>
      <sz val="11"/>
      <color indexed="12"/>
      <name val="Algerian"/>
      <family val="5"/>
    </font>
    <font>
      <b/>
      <sz val="10"/>
      <name val="Times New Roman"/>
      <family val="1"/>
    </font>
    <font>
      <b/>
      <sz val="16"/>
      <name val="Times New Roman"/>
      <family val="1"/>
    </font>
    <font>
      <b/>
      <sz val="9"/>
      <name val="Times New Roman"/>
      <family val="1"/>
    </font>
    <font>
      <sz val="9"/>
      <name val="Times New RomanT"/>
    </font>
    <font>
      <sz val="9"/>
      <color indexed="12"/>
      <name val="Arial"/>
      <family val="2"/>
    </font>
    <font>
      <b/>
      <sz val="18"/>
      <color indexed="16"/>
      <name val="Arial Rounded MT Bold"/>
      <family val="2"/>
    </font>
    <font>
      <sz val="20"/>
      <name val="Arial"/>
      <family val="2"/>
    </font>
    <font>
      <b/>
      <sz val="20"/>
      <name val="Arial"/>
      <family val="2"/>
    </font>
    <font>
      <b/>
      <sz val="14"/>
      <color indexed="12"/>
      <name val="Arial"/>
      <family val="2"/>
    </font>
    <font>
      <sz val="14"/>
      <color indexed="12"/>
      <name val="Algerian"/>
      <family val="5"/>
    </font>
    <font>
      <b/>
      <sz val="20"/>
      <color indexed="12"/>
      <name val="Arial Rounded MT Bold"/>
      <family val="2"/>
    </font>
    <font>
      <sz val="16"/>
      <name val="Arial"/>
      <family val="2"/>
    </font>
    <font>
      <sz val="8"/>
      <name val="AngsanaUPC"/>
      <family val="1"/>
    </font>
    <font>
      <b/>
      <sz val="11"/>
      <color rgb="FF0000FF"/>
      <name val="Arial"/>
      <family val="2"/>
    </font>
    <font>
      <sz val="11"/>
      <name val="AngsanaUPC"/>
      <family val="1"/>
    </font>
    <font>
      <b/>
      <sz val="12"/>
      <color rgb="FFFF0000"/>
      <name val="Algerian"/>
      <family val="5"/>
    </font>
    <font>
      <b/>
      <sz val="9"/>
      <color rgb="FFFF0000"/>
      <name val="Algerian"/>
      <family val="5"/>
    </font>
    <font>
      <b/>
      <sz val="22"/>
      <color indexed="12"/>
      <name val="Algerian"/>
      <family val="5"/>
    </font>
    <font>
      <b/>
      <sz val="12"/>
      <color indexed="12"/>
      <name val="Arial"/>
      <family val="2"/>
    </font>
    <font>
      <b/>
      <sz val="28"/>
      <color indexed="12"/>
      <name val="Arial"/>
      <family val="2"/>
    </font>
    <font>
      <b/>
      <sz val="20"/>
      <color indexed="16"/>
      <name val="Arial"/>
      <family val="2"/>
    </font>
    <font>
      <sz val="18"/>
      <name val="Arial"/>
      <family val="2"/>
    </font>
    <font>
      <b/>
      <sz val="26"/>
      <color indexed="12"/>
      <name val="Arial"/>
      <family val="2"/>
    </font>
    <font>
      <sz val="10"/>
      <color indexed="12"/>
      <name val="Arial"/>
      <family val="2"/>
    </font>
    <font>
      <b/>
      <sz val="14"/>
      <name val="Arial"/>
      <family val="2"/>
    </font>
    <font>
      <b/>
      <sz val="12"/>
      <color theme="3"/>
      <name val="Times New Roman"/>
      <family val="1"/>
    </font>
    <font>
      <b/>
      <sz val="12"/>
      <color theme="3"/>
      <name val="Arial"/>
      <family val="2"/>
    </font>
    <font>
      <sz val="12"/>
      <color theme="3"/>
      <name val="Times New Roman"/>
      <family val="1"/>
    </font>
    <font>
      <sz val="12"/>
      <color rgb="FFFF0000"/>
      <name val="Times New Roman"/>
      <family val="1"/>
    </font>
    <font>
      <b/>
      <sz val="11"/>
      <color theme="3"/>
      <name val="Times New Roman"/>
      <family val="1"/>
    </font>
    <font>
      <sz val="10"/>
      <color theme="3"/>
      <name val="Times New Roman"/>
      <family val="1"/>
    </font>
    <font>
      <b/>
      <sz val="10"/>
      <color theme="3"/>
      <name val="Times New Roman"/>
      <family val="1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color indexed="8"/>
      <name val="Arial"/>
      <family val="2"/>
    </font>
    <font>
      <sz val="9"/>
      <color indexed="10"/>
      <name val="Arial"/>
      <family val="2"/>
    </font>
    <font>
      <sz val="10"/>
      <color rgb="FF700A02"/>
      <name val="Times New RomanT"/>
    </font>
    <font>
      <sz val="8"/>
      <name val="Times New RomanT"/>
    </font>
    <font>
      <sz val="10"/>
      <color theme="5" tint="0.59999389629810485"/>
      <name val="Times New RomanT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name val="Arial"/>
      <family val="2"/>
    </font>
    <font>
      <b/>
      <sz val="28"/>
      <color rgb="FF0000CC"/>
      <name val="Arial"/>
      <family val="2"/>
    </font>
    <font>
      <b/>
      <sz val="22"/>
      <color indexed="12"/>
      <name val="Times New Roman"/>
      <family val="1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color indexed="12"/>
      <name val="Arial"/>
      <family val="2"/>
    </font>
    <font>
      <b/>
      <sz val="9"/>
      <color indexed="81"/>
      <name val="Tahoma"/>
      <charset val="1"/>
    </font>
    <font>
      <sz val="9"/>
      <color indexed="81"/>
      <name val="Tahoma"/>
      <charset val="1"/>
    </font>
    <font>
      <i/>
      <sz val="8"/>
      <name val="Arial"/>
      <family val="2"/>
    </font>
    <font>
      <sz val="9"/>
      <color indexed="12"/>
      <name val="Times New Roman"/>
      <family val="1"/>
    </font>
    <font>
      <b/>
      <sz val="26"/>
      <color rgb="FF0000FF"/>
      <name val="Calibri"/>
      <family val="2"/>
      <scheme val="minor"/>
    </font>
    <font>
      <b/>
      <sz val="28"/>
      <color rgb="FF0000FF"/>
      <name val="Algerian"/>
      <family val="5"/>
    </font>
    <font>
      <sz val="8"/>
      <color rgb="FF000000"/>
      <name val="Tahoma"/>
      <family val="2"/>
    </font>
    <font>
      <b/>
      <sz val="11"/>
      <name val="Arial"/>
      <family val="2"/>
    </font>
    <font>
      <b/>
      <sz val="16"/>
      <color rgb="FF0000FF"/>
      <name val="Calibri"/>
      <family val="2"/>
      <scheme val="minor"/>
    </font>
    <font>
      <b/>
      <sz val="18"/>
      <color rgb="FF0000FF"/>
      <name val="Calibri"/>
      <family val="2"/>
      <scheme val="minor"/>
    </font>
    <font>
      <b/>
      <sz val="20"/>
      <color rgb="FF0000FF"/>
      <name val="Calibri"/>
      <family val="2"/>
      <scheme val="minor"/>
    </font>
    <font>
      <b/>
      <sz val="8"/>
      <color rgb="FF0000FF"/>
      <name val="Calibri"/>
      <family val="2"/>
      <scheme val="minor"/>
    </font>
    <font>
      <b/>
      <sz val="10"/>
      <color rgb="FF0000FF"/>
      <name val="Calibri"/>
      <family val="2"/>
      <scheme val="minor"/>
    </font>
    <font>
      <b/>
      <sz val="12"/>
      <color rgb="FF0000FF"/>
      <name val="Calibri"/>
      <family val="2"/>
      <scheme val="minor"/>
    </font>
    <font>
      <b/>
      <sz val="14"/>
      <color rgb="FF0000FF"/>
      <name val="Calibri"/>
      <family val="2"/>
      <scheme val="minor"/>
    </font>
    <font>
      <b/>
      <sz val="36"/>
      <color theme="5"/>
      <name val="Calibri"/>
      <family val="2"/>
      <scheme val="minor"/>
    </font>
    <font>
      <b/>
      <sz val="26"/>
      <color theme="5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164" fontId="98" fillId="0" borderId="0" applyFont="0" applyFill="0" applyBorder="0" applyAlignment="0" applyProtection="0"/>
  </cellStyleXfs>
  <cellXfs count="828">
    <xf numFmtId="0" fontId="0" fillId="0" borderId="0" xfId="0"/>
    <xf numFmtId="0" fontId="3" fillId="0" borderId="0" xfId="0" applyFont="1"/>
    <xf numFmtId="0" fontId="9" fillId="0" borderId="0" xfId="0" applyFont="1" applyBorder="1" applyAlignment="1">
      <alignment horizontal="center"/>
    </xf>
    <xf numFmtId="0" fontId="0" fillId="0" borderId="0" xfId="0" applyBorder="1"/>
    <xf numFmtId="0" fontId="11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4" fontId="5" fillId="0" borderId="0" xfId="0" applyNumberFormat="1" applyFont="1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Fill="1"/>
    <xf numFmtId="0" fontId="7" fillId="0" borderId="0" xfId="0" applyFont="1" applyFill="1" applyAlignment="1">
      <alignment vertical="center"/>
    </xf>
    <xf numFmtId="166" fontId="16" fillId="0" borderId="0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8" fillId="0" borderId="0" xfId="0" applyFont="1" applyFill="1"/>
    <xf numFmtId="0" fontId="1" fillId="0" borderId="0" xfId="0" applyFont="1" applyFill="1"/>
    <xf numFmtId="4" fontId="5" fillId="0" borderId="0" xfId="0" applyNumberFormat="1" applyFont="1" applyFill="1" applyBorder="1" applyAlignment="1">
      <alignment horizontal="center" vertical="center"/>
    </xf>
    <xf numFmtId="0" fontId="10" fillId="0" borderId="0" xfId="0" applyFont="1"/>
    <xf numFmtId="0" fontId="1" fillId="0" borderId="0" xfId="0" applyFont="1" applyFill="1" applyBorder="1"/>
    <xf numFmtId="0" fontId="19" fillId="0" borderId="11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 vertical="center"/>
    </xf>
    <xf numFmtId="0" fontId="25" fillId="0" borderId="20" xfId="0" applyFont="1" applyBorder="1" applyAlignment="1">
      <alignment horizontal="center" vertical="center"/>
    </xf>
    <xf numFmtId="0" fontId="24" fillId="0" borderId="18" xfId="0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0" xfId="0" applyFill="1"/>
    <xf numFmtId="0" fontId="13" fillId="0" borderId="18" xfId="0" applyFont="1" applyBorder="1" applyAlignment="1">
      <alignment horizontal="center" vertical="center" wrapText="1"/>
    </xf>
    <xf numFmtId="0" fontId="0" fillId="0" borderId="0" xfId="0" applyFont="1" applyFill="1"/>
    <xf numFmtId="0" fontId="7" fillId="0" borderId="0" xfId="0" applyFont="1" applyBorder="1" applyAlignment="1">
      <alignment horizontal="center" vertical="center"/>
    </xf>
    <xf numFmtId="14" fontId="1" fillId="0" borderId="0" xfId="0" applyNumberFormat="1" applyFont="1" applyFill="1"/>
    <xf numFmtId="17" fontId="1" fillId="0" borderId="0" xfId="0" applyNumberFormat="1" applyFont="1" applyFill="1"/>
    <xf numFmtId="17" fontId="0" fillId="0" borderId="0" xfId="0" applyNumberFormat="1" applyFont="1" applyFill="1"/>
    <xf numFmtId="166" fontId="9" fillId="0" borderId="2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/>
    </xf>
    <xf numFmtId="0" fontId="9" fillId="0" borderId="27" xfId="0" applyFont="1" applyBorder="1" applyAlignment="1">
      <alignment horizontal="center" vertical="center"/>
    </xf>
    <xf numFmtId="4" fontId="9" fillId="0" borderId="2" xfId="0" applyNumberFormat="1" applyFont="1" applyBorder="1" applyAlignment="1">
      <alignment horizontal="center" vertical="center"/>
    </xf>
    <xf numFmtId="3" fontId="9" fillId="0" borderId="27" xfId="0" applyNumberFormat="1" applyFont="1" applyBorder="1" applyAlignment="1">
      <alignment horizontal="center" vertical="center"/>
    </xf>
    <xf numFmtId="3" fontId="9" fillId="0" borderId="4" xfId="0" applyNumberFormat="1" applyFont="1" applyBorder="1" applyAlignment="1">
      <alignment horizontal="center" vertical="center"/>
    </xf>
    <xf numFmtId="4" fontId="9" fillId="0" borderId="2" xfId="0" applyNumberFormat="1" applyFont="1" applyFill="1" applyBorder="1" applyAlignment="1">
      <alignment horizontal="center" vertical="center"/>
    </xf>
    <xf numFmtId="4" fontId="34" fillId="0" borderId="28" xfId="0" applyNumberFormat="1" applyFont="1" applyBorder="1" applyAlignment="1">
      <alignment horizontal="center" vertical="center"/>
    </xf>
    <xf numFmtId="166" fontId="9" fillId="0" borderId="5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9" fillId="0" borderId="29" xfId="0" applyFont="1" applyBorder="1" applyAlignment="1">
      <alignment horizontal="center" vertical="center"/>
    </xf>
    <xf numFmtId="4" fontId="9" fillId="0" borderId="5" xfId="0" applyNumberFormat="1" applyFont="1" applyBorder="1" applyAlignment="1">
      <alignment horizontal="center" vertical="center"/>
    </xf>
    <xf numFmtId="3" fontId="9" fillId="0" borderId="29" xfId="0" applyNumberFormat="1" applyFont="1" applyBorder="1" applyAlignment="1">
      <alignment horizontal="center" vertical="center"/>
    </xf>
    <xf numFmtId="3" fontId="9" fillId="0" borderId="6" xfId="0" applyNumberFormat="1" applyFont="1" applyBorder="1" applyAlignment="1">
      <alignment horizontal="center" vertical="center"/>
    </xf>
    <xf numFmtId="4" fontId="9" fillId="0" borderId="5" xfId="0" applyNumberFormat="1" applyFont="1" applyFill="1" applyBorder="1" applyAlignment="1">
      <alignment horizontal="center" vertical="center"/>
    </xf>
    <xf numFmtId="4" fontId="34" fillId="0" borderId="30" xfId="0" applyNumberFormat="1" applyFont="1" applyBorder="1" applyAlignment="1">
      <alignment horizontal="center" vertical="center"/>
    </xf>
    <xf numFmtId="166" fontId="9" fillId="0" borderId="7" xfId="0" applyNumberFormat="1" applyFont="1" applyBorder="1" applyAlignment="1">
      <alignment horizontal="center" vertical="center"/>
    </xf>
    <xf numFmtId="0" fontId="9" fillId="0" borderId="8" xfId="0" applyFont="1" applyBorder="1" applyAlignment="1">
      <alignment horizontal="left" vertical="center"/>
    </xf>
    <xf numFmtId="4" fontId="9" fillId="0" borderId="7" xfId="0" applyNumberFormat="1" applyFont="1" applyBorder="1" applyAlignment="1">
      <alignment horizontal="center" vertical="center"/>
    </xf>
    <xf numFmtId="3" fontId="9" fillId="0" borderId="31" xfId="0" applyNumberFormat="1" applyFont="1" applyBorder="1" applyAlignment="1">
      <alignment horizontal="center" vertical="center"/>
    </xf>
    <xf numFmtId="3" fontId="9" fillId="0" borderId="9" xfId="0" applyNumberFormat="1" applyFont="1" applyBorder="1" applyAlignment="1">
      <alignment horizontal="center" vertical="center"/>
    </xf>
    <xf numFmtId="4" fontId="9" fillId="0" borderId="7" xfId="0" applyNumberFormat="1" applyFont="1" applyFill="1" applyBorder="1" applyAlignment="1">
      <alignment horizontal="center" vertical="center"/>
    </xf>
    <xf numFmtId="3" fontId="9" fillId="0" borderId="9" xfId="0" applyNumberFormat="1" applyFont="1" applyFill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4" fontId="34" fillId="0" borderId="38" xfId="0" applyNumberFormat="1" applyFont="1" applyBorder="1" applyAlignment="1">
      <alignment horizontal="center" vertical="center"/>
    </xf>
    <xf numFmtId="4" fontId="34" fillId="0" borderId="39" xfId="0" applyNumberFormat="1" applyFont="1" applyBorder="1" applyAlignment="1">
      <alignment horizontal="center" vertical="center"/>
    </xf>
    <xf numFmtId="0" fontId="10" fillId="0" borderId="32" xfId="0" applyFont="1" applyBorder="1"/>
    <xf numFmtId="1" fontId="9" fillId="0" borderId="27" xfId="0" applyNumberFormat="1" applyFont="1" applyBorder="1" applyAlignment="1">
      <alignment horizontal="center" vertical="center"/>
    </xf>
    <xf numFmtId="1" fontId="9" fillId="0" borderId="29" xfId="0" applyNumberFormat="1" applyFont="1" applyBorder="1" applyAlignment="1">
      <alignment horizontal="center" vertical="center"/>
    </xf>
    <xf numFmtId="1" fontId="9" fillId="0" borderId="31" xfId="0" applyNumberFormat="1" applyFont="1" applyBorder="1" applyAlignment="1">
      <alignment horizontal="center" vertical="center"/>
    </xf>
    <xf numFmtId="166" fontId="37" fillId="0" borderId="2" xfId="0" applyNumberFormat="1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left" vertical="center"/>
    </xf>
    <xf numFmtId="2" fontId="9" fillId="0" borderId="3" xfId="0" applyNumberFormat="1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2" fontId="9" fillId="0" borderId="1" xfId="0" applyNumberFormat="1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/>
    </xf>
    <xf numFmtId="2" fontId="9" fillId="0" borderId="8" xfId="0" applyNumberFormat="1" applyFont="1" applyFill="1" applyBorder="1" applyAlignment="1">
      <alignment horizontal="center" vertical="center"/>
    </xf>
    <xf numFmtId="2" fontId="10" fillId="0" borderId="8" xfId="0" applyNumberFormat="1" applyFont="1" applyFill="1" applyBorder="1" applyAlignment="1">
      <alignment horizontal="center" vertical="center"/>
    </xf>
    <xf numFmtId="166" fontId="37" fillId="0" borderId="0" xfId="0" applyNumberFormat="1" applyFont="1" applyFill="1" applyBorder="1" applyAlignment="1">
      <alignment horizontal="center" vertical="center"/>
    </xf>
    <xf numFmtId="0" fontId="10" fillId="0" borderId="0" xfId="0" applyFont="1" applyBorder="1"/>
    <xf numFmtId="4" fontId="10" fillId="0" borderId="32" xfId="0" applyNumberFormat="1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4" fontId="9" fillId="0" borderId="0" xfId="0" applyNumberFormat="1" applyFont="1" applyFill="1" applyBorder="1" applyAlignment="1">
      <alignment horizontal="center" vertical="center"/>
    </xf>
    <xf numFmtId="4" fontId="9" fillId="0" borderId="30" xfId="0" applyNumberFormat="1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170" fontId="10" fillId="0" borderId="1" xfId="1" applyNumberFormat="1" applyFont="1" applyFill="1" applyBorder="1" applyAlignment="1">
      <alignment horizontal="center" vertical="center"/>
    </xf>
    <xf numFmtId="166" fontId="9" fillId="0" borderId="0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167" fontId="10" fillId="0" borderId="0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/>
    <xf numFmtId="2" fontId="10" fillId="0" borderId="0" xfId="0" applyNumberFormat="1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left" vertical="center"/>
    </xf>
    <xf numFmtId="0" fontId="10" fillId="0" borderId="8" xfId="0" applyFont="1" applyFill="1" applyBorder="1" applyAlignment="1">
      <alignment horizontal="center" vertical="center"/>
    </xf>
    <xf numFmtId="2" fontId="0" fillId="0" borderId="0" xfId="0" applyNumberFormat="1"/>
    <xf numFmtId="4" fontId="9" fillId="0" borderId="30" xfId="0" applyNumberFormat="1" applyFont="1" applyBorder="1" applyAlignment="1">
      <alignment horizontal="center" vertical="center" wrapText="1"/>
    </xf>
    <xf numFmtId="166" fontId="45" fillId="0" borderId="1" xfId="0" applyNumberFormat="1" applyFont="1" applyFill="1" applyBorder="1" applyAlignment="1">
      <alignment horizontal="left" vertical="center"/>
    </xf>
    <xf numFmtId="0" fontId="15" fillId="0" borderId="0" xfId="0" applyFont="1" applyFill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2" fontId="46" fillId="0" borderId="32" xfId="0" applyNumberFormat="1" applyFont="1" applyFill="1" applyBorder="1" applyAlignment="1">
      <alignment horizontal="center" vertical="center"/>
    </xf>
    <xf numFmtId="4" fontId="30" fillId="0" borderId="32" xfId="0" applyNumberFormat="1" applyFont="1" applyFill="1" applyBorder="1" applyAlignment="1">
      <alignment horizontal="center" vertical="center"/>
    </xf>
    <xf numFmtId="0" fontId="37" fillId="0" borderId="29" xfId="0" applyFont="1" applyFill="1" applyBorder="1" applyAlignment="1">
      <alignment horizontal="center" vertical="center"/>
    </xf>
    <xf numFmtId="0" fontId="10" fillId="0" borderId="29" xfId="0" applyFont="1" applyFill="1" applyBorder="1" applyAlignment="1">
      <alignment horizontal="center" vertical="center"/>
    </xf>
    <xf numFmtId="0" fontId="37" fillId="0" borderId="38" xfId="0" applyFont="1" applyFill="1" applyBorder="1" applyAlignment="1">
      <alignment horizontal="center" vertical="center"/>
    </xf>
    <xf numFmtId="0" fontId="37" fillId="0" borderId="39" xfId="0" applyFont="1" applyFill="1" applyBorder="1" applyAlignment="1">
      <alignment horizontal="center" vertical="center"/>
    </xf>
    <xf numFmtId="0" fontId="37" fillId="0" borderId="46" xfId="0" applyFont="1" applyFill="1" applyBorder="1" applyAlignment="1">
      <alignment horizontal="center" vertical="center"/>
    </xf>
    <xf numFmtId="0" fontId="37" fillId="0" borderId="43" xfId="0" applyFont="1" applyFill="1" applyBorder="1" applyAlignment="1">
      <alignment horizontal="left" vertical="center"/>
    </xf>
    <xf numFmtId="0" fontId="37" fillId="0" borderId="44" xfId="0" applyFont="1" applyFill="1" applyBorder="1" applyAlignment="1">
      <alignment horizontal="left" vertical="center"/>
    </xf>
    <xf numFmtId="0" fontId="14" fillId="0" borderId="44" xfId="0" applyFont="1" applyFill="1" applyBorder="1" applyAlignment="1">
      <alignment horizontal="left" vertical="center"/>
    </xf>
    <xf numFmtId="0" fontId="37" fillId="0" borderId="45" xfId="0" applyFont="1" applyFill="1" applyBorder="1" applyAlignment="1">
      <alignment horizontal="left" vertical="center"/>
    </xf>
    <xf numFmtId="166" fontId="37" fillId="0" borderId="38" xfId="0" applyNumberFormat="1" applyFont="1" applyFill="1" applyBorder="1" applyAlignment="1">
      <alignment horizontal="center" vertical="center"/>
    </xf>
    <xf numFmtId="166" fontId="37" fillId="0" borderId="39" xfId="0" applyNumberFormat="1" applyFont="1" applyFill="1" applyBorder="1" applyAlignment="1">
      <alignment horizontal="center" vertical="center"/>
    </xf>
    <xf numFmtId="166" fontId="37" fillId="0" borderId="46" xfId="0" applyNumberFormat="1" applyFont="1" applyFill="1" applyBorder="1" applyAlignment="1">
      <alignment horizontal="center" vertical="center"/>
    </xf>
    <xf numFmtId="0" fontId="10" fillId="0" borderId="27" xfId="0" applyFont="1" applyFill="1" applyBorder="1" applyAlignment="1">
      <alignment horizontal="center" vertical="center"/>
    </xf>
    <xf numFmtId="167" fontId="10" fillId="0" borderId="29" xfId="0" applyNumberFormat="1" applyFont="1" applyFill="1" applyBorder="1" applyAlignment="1">
      <alignment horizontal="center" vertical="center"/>
    </xf>
    <xf numFmtId="0" fontId="10" fillId="0" borderId="39" xfId="0" applyFont="1" applyFill="1" applyBorder="1" applyAlignment="1">
      <alignment horizontal="center" vertical="center"/>
    </xf>
    <xf numFmtId="2" fontId="10" fillId="0" borderId="5" xfId="0" applyNumberFormat="1" applyFont="1" applyFill="1" applyBorder="1" applyAlignment="1">
      <alignment horizontal="center" vertical="center"/>
    </xf>
    <xf numFmtId="2" fontId="47" fillId="0" borderId="0" xfId="0" applyNumberFormat="1" applyFont="1" applyFill="1" applyBorder="1" applyAlignment="1">
      <alignment horizontal="center" vertical="center"/>
    </xf>
    <xf numFmtId="166" fontId="16" fillId="0" borderId="1" xfId="0" applyNumberFormat="1" applyFont="1" applyFill="1" applyBorder="1" applyAlignment="1">
      <alignment horizontal="left" vertical="center"/>
    </xf>
    <xf numFmtId="0" fontId="42" fillId="0" borderId="18" xfId="0" applyFont="1" applyFill="1" applyBorder="1" applyAlignment="1">
      <alignment horizontal="center" vertical="center"/>
    </xf>
    <xf numFmtId="0" fontId="27" fillId="0" borderId="18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/>
    </xf>
    <xf numFmtId="0" fontId="50" fillId="0" borderId="18" xfId="0" applyFont="1" applyFill="1" applyBorder="1" applyAlignment="1">
      <alignment horizontal="center" vertical="center" wrapText="1"/>
    </xf>
    <xf numFmtId="166" fontId="33" fillId="0" borderId="21" xfId="0" applyNumberFormat="1" applyFont="1" applyFill="1" applyBorder="1" applyAlignment="1">
      <alignment horizontal="center" vertical="center"/>
    </xf>
    <xf numFmtId="166" fontId="51" fillId="0" borderId="3" xfId="0" applyNumberFormat="1" applyFont="1" applyFill="1" applyBorder="1" applyAlignment="1">
      <alignment horizontal="center" vertical="center"/>
    </xf>
    <xf numFmtId="166" fontId="51" fillId="0" borderId="1" xfId="0" applyNumberFormat="1" applyFont="1" applyFill="1" applyBorder="1" applyAlignment="1">
      <alignment horizontal="center" vertical="center"/>
    </xf>
    <xf numFmtId="166" fontId="51" fillId="0" borderId="8" xfId="0" applyNumberFormat="1" applyFont="1" applyFill="1" applyBorder="1" applyAlignment="1">
      <alignment horizontal="center" vertical="center"/>
    </xf>
    <xf numFmtId="166" fontId="52" fillId="0" borderId="15" xfId="0" applyNumberFormat="1" applyFont="1" applyFill="1" applyBorder="1" applyAlignment="1">
      <alignment horizontal="center" vertical="center"/>
    </xf>
    <xf numFmtId="166" fontId="52" fillId="0" borderId="22" xfId="0" applyNumberFormat="1" applyFont="1" applyFill="1" applyBorder="1" applyAlignment="1">
      <alignment horizontal="center" vertical="center"/>
    </xf>
    <xf numFmtId="166" fontId="53" fillId="0" borderId="1" xfId="0" applyNumberFormat="1" applyFont="1" applyFill="1" applyBorder="1" applyAlignment="1">
      <alignment horizontal="left" vertical="center"/>
    </xf>
    <xf numFmtId="166" fontId="54" fillId="0" borderId="1" xfId="0" applyNumberFormat="1" applyFont="1" applyFill="1" applyBorder="1" applyAlignment="1">
      <alignment horizontal="left" vertical="center"/>
    </xf>
    <xf numFmtId="0" fontId="43" fillId="0" borderId="18" xfId="0" applyFont="1" applyFill="1" applyBorder="1" applyAlignment="1">
      <alignment horizontal="center" vertical="center" wrapText="1"/>
    </xf>
    <xf numFmtId="0" fontId="55" fillId="0" borderId="18" xfId="0" applyFont="1" applyFill="1" applyBorder="1" applyAlignment="1">
      <alignment horizontal="center" vertical="center"/>
    </xf>
    <xf numFmtId="166" fontId="56" fillId="0" borderId="1" xfId="0" applyNumberFormat="1" applyFont="1" applyFill="1" applyBorder="1" applyAlignment="1">
      <alignment horizontal="left" vertical="center"/>
    </xf>
    <xf numFmtId="166" fontId="53" fillId="0" borderId="3" xfId="0" applyNumberFormat="1" applyFont="1" applyFill="1" applyBorder="1" applyAlignment="1">
      <alignment horizontal="left" vertical="center"/>
    </xf>
    <xf numFmtId="0" fontId="38" fillId="0" borderId="1" xfId="0" applyFont="1" applyFill="1" applyBorder="1" applyAlignment="1">
      <alignment horizontal="left" vertical="center"/>
    </xf>
    <xf numFmtId="0" fontId="5" fillId="0" borderId="0" xfId="0" applyFont="1" applyFill="1"/>
    <xf numFmtId="0" fontId="50" fillId="0" borderId="18" xfId="0" applyFont="1" applyFill="1" applyBorder="1" applyAlignment="1">
      <alignment horizontal="center" vertical="center"/>
    </xf>
    <xf numFmtId="166" fontId="58" fillId="0" borderId="1" xfId="0" applyNumberFormat="1" applyFont="1" applyFill="1" applyBorder="1" applyAlignment="1">
      <alignment horizontal="left" vertical="center"/>
    </xf>
    <xf numFmtId="0" fontId="10" fillId="0" borderId="0" xfId="0" applyFont="1" applyFill="1" applyAlignment="1">
      <alignment horizontal="center" vertical="center"/>
    </xf>
    <xf numFmtId="0" fontId="24" fillId="0" borderId="18" xfId="0" applyFont="1" applyFill="1" applyBorder="1" applyAlignment="1">
      <alignment horizontal="center" vertical="center"/>
    </xf>
    <xf numFmtId="166" fontId="58" fillId="0" borderId="2" xfId="0" applyNumberFormat="1" applyFont="1" applyFill="1" applyBorder="1" applyAlignment="1">
      <alignment horizontal="center" vertical="center"/>
    </xf>
    <xf numFmtId="166" fontId="58" fillId="0" borderId="3" xfId="0" applyNumberFormat="1" applyFont="1" applyFill="1" applyBorder="1" applyAlignment="1">
      <alignment horizontal="left" vertical="center"/>
    </xf>
    <xf numFmtId="166" fontId="16" fillId="0" borderId="3" xfId="0" applyNumberFormat="1" applyFont="1" applyFill="1" applyBorder="1" applyAlignment="1">
      <alignment horizontal="left" vertical="center"/>
    </xf>
    <xf numFmtId="1" fontId="16" fillId="0" borderId="3" xfId="0" applyNumberFormat="1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left" vertical="center"/>
    </xf>
    <xf numFmtId="166" fontId="16" fillId="0" borderId="4" xfId="0" applyNumberFormat="1" applyFont="1" applyFill="1" applyBorder="1" applyAlignment="1">
      <alignment horizontal="center" vertical="center"/>
    </xf>
    <xf numFmtId="168" fontId="16" fillId="0" borderId="4" xfId="0" applyNumberFormat="1" applyFont="1" applyFill="1" applyBorder="1" applyAlignment="1">
      <alignment horizontal="center" vertical="center"/>
    </xf>
    <xf numFmtId="166" fontId="59" fillId="0" borderId="43" xfId="0" applyNumberFormat="1" applyFont="1" applyFill="1" applyBorder="1" applyAlignment="1">
      <alignment horizontal="center" vertical="center"/>
    </xf>
    <xf numFmtId="166" fontId="59" fillId="0" borderId="3" xfId="0" applyNumberFormat="1" applyFont="1" applyFill="1" applyBorder="1" applyAlignment="1">
      <alignment horizontal="center" vertical="center"/>
    </xf>
    <xf numFmtId="166" fontId="60" fillId="0" borderId="28" xfId="0" applyNumberFormat="1" applyFont="1" applyFill="1" applyBorder="1" applyAlignment="1">
      <alignment horizontal="center" vertical="center"/>
    </xf>
    <xf numFmtId="166" fontId="58" fillId="0" borderId="5" xfId="0" applyNumberFormat="1" applyFont="1" applyFill="1" applyBorder="1" applyAlignment="1">
      <alignment horizontal="center" vertical="center"/>
    </xf>
    <xf numFmtId="1" fontId="16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left" vertical="center"/>
    </xf>
    <xf numFmtId="166" fontId="16" fillId="0" borderId="6" xfId="0" applyNumberFormat="1" applyFont="1" applyFill="1" applyBorder="1" applyAlignment="1">
      <alignment horizontal="center" vertical="center"/>
    </xf>
    <xf numFmtId="168" fontId="16" fillId="0" borderId="6" xfId="0" applyNumberFormat="1" applyFont="1" applyFill="1" applyBorder="1" applyAlignment="1">
      <alignment horizontal="center" vertical="center"/>
    </xf>
    <xf numFmtId="166" fontId="59" fillId="0" borderId="44" xfId="0" applyNumberFormat="1" applyFont="1" applyFill="1" applyBorder="1" applyAlignment="1">
      <alignment horizontal="center" vertical="center"/>
    </xf>
    <xf numFmtId="166" fontId="59" fillId="0" borderId="1" xfId="0" applyNumberFormat="1" applyFont="1" applyFill="1" applyBorder="1" applyAlignment="1">
      <alignment horizontal="center" vertical="center"/>
    </xf>
    <xf numFmtId="166" fontId="60" fillId="0" borderId="30" xfId="0" applyNumberFormat="1" applyFont="1" applyFill="1" applyBorder="1" applyAlignment="1">
      <alignment horizontal="center" vertical="center"/>
    </xf>
    <xf numFmtId="166" fontId="16" fillId="0" borderId="5" xfId="0" applyNumberFormat="1" applyFont="1" applyFill="1" applyBorder="1" applyAlignment="1">
      <alignment horizontal="center" vertical="center"/>
    </xf>
    <xf numFmtId="166" fontId="58" fillId="0" borderId="1" xfId="0" applyNumberFormat="1" applyFont="1" applyFill="1" applyBorder="1" applyAlignment="1">
      <alignment horizontal="left" vertical="center" wrapText="1"/>
    </xf>
    <xf numFmtId="166" fontId="16" fillId="0" borderId="1" xfId="0" applyNumberFormat="1" applyFont="1" applyFill="1" applyBorder="1" applyAlignment="1">
      <alignment horizontal="left" vertical="center" wrapText="1"/>
    </xf>
    <xf numFmtId="166" fontId="59" fillId="0" borderId="55" xfId="0" applyNumberFormat="1" applyFont="1" applyFill="1" applyBorder="1" applyAlignment="1">
      <alignment horizontal="center" vertical="center"/>
    </xf>
    <xf numFmtId="166" fontId="59" fillId="0" borderId="25" xfId="0" applyNumberFormat="1" applyFont="1" applyFill="1" applyBorder="1" applyAlignment="1">
      <alignment horizontal="center" vertical="center"/>
    </xf>
    <xf numFmtId="166" fontId="58" fillId="0" borderId="24" xfId="0" applyNumberFormat="1" applyFont="1" applyFill="1" applyBorder="1" applyAlignment="1">
      <alignment horizontal="center" vertical="center"/>
    </xf>
    <xf numFmtId="166" fontId="16" fillId="0" borderId="25" xfId="0" applyNumberFormat="1" applyFont="1" applyFill="1" applyBorder="1" applyAlignment="1">
      <alignment horizontal="left" vertical="center"/>
    </xf>
    <xf numFmtId="1" fontId="16" fillId="0" borderId="25" xfId="0" applyNumberFormat="1" applyFont="1" applyFill="1" applyBorder="1" applyAlignment="1">
      <alignment horizontal="center" vertical="center"/>
    </xf>
    <xf numFmtId="0" fontId="16" fillId="0" borderId="25" xfId="0" applyFont="1" applyFill="1" applyBorder="1" applyAlignment="1">
      <alignment horizontal="left" vertical="center"/>
    </xf>
    <xf numFmtId="0" fontId="16" fillId="0" borderId="25" xfId="0" applyFont="1" applyFill="1" applyBorder="1" applyAlignment="1">
      <alignment horizontal="center" vertical="center"/>
    </xf>
    <xf numFmtId="166" fontId="16" fillId="0" borderId="26" xfId="0" applyNumberFormat="1" applyFont="1" applyFill="1" applyBorder="1" applyAlignment="1">
      <alignment horizontal="center" vertical="center"/>
    </xf>
    <xf numFmtId="168" fontId="16" fillId="0" borderId="26" xfId="0" applyNumberFormat="1" applyFont="1" applyFill="1" applyBorder="1" applyAlignment="1">
      <alignment horizontal="center" vertical="center"/>
    </xf>
    <xf numFmtId="166" fontId="58" fillId="0" borderId="7" xfId="0" applyNumberFormat="1" applyFont="1" applyFill="1" applyBorder="1" applyAlignment="1">
      <alignment horizontal="center" vertical="center"/>
    </xf>
    <xf numFmtId="166" fontId="16" fillId="0" borderId="8" xfId="0" applyNumberFormat="1" applyFont="1" applyFill="1" applyBorder="1" applyAlignment="1">
      <alignment horizontal="left" vertical="center"/>
    </xf>
    <xf numFmtId="1" fontId="16" fillId="0" borderId="8" xfId="0" applyNumberFormat="1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left" vertical="center"/>
    </xf>
    <xf numFmtId="166" fontId="16" fillId="0" borderId="9" xfId="0" applyNumberFormat="1" applyFont="1" applyFill="1" applyBorder="1" applyAlignment="1">
      <alignment horizontal="center" vertical="center"/>
    </xf>
    <xf numFmtId="168" fontId="16" fillId="0" borderId="9" xfId="0" applyNumberFormat="1" applyFont="1" applyFill="1" applyBorder="1" applyAlignment="1">
      <alignment horizontal="center" vertical="center"/>
    </xf>
    <xf numFmtId="166" fontId="59" fillId="0" borderId="45" xfId="0" applyNumberFormat="1" applyFont="1" applyFill="1" applyBorder="1" applyAlignment="1">
      <alignment horizontal="center" vertical="center"/>
    </xf>
    <xf numFmtId="166" fontId="59" fillId="0" borderId="8" xfId="0" applyNumberFormat="1" applyFont="1" applyFill="1" applyBorder="1" applyAlignment="1">
      <alignment horizontal="center" vertical="center"/>
    </xf>
    <xf numFmtId="166" fontId="60" fillId="0" borderId="52" xfId="0" applyNumberFormat="1" applyFont="1" applyFill="1" applyBorder="1" applyAlignment="1">
      <alignment horizontal="center" vertical="center"/>
    </xf>
    <xf numFmtId="0" fontId="37" fillId="0" borderId="53" xfId="0" applyFont="1" applyFill="1" applyBorder="1" applyAlignment="1">
      <alignment horizontal="center" vertical="center"/>
    </xf>
    <xf numFmtId="0" fontId="37" fillId="0" borderId="54" xfId="0" applyFont="1" applyFill="1" applyBorder="1" applyAlignment="1">
      <alignment horizontal="center" vertical="center"/>
    </xf>
    <xf numFmtId="0" fontId="37" fillId="0" borderId="56" xfId="0" applyFont="1" applyFill="1" applyBorder="1" applyAlignment="1">
      <alignment horizontal="center" vertical="center"/>
    </xf>
    <xf numFmtId="2" fontId="9" fillId="0" borderId="1" xfId="0" applyNumberFormat="1" applyFont="1" applyFill="1" applyBorder="1" applyAlignment="1">
      <alignment vertical="center"/>
    </xf>
    <xf numFmtId="2" fontId="9" fillId="0" borderId="2" xfId="0" applyNumberFormat="1" applyFont="1" applyFill="1" applyBorder="1" applyAlignment="1">
      <alignment vertical="center"/>
    </xf>
    <xf numFmtId="2" fontId="9" fillId="0" borderId="3" xfId="0" applyNumberFormat="1" applyFont="1" applyFill="1" applyBorder="1" applyAlignment="1">
      <alignment vertical="center"/>
    </xf>
    <xf numFmtId="2" fontId="9" fillId="0" borderId="4" xfId="0" applyNumberFormat="1" applyFont="1" applyFill="1" applyBorder="1" applyAlignment="1">
      <alignment vertical="center"/>
    </xf>
    <xf numFmtId="2" fontId="9" fillId="0" borderId="5" xfId="0" applyNumberFormat="1" applyFont="1" applyFill="1" applyBorder="1" applyAlignment="1">
      <alignment vertical="center"/>
    </xf>
    <xf numFmtId="2" fontId="9" fillId="0" borderId="6" xfId="0" applyNumberFormat="1" applyFont="1" applyFill="1" applyBorder="1" applyAlignment="1">
      <alignment vertical="center"/>
    </xf>
    <xf numFmtId="2" fontId="9" fillId="0" borderId="8" xfId="0" applyNumberFormat="1" applyFont="1" applyFill="1" applyBorder="1" applyAlignment="1">
      <alignment vertical="center"/>
    </xf>
    <xf numFmtId="1" fontId="45" fillId="0" borderId="1" xfId="0" applyNumberFormat="1" applyFont="1" applyFill="1" applyBorder="1" applyAlignment="1">
      <alignment horizontal="center" vertical="center"/>
    </xf>
    <xf numFmtId="0" fontId="45" fillId="0" borderId="1" xfId="0" applyFont="1" applyFill="1" applyBorder="1" applyAlignment="1">
      <alignment horizontal="center" vertical="center"/>
    </xf>
    <xf numFmtId="166" fontId="45" fillId="0" borderId="1" xfId="0" applyNumberFormat="1" applyFont="1" applyFill="1" applyBorder="1" applyAlignment="1">
      <alignment horizontal="center" vertical="center"/>
    </xf>
    <xf numFmtId="0" fontId="45" fillId="0" borderId="1" xfId="0" applyNumberFormat="1" applyFont="1" applyFill="1" applyBorder="1" applyAlignment="1">
      <alignment horizontal="center" vertical="center"/>
    </xf>
    <xf numFmtId="171" fontId="4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66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171" fontId="5" fillId="0" borderId="1" xfId="0" applyNumberFormat="1" applyFont="1" applyFill="1" applyBorder="1" applyAlignment="1">
      <alignment horizontal="center" vertical="center"/>
    </xf>
    <xf numFmtId="2" fontId="9" fillId="0" borderId="0" xfId="0" applyNumberFormat="1" applyFont="1" applyFill="1" applyBorder="1" applyAlignment="1">
      <alignment horizontal="center" vertical="center"/>
    </xf>
    <xf numFmtId="4" fontId="9" fillId="0" borderId="28" xfId="0" applyNumberFormat="1" applyFont="1" applyBorder="1" applyAlignment="1">
      <alignment horizontal="center" vertical="center" wrapText="1"/>
    </xf>
    <xf numFmtId="4" fontId="9" fillId="0" borderId="37" xfId="0" applyNumberFormat="1" applyFont="1" applyBorder="1" applyAlignment="1">
      <alignment horizontal="center" vertical="center" wrapText="1"/>
    </xf>
    <xf numFmtId="0" fontId="10" fillId="0" borderId="42" xfId="0" applyFont="1" applyFill="1" applyBorder="1" applyAlignment="1">
      <alignment vertical="center" textRotation="90" wrapText="1"/>
    </xf>
    <xf numFmtId="2" fontId="9" fillId="0" borderId="19" xfId="0" applyNumberFormat="1" applyFont="1" applyFill="1" applyBorder="1" applyAlignment="1">
      <alignment vertical="center"/>
    </xf>
    <xf numFmtId="4" fontId="9" fillId="0" borderId="37" xfId="0" applyNumberFormat="1" applyFont="1" applyFill="1" applyBorder="1" applyAlignment="1">
      <alignment horizontal="center" vertical="center"/>
    </xf>
    <xf numFmtId="0" fontId="10" fillId="0" borderId="33" xfId="0" applyFont="1" applyFill="1" applyBorder="1" applyAlignment="1">
      <alignment vertical="center" textRotation="90" wrapText="1"/>
    </xf>
    <xf numFmtId="1" fontId="45" fillId="0" borderId="3" xfId="0" applyNumberFormat="1" applyFont="1" applyFill="1" applyBorder="1" applyAlignment="1">
      <alignment horizontal="center" vertical="center"/>
    </xf>
    <xf numFmtId="0" fontId="45" fillId="0" borderId="3" xfId="0" applyFont="1" applyFill="1" applyBorder="1" applyAlignment="1">
      <alignment horizontal="center" vertical="center"/>
    </xf>
    <xf numFmtId="166" fontId="45" fillId="0" borderId="3" xfId="0" applyNumberFormat="1" applyFont="1" applyFill="1" applyBorder="1" applyAlignment="1">
      <alignment horizontal="center" vertical="center"/>
    </xf>
    <xf numFmtId="0" fontId="45" fillId="0" borderId="3" xfId="0" applyNumberFormat="1" applyFont="1" applyFill="1" applyBorder="1" applyAlignment="1">
      <alignment horizontal="center" vertical="center"/>
    </xf>
    <xf numFmtId="0" fontId="4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10" fillId="0" borderId="25" xfId="0" applyFont="1" applyFill="1" applyBorder="1" applyAlignment="1">
      <alignment horizontal="left" vertical="center"/>
    </xf>
    <xf numFmtId="0" fontId="10" fillId="0" borderId="59" xfId="0" applyFont="1" applyFill="1" applyBorder="1" applyAlignment="1">
      <alignment horizontal="center" vertical="center"/>
    </xf>
    <xf numFmtId="0" fontId="62" fillId="0" borderId="0" xfId="0" applyFont="1" applyFill="1"/>
    <xf numFmtId="166" fontId="64" fillId="0" borderId="46" xfId="0" applyNumberFormat="1" applyFont="1" applyFill="1" applyBorder="1" applyAlignment="1">
      <alignment horizontal="center" vertical="center"/>
    </xf>
    <xf numFmtId="166" fontId="64" fillId="0" borderId="60" xfId="0" applyNumberFormat="1" applyFont="1" applyFill="1" applyBorder="1" applyAlignment="1">
      <alignment horizontal="center" vertical="center"/>
    </xf>
    <xf numFmtId="0" fontId="45" fillId="0" borderId="3" xfId="0" applyFont="1" applyFill="1" applyBorder="1" applyAlignment="1">
      <alignment horizontal="left" vertical="center"/>
    </xf>
    <xf numFmtId="166" fontId="5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171" fontId="5" fillId="2" borderId="1" xfId="0" applyNumberFormat="1" applyFont="1" applyFill="1" applyBorder="1" applyAlignment="1">
      <alignment horizontal="center" vertical="center"/>
    </xf>
    <xf numFmtId="166" fontId="5" fillId="3" borderId="1" xfId="0" applyNumberFormat="1" applyFont="1" applyFill="1" applyBorder="1" applyAlignment="1">
      <alignment horizontal="center" vertical="center"/>
    </xf>
    <xf numFmtId="0" fontId="5" fillId="3" borderId="1" xfId="0" applyNumberFormat="1" applyFont="1" applyFill="1" applyBorder="1" applyAlignment="1">
      <alignment horizontal="center" vertical="center"/>
    </xf>
    <xf numFmtId="171" fontId="5" fillId="3" borderId="1" xfId="0" applyNumberFormat="1" applyFont="1" applyFill="1" applyBorder="1" applyAlignment="1">
      <alignment horizontal="center" vertical="center"/>
    </xf>
    <xf numFmtId="0" fontId="48" fillId="4" borderId="47" xfId="0" applyFont="1" applyFill="1" applyBorder="1" applyAlignment="1">
      <alignment vertical="center"/>
    </xf>
    <xf numFmtId="0" fontId="48" fillId="4" borderId="48" xfId="0" applyFont="1" applyFill="1" applyBorder="1" applyAlignment="1">
      <alignment vertical="center"/>
    </xf>
    <xf numFmtId="0" fontId="48" fillId="4" borderId="49" xfId="0" applyFont="1" applyFill="1" applyBorder="1" applyAlignment="1">
      <alignment vertical="center"/>
    </xf>
    <xf numFmtId="0" fontId="48" fillId="4" borderId="20" xfId="0" applyFont="1" applyFill="1" applyBorder="1" applyAlignment="1">
      <alignment vertical="center"/>
    </xf>
    <xf numFmtId="0" fontId="66" fillId="4" borderId="49" xfId="0" applyFont="1" applyFill="1" applyBorder="1" applyAlignment="1">
      <alignment horizontal="center" vertical="center"/>
    </xf>
    <xf numFmtId="0" fontId="66" fillId="4" borderId="19" xfId="0" applyFont="1" applyFill="1" applyBorder="1" applyAlignment="1">
      <alignment horizontal="center" vertical="center"/>
    </xf>
    <xf numFmtId="0" fontId="48" fillId="4" borderId="19" xfId="0" applyFont="1" applyFill="1" applyBorder="1" applyAlignment="1">
      <alignment vertical="center"/>
    </xf>
    <xf numFmtId="0" fontId="48" fillId="4" borderId="17" xfId="0" applyFont="1" applyFill="1" applyBorder="1" applyAlignment="1">
      <alignment vertical="center"/>
    </xf>
    <xf numFmtId="0" fontId="42" fillId="4" borderId="18" xfId="0" applyFont="1" applyFill="1" applyBorder="1" applyAlignment="1">
      <alignment horizontal="center" vertical="center"/>
    </xf>
    <xf numFmtId="0" fontId="43" fillId="4" borderId="18" xfId="0" applyFont="1" applyFill="1" applyBorder="1" applyAlignment="1">
      <alignment horizontal="center" vertical="center" wrapText="1"/>
    </xf>
    <xf numFmtId="0" fontId="27" fillId="4" borderId="18" xfId="0" applyFont="1" applyFill="1" applyBorder="1" applyAlignment="1">
      <alignment horizontal="center" vertical="center" wrapText="1"/>
    </xf>
    <xf numFmtId="0" fontId="50" fillId="4" borderId="18" xfId="0" applyFont="1" applyFill="1" applyBorder="1" applyAlignment="1">
      <alignment horizontal="center" vertical="center" wrapText="1"/>
    </xf>
    <xf numFmtId="0" fontId="50" fillId="4" borderId="20" xfId="0" applyFont="1" applyFill="1" applyBorder="1" applyAlignment="1">
      <alignment horizontal="center" vertical="center" wrapText="1"/>
    </xf>
    <xf numFmtId="166" fontId="1" fillId="0" borderId="0" xfId="0" applyNumberFormat="1" applyFont="1" applyFill="1" applyAlignment="1">
      <alignment horizontal="center" vertical="center"/>
    </xf>
    <xf numFmtId="166" fontId="10" fillId="0" borderId="0" xfId="0" applyNumberFormat="1" applyFont="1" applyFill="1" applyAlignment="1">
      <alignment vertical="center"/>
    </xf>
    <xf numFmtId="166" fontId="10" fillId="0" borderId="0" xfId="0" applyNumberFormat="1" applyFont="1" applyFill="1" applyAlignment="1">
      <alignment horizontal="center" vertical="center"/>
    </xf>
    <xf numFmtId="166" fontId="10" fillId="0" borderId="0" xfId="0" applyNumberFormat="1" applyFont="1" applyFill="1" applyBorder="1" applyAlignment="1">
      <alignment horizontal="center" vertical="center"/>
    </xf>
    <xf numFmtId="166" fontId="60" fillId="4" borderId="14" xfId="0" applyNumberFormat="1" applyFont="1" applyFill="1" applyBorder="1" applyAlignment="1">
      <alignment horizontal="center" vertical="center"/>
    </xf>
    <xf numFmtId="166" fontId="60" fillId="4" borderId="12" xfId="0" applyNumberFormat="1" applyFont="1" applyFill="1" applyBorder="1" applyAlignment="1">
      <alignment horizontal="center" vertical="center"/>
    </xf>
    <xf numFmtId="166" fontId="60" fillId="4" borderId="19" xfId="0" applyNumberFormat="1" applyFont="1" applyFill="1" applyBorder="1" applyAlignment="1">
      <alignment horizontal="center" vertical="center"/>
    </xf>
    <xf numFmtId="172" fontId="51" fillId="0" borderId="1" xfId="0" applyNumberFormat="1" applyFont="1" applyFill="1" applyBorder="1" applyAlignment="1">
      <alignment horizontal="center" vertical="center"/>
    </xf>
    <xf numFmtId="166" fontId="52" fillId="6" borderId="34" xfId="0" applyNumberFormat="1" applyFont="1" applyFill="1" applyBorder="1" applyAlignment="1">
      <alignment horizontal="center" vertical="center"/>
    </xf>
    <xf numFmtId="166" fontId="52" fillId="6" borderId="58" xfId="0" applyNumberFormat="1" applyFont="1" applyFill="1" applyBorder="1" applyAlignment="1">
      <alignment horizontal="center" vertical="center"/>
    </xf>
    <xf numFmtId="166" fontId="32" fillId="6" borderId="36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166" fontId="68" fillId="0" borderId="0" xfId="0" applyNumberFormat="1" applyFont="1" applyBorder="1" applyAlignment="1">
      <alignment horizontal="center" vertical="center"/>
    </xf>
    <xf numFmtId="0" fontId="68" fillId="0" borderId="0" xfId="0" applyFont="1" applyBorder="1" applyAlignment="1">
      <alignment horizontal="left" vertical="center"/>
    </xf>
    <xf numFmtId="0" fontId="68" fillId="0" borderId="0" xfId="0" applyFont="1" applyBorder="1" applyAlignment="1">
      <alignment horizontal="center" vertical="center"/>
    </xf>
    <xf numFmtId="0" fontId="68" fillId="0" borderId="0" xfId="0" applyFont="1" applyAlignment="1">
      <alignment horizontal="center"/>
    </xf>
    <xf numFmtId="0" fontId="69" fillId="0" borderId="18" xfId="0" applyFont="1" applyBorder="1" applyAlignment="1">
      <alignment horizontal="center" vertical="center"/>
    </xf>
    <xf numFmtId="0" fontId="69" fillId="0" borderId="18" xfId="0" applyFont="1" applyBorder="1" applyAlignment="1">
      <alignment horizontal="center" vertical="center" wrapText="1"/>
    </xf>
    <xf numFmtId="166" fontId="47" fillId="0" borderId="2" xfId="0" applyNumberFormat="1" applyFont="1" applyBorder="1" applyAlignment="1">
      <alignment horizontal="center" vertical="center"/>
    </xf>
    <xf numFmtId="0" fontId="47" fillId="0" borderId="3" xfId="0" applyFont="1" applyBorder="1" applyAlignment="1">
      <alignment horizontal="left" vertical="center"/>
    </xf>
    <xf numFmtId="169" fontId="47" fillId="0" borderId="3" xfId="0" applyNumberFormat="1" applyFont="1" applyBorder="1" applyAlignment="1">
      <alignment horizontal="center" vertical="center"/>
    </xf>
    <xf numFmtId="0" fontId="47" fillId="0" borderId="3" xfId="0" applyFont="1" applyBorder="1" applyAlignment="1">
      <alignment horizontal="center" vertical="center"/>
    </xf>
    <xf numFmtId="168" fontId="47" fillId="0" borderId="3" xfId="0" applyNumberFormat="1" applyFont="1" applyBorder="1" applyAlignment="1">
      <alignment horizontal="center" vertical="center"/>
    </xf>
    <xf numFmtId="0" fontId="47" fillId="0" borderId="4" xfId="0" applyFont="1" applyBorder="1" applyAlignment="1">
      <alignment horizontal="center" vertical="center"/>
    </xf>
    <xf numFmtId="166" fontId="47" fillId="0" borderId="5" xfId="0" applyNumberFormat="1" applyFont="1" applyBorder="1" applyAlignment="1">
      <alignment horizontal="center" vertical="center"/>
    </xf>
    <xf numFmtId="0" fontId="47" fillId="0" borderId="1" xfId="0" applyFont="1" applyBorder="1" applyAlignment="1">
      <alignment horizontal="left" vertical="center"/>
    </xf>
    <xf numFmtId="169" fontId="47" fillId="0" borderId="1" xfId="0" applyNumberFormat="1" applyFont="1" applyBorder="1" applyAlignment="1">
      <alignment horizontal="center" vertical="center"/>
    </xf>
    <xf numFmtId="0" fontId="47" fillId="0" borderId="1" xfId="0" applyFont="1" applyBorder="1" applyAlignment="1">
      <alignment horizontal="center" vertical="center"/>
    </xf>
    <xf numFmtId="168" fontId="47" fillId="0" borderId="1" xfId="0" applyNumberFormat="1" applyFont="1" applyBorder="1" applyAlignment="1">
      <alignment horizontal="center" vertical="center"/>
    </xf>
    <xf numFmtId="0" fontId="47" fillId="0" borderId="6" xfId="0" applyFont="1" applyBorder="1" applyAlignment="1">
      <alignment horizontal="center" vertical="center"/>
    </xf>
    <xf numFmtId="166" fontId="47" fillId="0" borderId="7" xfId="0" applyNumberFormat="1" applyFont="1" applyBorder="1" applyAlignment="1">
      <alignment horizontal="center" vertical="center"/>
    </xf>
    <xf numFmtId="0" fontId="47" fillId="0" borderId="8" xfId="0" applyFont="1" applyBorder="1" applyAlignment="1">
      <alignment horizontal="left" vertical="center"/>
    </xf>
    <xf numFmtId="169" fontId="47" fillId="0" borderId="8" xfId="0" applyNumberFormat="1" applyFont="1" applyBorder="1" applyAlignment="1">
      <alignment horizontal="center" vertical="center"/>
    </xf>
    <xf numFmtId="0" fontId="47" fillId="0" borderId="8" xfId="0" applyFont="1" applyBorder="1" applyAlignment="1">
      <alignment horizontal="center" vertical="center"/>
    </xf>
    <xf numFmtId="168" fontId="47" fillId="0" borderId="8" xfId="0" applyNumberFormat="1" applyFont="1" applyBorder="1" applyAlignment="1">
      <alignment horizontal="center" vertical="center"/>
    </xf>
    <xf numFmtId="0" fontId="47" fillId="0" borderId="9" xfId="0" applyFont="1" applyBorder="1" applyAlignment="1">
      <alignment horizontal="center" vertical="center"/>
    </xf>
    <xf numFmtId="166" fontId="47" fillId="0" borderId="0" xfId="0" applyNumberFormat="1" applyFont="1" applyBorder="1" applyAlignment="1">
      <alignment horizontal="center" vertical="center"/>
    </xf>
    <xf numFmtId="0" fontId="47" fillId="0" borderId="0" xfId="0" applyFont="1" applyBorder="1" applyAlignment="1">
      <alignment horizontal="left" vertical="center"/>
    </xf>
    <xf numFmtId="169" fontId="47" fillId="0" borderId="0" xfId="0" applyNumberFormat="1" applyFont="1" applyBorder="1" applyAlignment="1">
      <alignment horizontal="center" vertical="center"/>
    </xf>
    <xf numFmtId="0" fontId="47" fillId="0" borderId="0" xfId="0" applyFont="1" applyBorder="1" applyAlignment="1">
      <alignment horizontal="center" vertical="center"/>
    </xf>
    <xf numFmtId="168" fontId="47" fillId="0" borderId="0" xfId="0" applyNumberFormat="1" applyFont="1" applyBorder="1" applyAlignment="1">
      <alignment horizontal="center" vertical="center"/>
    </xf>
    <xf numFmtId="166" fontId="70" fillId="0" borderId="0" xfId="0" applyNumberFormat="1" applyFont="1" applyBorder="1" applyAlignment="1">
      <alignment horizontal="center" vertical="center"/>
    </xf>
    <xf numFmtId="0" fontId="70" fillId="0" borderId="0" xfId="0" applyFont="1" applyBorder="1" applyAlignment="1">
      <alignment horizontal="left" vertical="center"/>
    </xf>
    <xf numFmtId="0" fontId="70" fillId="0" borderId="0" xfId="0" applyFont="1" applyBorder="1" applyAlignment="1">
      <alignment horizontal="center" vertical="center"/>
    </xf>
    <xf numFmtId="168" fontId="70" fillId="0" borderId="0" xfId="0" applyNumberFormat="1" applyFont="1" applyBorder="1" applyAlignment="1">
      <alignment horizontal="center" vertical="center"/>
    </xf>
    <xf numFmtId="0" fontId="3" fillId="0" borderId="0" xfId="0" applyFont="1" applyBorder="1"/>
    <xf numFmtId="0" fontId="47" fillId="0" borderId="0" xfId="0" applyFont="1" applyBorder="1" applyAlignment="1">
      <alignment horizontal="center"/>
    </xf>
    <xf numFmtId="0" fontId="70" fillId="0" borderId="0" xfId="0" applyFont="1" applyBorder="1"/>
    <xf numFmtId="2" fontId="9" fillId="0" borderId="4" xfId="0" applyNumberFormat="1" applyFont="1" applyFill="1" applyBorder="1" applyAlignment="1">
      <alignment horizontal="center" vertical="center"/>
    </xf>
    <xf numFmtId="4" fontId="9" fillId="0" borderId="6" xfId="0" applyNumberFormat="1" applyFont="1" applyBorder="1" applyAlignment="1">
      <alignment horizontal="center" vertical="center"/>
    </xf>
    <xf numFmtId="166" fontId="49" fillId="0" borderId="1" xfId="0" applyNumberFormat="1" applyFont="1" applyFill="1" applyBorder="1" applyAlignment="1">
      <alignment horizontal="left" vertical="center"/>
    </xf>
    <xf numFmtId="166" fontId="4" fillId="0" borderId="1" xfId="0" applyNumberFormat="1" applyFont="1" applyFill="1" applyBorder="1" applyAlignment="1">
      <alignment horizontal="left" vertical="center"/>
    </xf>
    <xf numFmtId="0" fontId="75" fillId="0" borderId="0" xfId="0" applyFont="1" applyFill="1" applyAlignment="1">
      <alignment horizontal="left" vertical="center"/>
    </xf>
    <xf numFmtId="0" fontId="1" fillId="0" borderId="0" xfId="0" applyFont="1"/>
    <xf numFmtId="0" fontId="3" fillId="0" borderId="0" xfId="0" applyFont="1" applyFill="1"/>
    <xf numFmtId="0" fontId="76" fillId="0" borderId="38" xfId="0" applyFont="1" applyFill="1" applyBorder="1" applyAlignment="1">
      <alignment horizontal="center" vertical="center"/>
    </xf>
    <xf numFmtId="0" fontId="76" fillId="0" borderId="40" xfId="0" applyFont="1" applyFill="1" applyBorder="1" applyAlignment="1">
      <alignment horizontal="center" vertical="center"/>
    </xf>
    <xf numFmtId="0" fontId="76" fillId="0" borderId="0" xfId="0" applyFont="1" applyFill="1" applyBorder="1" applyAlignment="1">
      <alignment horizontal="center" vertical="center"/>
    </xf>
    <xf numFmtId="166" fontId="6" fillId="0" borderId="38" xfId="0" applyNumberFormat="1" applyFont="1" applyFill="1" applyBorder="1" applyAlignment="1">
      <alignment horizontal="center" vertical="center"/>
    </xf>
    <xf numFmtId="166" fontId="34" fillId="0" borderId="43" xfId="0" applyNumberFormat="1" applyFont="1" applyFill="1" applyBorder="1" applyAlignment="1">
      <alignment horizontal="left" vertical="center"/>
    </xf>
    <xf numFmtId="166" fontId="6" fillId="0" borderId="39" xfId="0" applyNumberFormat="1" applyFont="1" applyFill="1" applyBorder="1" applyAlignment="1">
      <alignment horizontal="center" vertical="center"/>
    </xf>
    <xf numFmtId="166" fontId="34" fillId="0" borderId="44" xfId="0" applyNumberFormat="1" applyFont="1" applyFill="1" applyBorder="1" applyAlignment="1">
      <alignment horizontal="left" vertical="center"/>
    </xf>
    <xf numFmtId="166" fontId="6" fillId="0" borderId="46" xfId="0" applyNumberFormat="1" applyFont="1" applyFill="1" applyBorder="1" applyAlignment="1">
      <alignment horizontal="center" vertical="center"/>
    </xf>
    <xf numFmtId="166" fontId="77" fillId="0" borderId="45" xfId="0" applyNumberFormat="1" applyFont="1" applyFill="1" applyBorder="1" applyAlignment="1">
      <alignment horizontal="left" vertical="center"/>
    </xf>
    <xf numFmtId="166" fontId="6" fillId="0" borderId="8" xfId="0" applyNumberFormat="1" applyFont="1" applyFill="1" applyBorder="1" applyAlignment="1">
      <alignment horizontal="left" vertical="center"/>
    </xf>
    <xf numFmtId="166" fontId="10" fillId="0" borderId="45" xfId="0" applyNumberFormat="1" applyFont="1" applyFill="1" applyBorder="1" applyAlignment="1">
      <alignment horizontal="left" vertical="center"/>
    </xf>
    <xf numFmtId="166" fontId="34" fillId="0" borderId="8" xfId="0" applyNumberFormat="1" applyFont="1" applyFill="1" applyBorder="1" applyAlignment="1">
      <alignment horizontal="left" vertical="center"/>
    </xf>
    <xf numFmtId="166" fontId="12" fillId="0" borderId="45" xfId="0" applyNumberFormat="1" applyFont="1" applyFill="1" applyBorder="1" applyAlignment="1">
      <alignment horizontal="left" vertical="center"/>
    </xf>
    <xf numFmtId="166" fontId="80" fillId="0" borderId="8" xfId="0" applyNumberFormat="1" applyFont="1" applyFill="1" applyBorder="1" applyAlignment="1">
      <alignment horizontal="left" vertical="center"/>
    </xf>
    <xf numFmtId="0" fontId="81" fillId="0" borderId="32" xfId="0" applyFont="1" applyBorder="1" applyAlignment="1">
      <alignment horizontal="center" vertical="center"/>
    </xf>
    <xf numFmtId="0" fontId="81" fillId="0" borderId="33" xfId="0" applyFont="1" applyBorder="1" applyAlignment="1">
      <alignment horizontal="center" vertical="center"/>
    </xf>
    <xf numFmtId="4" fontId="81" fillId="0" borderId="34" xfId="0" applyNumberFormat="1" applyFont="1" applyBorder="1" applyAlignment="1">
      <alignment horizontal="center" vertical="center"/>
    </xf>
    <xf numFmtId="3" fontId="81" fillId="0" borderId="35" xfId="0" applyNumberFormat="1" applyFont="1" applyBorder="1" applyAlignment="1">
      <alignment horizontal="center" vertical="center"/>
    </xf>
    <xf numFmtId="3" fontId="81" fillId="0" borderId="36" xfId="0" applyNumberFormat="1" applyFont="1" applyBorder="1" applyAlignment="1">
      <alignment horizontal="center" vertical="center"/>
    </xf>
    <xf numFmtId="4" fontId="81" fillId="0" borderId="36" xfId="0" applyNumberFormat="1" applyFont="1" applyBorder="1" applyAlignment="1">
      <alignment horizontal="center" vertical="center"/>
    </xf>
    <xf numFmtId="4" fontId="82" fillId="0" borderId="37" xfId="0" applyNumberFormat="1" applyFont="1" applyBorder="1" applyAlignment="1">
      <alignment horizontal="center" vertical="center"/>
    </xf>
    <xf numFmtId="0" fontId="83" fillId="0" borderId="33" xfId="0" applyFont="1" applyBorder="1" applyAlignment="1">
      <alignment horizontal="center" vertical="center"/>
    </xf>
    <xf numFmtId="4" fontId="81" fillId="0" borderId="15" xfId="0" applyNumberFormat="1" applyFont="1" applyBorder="1" applyAlignment="1">
      <alignment horizontal="center" vertical="center"/>
    </xf>
    <xf numFmtId="4" fontId="81" fillId="0" borderId="23" xfId="0" applyNumberFormat="1" applyFont="1" applyBorder="1" applyAlignment="1">
      <alignment horizontal="center" vertical="center"/>
    </xf>
    <xf numFmtId="3" fontId="81" fillId="0" borderId="23" xfId="0" applyNumberFormat="1" applyFont="1" applyBorder="1" applyAlignment="1">
      <alignment horizontal="center" vertical="center"/>
    </xf>
    <xf numFmtId="4" fontId="81" fillId="0" borderId="21" xfId="0" applyNumberFormat="1" applyFont="1" applyBorder="1" applyAlignment="1">
      <alignment horizontal="center" vertical="center"/>
    </xf>
    <xf numFmtId="166" fontId="9" fillId="0" borderId="8" xfId="0" applyNumberFormat="1" applyFont="1" applyFill="1" applyBorder="1" applyAlignment="1">
      <alignment horizontal="left" vertical="center"/>
    </xf>
    <xf numFmtId="1" fontId="9" fillId="0" borderId="8" xfId="0" applyNumberFormat="1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166" fontId="9" fillId="3" borderId="8" xfId="0" applyNumberFormat="1" applyFont="1" applyFill="1" applyBorder="1" applyAlignment="1">
      <alignment horizontal="center" vertical="center"/>
    </xf>
    <xf numFmtId="0" fontId="9" fillId="3" borderId="8" xfId="0" applyNumberFormat="1" applyFont="1" applyFill="1" applyBorder="1" applyAlignment="1">
      <alignment horizontal="center" vertical="center"/>
    </xf>
    <xf numFmtId="3" fontId="45" fillId="0" borderId="4" xfId="0" applyNumberFormat="1" applyFont="1" applyBorder="1" applyAlignment="1">
      <alignment horizontal="center" vertical="center"/>
    </xf>
    <xf numFmtId="4" fontId="1" fillId="0" borderId="32" xfId="0" applyNumberFormat="1" applyFont="1" applyBorder="1" applyAlignment="1">
      <alignment horizontal="center" vertical="center"/>
    </xf>
    <xf numFmtId="166" fontId="9" fillId="0" borderId="1" xfId="0" applyNumberFormat="1" applyFont="1" applyFill="1" applyBorder="1" applyAlignment="1">
      <alignment horizontal="left" vertical="center"/>
    </xf>
    <xf numFmtId="1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166" fontId="9" fillId="3" borderId="1" xfId="0" applyNumberFormat="1" applyFont="1" applyFill="1" applyBorder="1" applyAlignment="1">
      <alignment horizontal="center" vertical="center"/>
    </xf>
    <xf numFmtId="0" fontId="9" fillId="3" borderId="1" xfId="0" applyNumberFormat="1" applyFont="1" applyFill="1" applyBorder="1" applyAlignment="1">
      <alignment horizontal="center" vertical="center"/>
    </xf>
    <xf numFmtId="4" fontId="85" fillId="0" borderId="34" xfId="0" applyNumberFormat="1" applyFont="1" applyBorder="1" applyAlignment="1">
      <alignment horizontal="center" vertical="center"/>
    </xf>
    <xf numFmtId="166" fontId="33" fillId="5" borderId="32" xfId="0" applyNumberFormat="1" applyFont="1" applyFill="1" applyBorder="1" applyAlignment="1">
      <alignment horizontal="center" vertical="center"/>
    </xf>
    <xf numFmtId="4" fontId="86" fillId="0" borderId="34" xfId="0" applyNumberFormat="1" applyFont="1" applyBorder="1" applyAlignment="1">
      <alignment horizontal="center" vertical="center"/>
    </xf>
    <xf numFmtId="0" fontId="47" fillId="0" borderId="1" xfId="0" applyFont="1" applyFill="1" applyBorder="1" applyAlignment="1">
      <alignment horizontal="left" vertical="center"/>
    </xf>
    <xf numFmtId="0" fontId="10" fillId="0" borderId="31" xfId="0" applyFont="1" applyFill="1" applyBorder="1" applyAlignment="1">
      <alignment horizontal="center" vertical="center"/>
    </xf>
    <xf numFmtId="2" fontId="9" fillId="0" borderId="7" xfId="0" applyNumberFormat="1" applyFont="1" applyFill="1" applyBorder="1" applyAlignment="1">
      <alignment vertical="center"/>
    </xf>
    <xf numFmtId="2" fontId="9" fillId="0" borderId="9" xfId="0" applyNumberFormat="1" applyFont="1" applyFill="1" applyBorder="1" applyAlignment="1">
      <alignment vertical="center"/>
    </xf>
    <xf numFmtId="4" fontId="87" fillId="0" borderId="34" xfId="0" applyNumberFormat="1" applyFont="1" applyBorder="1" applyAlignment="1">
      <alignment horizontal="center" vertical="center"/>
    </xf>
    <xf numFmtId="166" fontId="9" fillId="0" borderId="24" xfId="0" applyNumberFormat="1" applyFont="1" applyBorder="1" applyAlignment="1">
      <alignment horizontal="center" vertical="center"/>
    </xf>
    <xf numFmtId="0" fontId="9" fillId="0" borderId="25" xfId="0" applyFont="1" applyBorder="1" applyAlignment="1">
      <alignment horizontal="left" vertical="center"/>
    </xf>
    <xf numFmtId="1" fontId="9" fillId="0" borderId="59" xfId="0" applyNumberFormat="1" applyFont="1" applyBorder="1" applyAlignment="1">
      <alignment horizontal="center" vertical="center"/>
    </xf>
    <xf numFmtId="4" fontId="9" fillId="0" borderId="24" xfId="0" applyNumberFormat="1" applyFont="1" applyBorder="1" applyAlignment="1">
      <alignment horizontal="center" vertical="center"/>
    </xf>
    <xf numFmtId="3" fontId="9" fillId="0" borderId="59" xfId="0" applyNumberFormat="1" applyFont="1" applyBorder="1" applyAlignment="1">
      <alignment horizontal="center" vertical="center"/>
    </xf>
    <xf numFmtId="3" fontId="9" fillId="0" borderId="26" xfId="0" applyNumberFormat="1" applyFont="1" applyBorder="1" applyAlignment="1">
      <alignment horizontal="center" vertical="center"/>
    </xf>
    <xf numFmtId="4" fontId="9" fillId="0" borderId="26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166" fontId="3" fillId="0" borderId="5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6" fontId="3" fillId="0" borderId="2" xfId="0" applyNumberFormat="1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/>
    <xf numFmtId="0" fontId="0" fillId="0" borderId="6" xfId="0" applyBorder="1"/>
    <xf numFmtId="0" fontId="0" fillId="0" borderId="8" xfId="0" applyBorder="1"/>
    <xf numFmtId="0" fontId="0" fillId="0" borderId="9" xfId="0" applyBorder="1"/>
    <xf numFmtId="0" fontId="37" fillId="0" borderId="55" xfId="0" applyFont="1" applyFill="1" applyBorder="1" applyAlignment="1">
      <alignment horizontal="left" vertical="center"/>
    </xf>
    <xf numFmtId="0" fontId="37" fillId="0" borderId="50" xfId="0" applyFont="1" applyFill="1" applyBorder="1" applyAlignment="1">
      <alignment horizontal="center" vertical="center"/>
    </xf>
    <xf numFmtId="0" fontId="37" fillId="0" borderId="51" xfId="0" applyFont="1" applyFill="1" applyBorder="1" applyAlignment="1">
      <alignment horizontal="center" vertical="center"/>
    </xf>
    <xf numFmtId="2" fontId="9" fillId="0" borderId="24" xfId="0" applyNumberFormat="1" applyFont="1" applyFill="1" applyBorder="1" applyAlignment="1">
      <alignment vertical="center"/>
    </xf>
    <xf numFmtId="2" fontId="9" fillId="0" borderId="25" xfId="0" applyNumberFormat="1" applyFont="1" applyFill="1" applyBorder="1" applyAlignment="1">
      <alignment vertical="center"/>
    </xf>
    <xf numFmtId="2" fontId="9" fillId="0" borderId="26" xfId="0" applyNumberFormat="1" applyFont="1" applyFill="1" applyBorder="1" applyAlignment="1">
      <alignment vertical="center"/>
    </xf>
    <xf numFmtId="4" fontId="9" fillId="0" borderId="52" xfId="0" applyNumberFormat="1" applyFont="1" applyBorder="1" applyAlignment="1">
      <alignment horizontal="center" vertical="center" wrapText="1"/>
    </xf>
    <xf numFmtId="2" fontId="10" fillId="0" borderId="7" xfId="0" applyNumberFormat="1" applyFont="1" applyFill="1" applyBorder="1" applyAlignment="1">
      <alignment horizontal="center" vertical="center"/>
    </xf>
    <xf numFmtId="0" fontId="91" fillId="0" borderId="1" xfId="0" applyFont="1" applyFill="1" applyBorder="1" applyAlignment="1">
      <alignment horizontal="left" vertical="center"/>
    </xf>
    <xf numFmtId="0" fontId="38" fillId="0" borderId="3" xfId="0" applyFont="1" applyFill="1" applyBorder="1" applyAlignment="1">
      <alignment horizontal="left" vertical="center"/>
    </xf>
    <xf numFmtId="167" fontId="10" fillId="0" borderId="3" xfId="0" applyNumberFormat="1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166" fontId="93" fillId="0" borderId="1" xfId="0" applyNumberFormat="1" applyFont="1" applyFill="1" applyBorder="1" applyAlignment="1">
      <alignment horizontal="center" vertical="center"/>
    </xf>
    <xf numFmtId="166" fontId="94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166" fontId="95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10" fillId="0" borderId="43" xfId="0" applyNumberFormat="1" applyFont="1" applyFill="1" applyBorder="1" applyAlignment="1">
      <alignment horizontal="center" vertical="center"/>
    </xf>
    <xf numFmtId="0" fontId="10" fillId="0" borderId="3" xfId="0" applyNumberFormat="1" applyFont="1" applyFill="1" applyBorder="1" applyAlignment="1">
      <alignment horizontal="center" vertical="center"/>
    </xf>
    <xf numFmtId="0" fontId="33" fillId="0" borderId="38" xfId="0" applyNumberFormat="1" applyFont="1" applyFill="1" applyBorder="1" applyAlignment="1">
      <alignment horizontal="center" vertical="center"/>
    </xf>
    <xf numFmtId="0" fontId="10" fillId="0" borderId="44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33" fillId="0" borderId="39" xfId="0" applyNumberFormat="1" applyFont="1" applyFill="1" applyBorder="1" applyAlignment="1">
      <alignment horizontal="center" vertical="center"/>
    </xf>
    <xf numFmtId="0" fontId="10" fillId="0" borderId="45" xfId="0" applyNumberFormat="1" applyFont="1" applyFill="1" applyBorder="1" applyAlignment="1">
      <alignment horizontal="center" vertical="center"/>
    </xf>
    <xf numFmtId="0" fontId="10" fillId="0" borderId="8" xfId="0" applyNumberFormat="1" applyFont="1" applyFill="1" applyBorder="1" applyAlignment="1">
      <alignment horizontal="center" vertical="center"/>
    </xf>
    <xf numFmtId="0" fontId="33" fillId="0" borderId="46" xfId="0" applyNumberFormat="1" applyFont="1" applyFill="1" applyBorder="1" applyAlignment="1">
      <alignment horizontal="center" vertical="center"/>
    </xf>
    <xf numFmtId="0" fontId="79" fillId="0" borderId="34" xfId="0" applyNumberFormat="1" applyFont="1" applyFill="1" applyBorder="1" applyAlignment="1">
      <alignment horizontal="center" vertical="center"/>
    </xf>
    <xf numFmtId="0" fontId="79" fillId="0" borderId="58" xfId="0" applyNumberFormat="1" applyFont="1" applyFill="1" applyBorder="1" applyAlignment="1">
      <alignment horizontal="center" vertical="center"/>
    </xf>
    <xf numFmtId="0" fontId="33" fillId="0" borderId="36" xfId="0" applyNumberFormat="1" applyFont="1" applyFill="1" applyBorder="1" applyAlignment="1">
      <alignment horizontal="center" vertical="center"/>
    </xf>
    <xf numFmtId="0" fontId="33" fillId="0" borderId="32" xfId="0" applyNumberFormat="1" applyFont="1" applyFill="1" applyBorder="1" applyAlignment="1">
      <alignment horizontal="center" vertical="center"/>
    </xf>
    <xf numFmtId="0" fontId="10" fillId="0" borderId="4" xfId="0" applyNumberFormat="1" applyFont="1" applyFill="1" applyBorder="1" applyAlignment="1">
      <alignment horizontal="center" vertical="center"/>
    </xf>
    <xf numFmtId="0" fontId="10" fillId="0" borderId="6" xfId="0" applyNumberFormat="1" applyFont="1" applyFill="1" applyBorder="1" applyAlignment="1">
      <alignment horizontal="center" vertical="center"/>
    </xf>
    <xf numFmtId="0" fontId="10" fillId="0" borderId="9" xfId="0" applyNumberFormat="1" applyFont="1" applyFill="1" applyBorder="1" applyAlignment="1">
      <alignment horizontal="center" vertical="center"/>
    </xf>
    <xf numFmtId="0" fontId="15" fillId="0" borderId="0" xfId="0" applyNumberFormat="1" applyFont="1" applyFill="1" applyAlignment="1">
      <alignment horizontal="center" vertical="center"/>
    </xf>
    <xf numFmtId="0" fontId="15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63" fillId="0" borderId="47" xfId="0" applyNumberFormat="1" applyFont="1" applyFill="1" applyBorder="1" applyAlignment="1">
      <alignment horizontal="center" vertical="center"/>
    </xf>
    <xf numFmtId="0" fontId="34" fillId="0" borderId="48" xfId="0" applyNumberFormat="1" applyFont="1" applyFill="1" applyBorder="1" applyAlignment="1">
      <alignment horizontal="center" vertical="center"/>
    </xf>
    <xf numFmtId="0" fontId="63" fillId="0" borderId="49" xfId="0" applyNumberFormat="1" applyFont="1" applyFill="1" applyBorder="1" applyAlignment="1">
      <alignment horizontal="center" vertical="center"/>
    </xf>
    <xf numFmtId="0" fontId="10" fillId="7" borderId="3" xfId="0" applyNumberFormat="1" applyFont="1" applyFill="1" applyBorder="1" applyAlignment="1">
      <alignment horizontal="center" vertical="center"/>
    </xf>
    <xf numFmtId="0" fontId="10" fillId="7" borderId="1" xfId="0" applyNumberFormat="1" applyFont="1" applyFill="1" applyBorder="1" applyAlignment="1">
      <alignment horizontal="center" vertical="center"/>
    </xf>
    <xf numFmtId="173" fontId="10" fillId="0" borderId="43" xfId="0" applyNumberFormat="1" applyFont="1" applyFill="1" applyBorder="1" applyAlignment="1">
      <alignment horizontal="center" vertical="center"/>
    </xf>
    <xf numFmtId="173" fontId="10" fillId="0" borderId="3" xfId="0" applyNumberFormat="1" applyFont="1" applyFill="1" applyBorder="1" applyAlignment="1">
      <alignment horizontal="center" vertical="center"/>
    </xf>
    <xf numFmtId="173" fontId="10" fillId="7" borderId="3" xfId="0" applyNumberFormat="1" applyFont="1" applyFill="1" applyBorder="1" applyAlignment="1">
      <alignment horizontal="center" vertical="center"/>
    </xf>
    <xf numFmtId="173" fontId="33" fillId="0" borderId="38" xfId="0" applyNumberFormat="1" applyFont="1" applyFill="1" applyBorder="1" applyAlignment="1">
      <alignment horizontal="center" vertical="center"/>
    </xf>
    <xf numFmtId="173" fontId="10" fillId="0" borderId="44" xfId="0" applyNumberFormat="1" applyFont="1" applyFill="1" applyBorder="1" applyAlignment="1">
      <alignment horizontal="center" vertical="center"/>
    </xf>
    <xf numFmtId="173" fontId="10" fillId="0" borderId="1" xfId="0" applyNumberFormat="1" applyFont="1" applyFill="1" applyBorder="1" applyAlignment="1">
      <alignment horizontal="center" vertical="center"/>
    </xf>
    <xf numFmtId="173" fontId="10" fillId="7" borderId="1" xfId="0" applyNumberFormat="1" applyFont="1" applyFill="1" applyBorder="1" applyAlignment="1">
      <alignment horizontal="center" vertical="center"/>
    </xf>
    <xf numFmtId="173" fontId="33" fillId="0" borderId="39" xfId="0" applyNumberFormat="1" applyFont="1" applyFill="1" applyBorder="1" applyAlignment="1">
      <alignment horizontal="center" vertical="center"/>
    </xf>
    <xf numFmtId="173" fontId="10" fillId="0" borderId="45" xfId="0" applyNumberFormat="1" applyFont="1" applyFill="1" applyBorder="1" applyAlignment="1">
      <alignment horizontal="center" vertical="center"/>
    </xf>
    <xf numFmtId="173" fontId="10" fillId="0" borderId="8" xfId="0" applyNumberFormat="1" applyFont="1" applyFill="1" applyBorder="1" applyAlignment="1">
      <alignment horizontal="center" vertical="center"/>
    </xf>
    <xf numFmtId="173" fontId="33" fillId="0" borderId="46" xfId="0" applyNumberFormat="1" applyFont="1" applyFill="1" applyBorder="1" applyAlignment="1">
      <alignment horizontal="center" vertical="center"/>
    </xf>
    <xf numFmtId="173" fontId="79" fillId="0" borderId="34" xfId="0" applyNumberFormat="1" applyFont="1" applyFill="1" applyBorder="1" applyAlignment="1">
      <alignment horizontal="center" vertical="center"/>
    </xf>
    <xf numFmtId="173" fontId="79" fillId="0" borderId="58" xfId="0" applyNumberFormat="1" applyFont="1" applyFill="1" applyBorder="1" applyAlignment="1">
      <alignment horizontal="center" vertical="center"/>
    </xf>
    <xf numFmtId="173" fontId="33" fillId="0" borderId="36" xfId="0" applyNumberFormat="1" applyFont="1" applyFill="1" applyBorder="1" applyAlignment="1">
      <alignment horizontal="center" vertical="center"/>
    </xf>
    <xf numFmtId="173" fontId="33" fillId="0" borderId="32" xfId="0" applyNumberFormat="1" applyFont="1" applyFill="1" applyBorder="1" applyAlignment="1">
      <alignment horizontal="center" vertical="center"/>
    </xf>
    <xf numFmtId="173" fontId="15" fillId="0" borderId="0" xfId="0" applyNumberFormat="1" applyFont="1" applyFill="1" applyAlignment="1">
      <alignment horizontal="center" vertical="center"/>
    </xf>
    <xf numFmtId="173" fontId="15" fillId="0" borderId="0" xfId="0" applyNumberFormat="1" applyFont="1" applyFill="1" applyBorder="1" applyAlignment="1">
      <alignment horizontal="center" vertical="center"/>
    </xf>
    <xf numFmtId="173" fontId="1" fillId="0" borderId="0" xfId="0" applyNumberFormat="1" applyFont="1" applyFill="1" applyAlignment="1">
      <alignment horizontal="center" vertical="center"/>
    </xf>
    <xf numFmtId="173" fontId="63" fillId="0" borderId="47" xfId="0" applyNumberFormat="1" applyFont="1" applyFill="1" applyBorder="1" applyAlignment="1">
      <alignment horizontal="center" vertical="center"/>
    </xf>
    <xf numFmtId="173" fontId="34" fillId="0" borderId="48" xfId="0" applyNumberFormat="1" applyFont="1" applyFill="1" applyBorder="1" applyAlignment="1">
      <alignment horizontal="center" vertical="center"/>
    </xf>
    <xf numFmtId="173" fontId="63" fillId="0" borderId="49" xfId="0" applyNumberFormat="1" applyFont="1" applyFill="1" applyBorder="1" applyAlignment="1">
      <alignment horizontal="center" vertical="center"/>
    </xf>
    <xf numFmtId="173" fontId="10" fillId="0" borderId="4" xfId="0" applyNumberFormat="1" applyFont="1" applyFill="1" applyBorder="1" applyAlignment="1">
      <alignment horizontal="center" vertical="center"/>
    </xf>
    <xf numFmtId="173" fontId="10" fillId="0" borderId="6" xfId="0" applyNumberFormat="1" applyFont="1" applyFill="1" applyBorder="1" applyAlignment="1">
      <alignment horizontal="center" vertical="center"/>
    </xf>
    <xf numFmtId="173" fontId="10" fillId="0" borderId="9" xfId="0" applyNumberFormat="1" applyFont="1" applyFill="1" applyBorder="1" applyAlignment="1">
      <alignment horizontal="center" vertical="center"/>
    </xf>
    <xf numFmtId="173" fontId="1" fillId="0" borderId="0" xfId="0" applyNumberFormat="1" applyFont="1" applyFill="1"/>
    <xf numFmtId="0" fontId="62" fillId="0" borderId="0" xfId="0" applyFont="1" applyFill="1" applyAlignment="1">
      <alignment horizontal="center"/>
    </xf>
    <xf numFmtId="173" fontId="1" fillId="8" borderId="0" xfId="0" applyNumberFormat="1" applyFont="1" applyFill="1" applyAlignment="1">
      <alignment horizontal="center" vertical="center"/>
    </xf>
    <xf numFmtId="14" fontId="3" fillId="0" borderId="1" xfId="0" applyNumberFormat="1" applyFont="1" applyBorder="1" applyAlignment="1">
      <alignment horizontal="center"/>
    </xf>
    <xf numFmtId="14" fontId="3" fillId="0" borderId="1" xfId="0" applyNumberFormat="1" applyFont="1" applyBorder="1" applyAlignment="1">
      <alignment horizontal="left"/>
    </xf>
    <xf numFmtId="20" fontId="3" fillId="0" borderId="1" xfId="0" applyNumberFormat="1" applyFont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166" fontId="3" fillId="0" borderId="2" xfId="0" applyNumberFormat="1" applyFont="1" applyBorder="1" applyAlignment="1">
      <alignment horizontal="center"/>
    </xf>
    <xf numFmtId="14" fontId="3" fillId="0" borderId="3" xfId="0" applyNumberFormat="1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166" fontId="3" fillId="0" borderId="5" xfId="0" applyNumberFormat="1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20" fontId="3" fillId="0" borderId="6" xfId="0" applyNumberFormat="1" applyFont="1" applyBorder="1" applyAlignment="1">
      <alignment horizontal="center"/>
    </xf>
    <xf numFmtId="0" fontId="88" fillId="0" borderId="18" xfId="0" applyFont="1" applyBorder="1" applyAlignment="1">
      <alignment horizontal="center" vertical="center"/>
    </xf>
    <xf numFmtId="0" fontId="103" fillId="0" borderId="18" xfId="0" applyFont="1" applyBorder="1" applyAlignment="1">
      <alignment horizontal="center" vertical="center"/>
    </xf>
    <xf numFmtId="0" fontId="3" fillId="0" borderId="3" xfId="0" applyFont="1" applyBorder="1" applyAlignment="1">
      <alignment horizontal="left"/>
    </xf>
    <xf numFmtId="0" fontId="103" fillId="0" borderId="18" xfId="0" applyFont="1" applyBorder="1" applyAlignment="1">
      <alignment horizontal="center" vertical="center" wrapText="1"/>
    </xf>
    <xf numFmtId="0" fontId="88" fillId="0" borderId="18" xfId="0" applyFont="1" applyBorder="1" applyAlignment="1">
      <alignment horizontal="center" vertical="center" wrapText="1"/>
    </xf>
    <xf numFmtId="166" fontId="37" fillId="0" borderId="5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/>
    <xf numFmtId="0" fontId="3" fillId="0" borderId="0" xfId="0" applyFont="1" applyBorder="1" applyAlignment="1">
      <alignment horizontal="center" vertical="center"/>
    </xf>
    <xf numFmtId="0" fontId="45" fillId="0" borderId="8" xfId="0" applyFont="1" applyFill="1" applyBorder="1" applyAlignment="1">
      <alignment horizontal="center" vertical="center"/>
    </xf>
    <xf numFmtId="0" fontId="12" fillId="0" borderId="0" xfId="0" applyFont="1" applyFill="1"/>
    <xf numFmtId="4" fontId="47" fillId="0" borderId="32" xfId="0" applyNumberFormat="1" applyFont="1" applyBorder="1" applyAlignment="1">
      <alignment horizontal="center" vertical="center"/>
    </xf>
    <xf numFmtId="0" fontId="12" fillId="0" borderId="0" xfId="0" applyFont="1" applyBorder="1"/>
    <xf numFmtId="2" fontId="46" fillId="0" borderId="0" xfId="0" applyNumberFormat="1" applyFont="1" applyFill="1" applyBorder="1" applyAlignment="1">
      <alignment horizontal="center" vertical="center"/>
    </xf>
    <xf numFmtId="4" fontId="30" fillId="0" borderId="0" xfId="0" applyNumberFormat="1" applyFont="1" applyFill="1" applyBorder="1" applyAlignment="1">
      <alignment horizontal="center" vertical="center"/>
    </xf>
    <xf numFmtId="2" fontId="104" fillId="0" borderId="32" xfId="0" applyNumberFormat="1" applyFont="1" applyFill="1" applyBorder="1" applyAlignment="1">
      <alignment horizontal="center" vertical="center"/>
    </xf>
    <xf numFmtId="2" fontId="104" fillId="0" borderId="0" xfId="0" applyNumberFormat="1" applyFont="1" applyFill="1" applyBorder="1" applyAlignment="1">
      <alignment horizontal="center" vertical="center"/>
    </xf>
    <xf numFmtId="2" fontId="10" fillId="0" borderId="2" xfId="0" applyNumberFormat="1" applyFont="1" applyFill="1" applyBorder="1" applyAlignment="1">
      <alignment horizontal="center" vertical="center"/>
    </xf>
    <xf numFmtId="2" fontId="10" fillId="0" borderId="3" xfId="0" applyNumberFormat="1" applyFont="1" applyFill="1" applyBorder="1" applyAlignment="1">
      <alignment horizontal="center" vertical="center"/>
    </xf>
    <xf numFmtId="4" fontId="24" fillId="0" borderId="28" xfId="0" applyNumberFormat="1" applyFont="1" applyFill="1" applyBorder="1" applyAlignment="1">
      <alignment horizontal="center" vertical="center"/>
    </xf>
    <xf numFmtId="4" fontId="24" fillId="0" borderId="57" xfId="0" applyNumberFormat="1" applyFont="1" applyFill="1" applyBorder="1" applyAlignment="1">
      <alignment horizontal="center" vertical="center"/>
    </xf>
    <xf numFmtId="0" fontId="11" fillId="0" borderId="0" xfId="0" applyFont="1" applyBorder="1"/>
    <xf numFmtId="4" fontId="10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4" fontId="47" fillId="0" borderId="0" xfId="0" applyNumberFormat="1" applyFont="1" applyBorder="1" applyAlignment="1">
      <alignment horizontal="center" vertical="center"/>
    </xf>
    <xf numFmtId="4" fontId="81" fillId="0" borderId="0" xfId="0" applyNumberFormat="1" applyFont="1" applyBorder="1" applyAlignment="1">
      <alignment horizontal="center" vertical="center"/>
    </xf>
    <xf numFmtId="3" fontId="81" fillId="0" borderId="0" xfId="0" applyNumberFormat="1" applyFont="1" applyBorder="1" applyAlignment="1">
      <alignment horizontal="center" vertical="center"/>
    </xf>
    <xf numFmtId="4" fontId="85" fillId="0" borderId="0" xfId="0" applyNumberFormat="1" applyFont="1" applyBorder="1" applyAlignment="1">
      <alignment horizontal="center" vertical="center"/>
    </xf>
    <xf numFmtId="4" fontId="86" fillId="0" borderId="0" xfId="0" applyNumberFormat="1" applyFont="1" applyBorder="1" applyAlignment="1">
      <alignment horizontal="center" vertical="center"/>
    </xf>
    <xf numFmtId="4" fontId="87" fillId="0" borderId="0" xfId="0" applyNumberFormat="1" applyFont="1" applyBorder="1" applyAlignment="1">
      <alignment horizontal="center" vertical="center"/>
    </xf>
    <xf numFmtId="4" fontId="82" fillId="0" borderId="0" xfId="0" applyNumberFormat="1" applyFont="1" applyBorder="1" applyAlignment="1">
      <alignment horizontal="center" vertical="center"/>
    </xf>
    <xf numFmtId="0" fontId="107" fillId="0" borderId="1" xfId="0" applyFont="1" applyBorder="1" applyAlignment="1">
      <alignment horizontal="left"/>
    </xf>
    <xf numFmtId="166" fontId="3" fillId="0" borderId="7" xfId="0" applyNumberFormat="1" applyFont="1" applyBorder="1" applyAlignment="1">
      <alignment horizontal="center"/>
    </xf>
    <xf numFmtId="166" fontId="10" fillId="5" borderId="28" xfId="0" applyNumberFormat="1" applyFont="1" applyFill="1" applyBorder="1" applyAlignment="1">
      <alignment horizontal="center" vertical="center"/>
    </xf>
    <xf numFmtId="166" fontId="10" fillId="5" borderId="30" xfId="0" applyNumberFormat="1" applyFont="1" applyFill="1" applyBorder="1" applyAlignment="1">
      <alignment horizontal="center" vertical="center"/>
    </xf>
    <xf numFmtId="166" fontId="10" fillId="5" borderId="37" xfId="0" applyNumberFormat="1" applyFont="1" applyFill="1" applyBorder="1" applyAlignment="1">
      <alignment horizontal="center" vertical="center"/>
    </xf>
    <xf numFmtId="166" fontId="4" fillId="0" borderId="1" xfId="0" applyNumberFormat="1" applyFont="1" applyFill="1" applyBorder="1" applyAlignment="1">
      <alignment horizontal="center" vertical="center"/>
    </xf>
    <xf numFmtId="166" fontId="16" fillId="0" borderId="1" xfId="0" applyNumberFormat="1" applyFont="1" applyFill="1" applyBorder="1" applyAlignment="1">
      <alignment horizontal="center" vertical="center"/>
    </xf>
    <xf numFmtId="168" fontId="45" fillId="0" borderId="1" xfId="0" applyNumberFormat="1" applyFont="1" applyFill="1" applyBorder="1" applyAlignment="1">
      <alignment horizontal="center" vertical="center"/>
    </xf>
    <xf numFmtId="168" fontId="5" fillId="0" borderId="1" xfId="0" applyNumberFormat="1" applyFont="1" applyFill="1" applyBorder="1" applyAlignment="1">
      <alignment horizontal="center" vertical="center"/>
    </xf>
    <xf numFmtId="166" fontId="57" fillId="0" borderId="1" xfId="0" applyNumberFormat="1" applyFont="1" applyFill="1" applyBorder="1" applyAlignment="1">
      <alignment horizontal="left" vertical="center"/>
    </xf>
    <xf numFmtId="168" fontId="5" fillId="3" borderId="1" xfId="0" applyNumberFormat="1" applyFont="1" applyFill="1" applyBorder="1" applyAlignment="1">
      <alignment horizontal="center" vertical="center"/>
    </xf>
    <xf numFmtId="168" fontId="5" fillId="2" borderId="1" xfId="0" applyNumberFormat="1" applyFont="1" applyFill="1" applyBorder="1" applyAlignment="1">
      <alignment horizontal="center" vertical="center"/>
    </xf>
    <xf numFmtId="166" fontId="13" fillId="0" borderId="1" xfId="0" applyNumberFormat="1" applyFont="1" applyFill="1" applyBorder="1" applyAlignment="1">
      <alignment horizontal="left" vertical="center" wrapText="1"/>
    </xf>
    <xf numFmtId="168" fontId="9" fillId="3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/>
    <xf numFmtId="166" fontId="84" fillId="0" borderId="1" xfId="0" applyNumberFormat="1" applyFont="1" applyFill="1" applyBorder="1" applyAlignment="1">
      <alignment horizontal="center" vertical="center"/>
    </xf>
    <xf numFmtId="166" fontId="9" fillId="0" borderId="1" xfId="0" applyNumberFormat="1" applyFont="1" applyFill="1" applyBorder="1" applyAlignment="1">
      <alignment horizontal="center" vertical="center"/>
    </xf>
    <xf numFmtId="171" fontId="9" fillId="3" borderId="1" xfId="0" applyNumberFormat="1" applyFont="1" applyFill="1" applyBorder="1" applyAlignment="1">
      <alignment horizontal="center" vertical="center"/>
    </xf>
    <xf numFmtId="166" fontId="4" fillId="0" borderId="2" xfId="0" applyNumberFormat="1" applyFont="1" applyFill="1" applyBorder="1" applyAlignment="1">
      <alignment horizontal="center" vertical="center"/>
    </xf>
    <xf numFmtId="166" fontId="16" fillId="0" borderId="3" xfId="0" applyNumberFormat="1" applyFont="1" applyFill="1" applyBorder="1" applyAlignment="1">
      <alignment horizontal="center" vertical="center"/>
    </xf>
    <xf numFmtId="166" fontId="4" fillId="0" borderId="3" xfId="0" applyNumberFormat="1" applyFont="1" applyFill="1" applyBorder="1" applyAlignment="1">
      <alignment horizontal="center" vertical="center"/>
    </xf>
    <xf numFmtId="166" fontId="51" fillId="0" borderId="4" xfId="0" applyNumberFormat="1" applyFont="1" applyFill="1" applyBorder="1" applyAlignment="1">
      <alignment horizontal="center" vertical="center"/>
    </xf>
    <xf numFmtId="166" fontId="4" fillId="0" borderId="5" xfId="0" applyNumberFormat="1" applyFont="1" applyFill="1" applyBorder="1" applyAlignment="1">
      <alignment horizontal="center" vertical="center"/>
    </xf>
    <xf numFmtId="166" fontId="51" fillId="0" borderId="6" xfId="0" applyNumberFormat="1" applyFont="1" applyFill="1" applyBorder="1" applyAlignment="1">
      <alignment horizontal="center" vertical="center"/>
    </xf>
    <xf numFmtId="166" fontId="93" fillId="0" borderId="6" xfId="0" applyNumberFormat="1" applyFont="1" applyFill="1" applyBorder="1" applyAlignment="1">
      <alignment horizontal="center" vertical="center"/>
    </xf>
    <xf numFmtId="166" fontId="4" fillId="0" borderId="7" xfId="0" applyNumberFormat="1" applyFont="1" applyFill="1" applyBorder="1" applyAlignment="1">
      <alignment horizontal="center" vertical="center"/>
    </xf>
    <xf numFmtId="166" fontId="9" fillId="0" borderId="8" xfId="0" applyNumberFormat="1" applyFont="1" applyFill="1" applyBorder="1" applyAlignment="1">
      <alignment horizontal="center" vertical="center"/>
    </xf>
    <xf numFmtId="166" fontId="4" fillId="0" borderId="8" xfId="0" applyNumberFormat="1" applyFont="1" applyFill="1" applyBorder="1" applyAlignment="1">
      <alignment horizontal="center" vertical="center"/>
    </xf>
    <xf numFmtId="168" fontId="9" fillId="3" borderId="8" xfId="0" applyNumberFormat="1" applyFont="1" applyFill="1" applyBorder="1" applyAlignment="1">
      <alignment horizontal="center" vertical="center"/>
    </xf>
    <xf numFmtId="166" fontId="51" fillId="0" borderId="9" xfId="0" applyNumberFormat="1" applyFont="1" applyFill="1" applyBorder="1" applyAlignment="1">
      <alignment horizontal="center" vertical="center"/>
    </xf>
    <xf numFmtId="166" fontId="57" fillId="0" borderId="3" xfId="0" applyNumberFormat="1" applyFont="1" applyFill="1" applyBorder="1" applyAlignment="1">
      <alignment horizontal="left" vertical="center"/>
    </xf>
    <xf numFmtId="1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166" fontId="5" fillId="3" borderId="3" xfId="0" applyNumberFormat="1" applyFont="1" applyFill="1" applyBorder="1" applyAlignment="1">
      <alignment horizontal="center" vertical="center"/>
    </xf>
    <xf numFmtId="0" fontId="5" fillId="3" borderId="3" xfId="0" applyNumberFormat="1" applyFont="1" applyFill="1" applyBorder="1" applyAlignment="1">
      <alignment horizontal="center" vertical="center"/>
    </xf>
    <xf numFmtId="171" fontId="5" fillId="3" borderId="3" xfId="0" applyNumberFormat="1" applyFont="1" applyFill="1" applyBorder="1" applyAlignment="1">
      <alignment horizontal="center" vertical="center"/>
    </xf>
    <xf numFmtId="168" fontId="5" fillId="3" borderId="3" xfId="0" applyNumberFormat="1" applyFont="1" applyFill="1" applyBorder="1" applyAlignment="1">
      <alignment horizontal="center" vertical="center"/>
    </xf>
    <xf numFmtId="166" fontId="3" fillId="0" borderId="0" xfId="0" applyNumberFormat="1" applyFont="1" applyBorder="1" applyAlignment="1">
      <alignment horizontal="center"/>
    </xf>
    <xf numFmtId="14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14" fontId="3" fillId="0" borderId="8" xfId="0" applyNumberFormat="1" applyFont="1" applyBorder="1" applyAlignment="1">
      <alignment horizontal="center"/>
    </xf>
    <xf numFmtId="0" fontId="3" fillId="0" borderId="8" xfId="0" applyFont="1" applyBorder="1" applyAlignment="1">
      <alignment horizontal="left"/>
    </xf>
    <xf numFmtId="0" fontId="3" fillId="0" borderId="8" xfId="0" applyFont="1" applyBorder="1" applyAlignment="1">
      <alignment horizontal="center"/>
    </xf>
    <xf numFmtId="0" fontId="3" fillId="0" borderId="8" xfId="0" applyFont="1" applyBorder="1"/>
    <xf numFmtId="166" fontId="34" fillId="0" borderId="31" xfId="0" applyNumberFormat="1" applyFont="1" applyFill="1" applyBorder="1" applyAlignment="1">
      <alignment horizontal="left" vertical="center"/>
    </xf>
    <xf numFmtId="0" fontId="10" fillId="0" borderId="2" xfId="0" applyNumberFormat="1" applyFont="1" applyFill="1" applyBorder="1" applyAlignment="1">
      <alignment horizontal="center" vertical="center"/>
    </xf>
    <xf numFmtId="0" fontId="10" fillId="0" borderId="5" xfId="0" applyNumberFormat="1" applyFont="1" applyFill="1" applyBorder="1" applyAlignment="1">
      <alignment horizontal="center" vertical="center"/>
    </xf>
    <xf numFmtId="0" fontId="10" fillId="0" borderId="7" xfId="0" applyNumberFormat="1" applyFont="1" applyFill="1" applyBorder="1" applyAlignment="1">
      <alignment horizontal="center" vertical="center"/>
    </xf>
    <xf numFmtId="166" fontId="64" fillId="7" borderId="60" xfId="0" applyNumberFormat="1" applyFont="1" applyFill="1" applyBorder="1" applyAlignment="1">
      <alignment horizontal="center" vertical="center"/>
    </xf>
    <xf numFmtId="166" fontId="64" fillId="7" borderId="46" xfId="0" applyNumberFormat="1" applyFont="1" applyFill="1" applyBorder="1" applyAlignment="1">
      <alignment horizontal="center" vertical="center"/>
    </xf>
    <xf numFmtId="14" fontId="3" fillId="0" borderId="1" xfId="0" applyNumberFormat="1" applyFont="1" applyBorder="1" applyAlignment="1"/>
    <xf numFmtId="0" fontId="3" fillId="0" borderId="1" xfId="0" applyFont="1" applyBorder="1" applyAlignment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/>
    <xf numFmtId="166" fontId="108" fillId="6" borderId="58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88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14" fontId="0" fillId="0" borderId="0" xfId="0" applyNumberFormat="1"/>
    <xf numFmtId="0" fontId="3" fillId="0" borderId="0" xfId="0" applyFont="1" applyFill="1" applyBorder="1" applyAlignment="1">
      <alignment horizontal="center" vertical="center"/>
    </xf>
    <xf numFmtId="14" fontId="0" fillId="0" borderId="0" xfId="0" applyNumberFormat="1" applyBorder="1"/>
    <xf numFmtId="14" fontId="3" fillId="0" borderId="3" xfId="0" applyNumberFormat="1" applyFont="1" applyFill="1" applyBorder="1" applyAlignment="1">
      <alignment horizontal="left" vertical="center"/>
    </xf>
    <xf numFmtId="14" fontId="3" fillId="0" borderId="1" xfId="0" applyNumberFormat="1" applyFont="1" applyBorder="1" applyAlignment="1">
      <alignment horizontal="left" vertical="center"/>
    </xf>
    <xf numFmtId="14" fontId="3" fillId="0" borderId="1" xfId="0" applyNumberFormat="1" applyFont="1" applyFill="1" applyBorder="1" applyAlignment="1">
      <alignment horizontal="left" vertical="center"/>
    </xf>
    <xf numFmtId="0" fontId="0" fillId="0" borderId="0" xfId="0" applyBorder="1" applyAlignment="1"/>
    <xf numFmtId="0" fontId="0" fillId="0" borderId="0" xfId="0" applyAlignment="1"/>
    <xf numFmtId="0" fontId="0" fillId="0" borderId="0" xfId="0" applyFill="1" applyBorder="1" applyAlignment="1">
      <alignment horizontal="left"/>
    </xf>
    <xf numFmtId="166" fontId="3" fillId="0" borderId="0" xfId="0" applyNumberFormat="1" applyFont="1" applyBorder="1" applyAlignment="1">
      <alignment horizontal="center" vertical="center"/>
    </xf>
    <xf numFmtId="14" fontId="3" fillId="0" borderId="0" xfId="0" applyNumberFormat="1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14" fontId="3" fillId="0" borderId="0" xfId="0" applyNumberFormat="1" applyFont="1" applyFill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center" wrapText="1"/>
    </xf>
    <xf numFmtId="0" fontId="13" fillId="0" borderId="19" xfId="0" applyFont="1" applyFill="1" applyBorder="1" applyAlignment="1">
      <alignment horizontal="center" vertical="center" wrapText="1"/>
    </xf>
    <xf numFmtId="166" fontId="38" fillId="0" borderId="7" xfId="0" applyNumberFormat="1" applyFont="1" applyFill="1" applyBorder="1" applyAlignment="1">
      <alignment horizontal="center" vertical="center"/>
    </xf>
    <xf numFmtId="0" fontId="37" fillId="0" borderId="8" xfId="0" applyFont="1" applyFill="1" applyBorder="1" applyAlignment="1">
      <alignment horizontal="left" vertical="center"/>
    </xf>
    <xf numFmtId="2" fontId="9" fillId="0" borderId="9" xfId="0" applyNumberFormat="1" applyFont="1" applyFill="1" applyBorder="1" applyAlignment="1">
      <alignment horizontal="center" vertical="center"/>
    </xf>
    <xf numFmtId="4" fontId="24" fillId="0" borderId="62" xfId="0" applyNumberFormat="1" applyFont="1" applyFill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166" fontId="34" fillId="0" borderId="0" xfId="0" applyNumberFormat="1" applyFont="1" applyFill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4" fontId="3" fillId="0" borderId="0" xfId="0" applyNumberFormat="1" applyFont="1" applyBorder="1" applyAlignment="1">
      <alignment horizontal="left" vertical="center"/>
    </xf>
    <xf numFmtId="168" fontId="45" fillId="0" borderId="27" xfId="0" applyNumberFormat="1" applyFont="1" applyFill="1" applyBorder="1" applyAlignment="1">
      <alignment horizontal="center" vertical="center"/>
    </xf>
    <xf numFmtId="168" fontId="45" fillId="0" borderId="29" xfId="0" applyNumberFormat="1" applyFont="1" applyFill="1" applyBorder="1" applyAlignment="1">
      <alignment horizontal="center" vertical="center"/>
    </xf>
    <xf numFmtId="168" fontId="5" fillId="0" borderId="29" xfId="0" applyNumberFormat="1" applyFont="1" applyFill="1" applyBorder="1" applyAlignment="1">
      <alignment horizontal="center" vertical="center"/>
    </xf>
    <xf numFmtId="168" fontId="5" fillId="3" borderId="29" xfId="0" applyNumberFormat="1" applyFont="1" applyFill="1" applyBorder="1" applyAlignment="1">
      <alignment horizontal="center" vertical="center"/>
    </xf>
    <xf numFmtId="168" fontId="5" fillId="2" borderId="29" xfId="0" applyNumberFormat="1" applyFont="1" applyFill="1" applyBorder="1" applyAlignment="1">
      <alignment horizontal="center" vertical="center"/>
    </xf>
    <xf numFmtId="168" fontId="9" fillId="3" borderId="29" xfId="0" applyNumberFormat="1" applyFont="1" applyFill="1" applyBorder="1" applyAlignment="1">
      <alignment horizontal="center" vertical="center"/>
    </xf>
    <xf numFmtId="168" fontId="9" fillId="3" borderId="31" xfId="0" applyNumberFormat="1" applyFont="1" applyFill="1" applyBorder="1" applyAlignment="1">
      <alignment horizontal="center" vertical="center"/>
    </xf>
    <xf numFmtId="0" fontId="111" fillId="0" borderId="1" xfId="0" applyFont="1" applyBorder="1"/>
    <xf numFmtId="166" fontId="51" fillId="0" borderId="2" xfId="0" applyNumberFormat="1" applyFont="1" applyFill="1" applyBorder="1" applyAlignment="1">
      <alignment horizontal="center" vertical="center"/>
    </xf>
    <xf numFmtId="166" fontId="60" fillId="4" borderId="3" xfId="0" applyNumberFormat="1" applyFont="1" applyFill="1" applyBorder="1" applyAlignment="1">
      <alignment horizontal="center" vertical="center"/>
    </xf>
    <xf numFmtId="166" fontId="51" fillId="0" borderId="5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166" fontId="51" fillId="0" borderId="7" xfId="0" applyNumberFormat="1" applyFont="1" applyFill="1" applyBorder="1" applyAlignment="1">
      <alignment horizontal="center" vertical="center"/>
    </xf>
    <xf numFmtId="173" fontId="10" fillId="7" borderId="43" xfId="0" applyNumberFormat="1" applyFont="1" applyFill="1" applyBorder="1" applyAlignment="1">
      <alignment horizontal="center" vertical="center"/>
    </xf>
    <xf numFmtId="173" fontId="10" fillId="7" borderId="44" xfId="0" applyNumberFormat="1" applyFont="1" applyFill="1" applyBorder="1" applyAlignment="1">
      <alignment horizontal="center" vertical="center"/>
    </xf>
    <xf numFmtId="166" fontId="112" fillId="0" borderId="3" xfId="0" applyNumberFormat="1" applyFont="1" applyFill="1" applyBorder="1" applyAlignment="1">
      <alignment horizontal="left" vertical="center"/>
    </xf>
    <xf numFmtId="166" fontId="112" fillId="0" borderId="1" xfId="0" applyNumberFormat="1" applyFont="1" applyFill="1" applyBorder="1" applyAlignment="1">
      <alignment horizontal="left" vertical="center"/>
    </xf>
    <xf numFmtId="3" fontId="9" fillId="0" borderId="27" xfId="0" applyNumberFormat="1" applyFont="1" applyFill="1" applyBorder="1" applyAlignment="1">
      <alignment horizontal="center" vertical="center"/>
    </xf>
    <xf numFmtId="3" fontId="9" fillId="0" borderId="29" xfId="0" applyNumberFormat="1" applyFont="1" applyFill="1" applyBorder="1" applyAlignment="1">
      <alignment horizontal="center" vertical="center"/>
    </xf>
    <xf numFmtId="166" fontId="3" fillId="0" borderId="7" xfId="0" applyNumberFormat="1" applyFont="1" applyBorder="1" applyAlignment="1">
      <alignment horizontal="center" vertical="center"/>
    </xf>
    <xf numFmtId="14" fontId="3" fillId="0" borderId="8" xfId="0" applyNumberFormat="1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3" fillId="0" borderId="8" xfId="0" applyFont="1" applyFill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2" fontId="7" fillId="0" borderId="47" xfId="0" applyNumberFormat="1" applyFont="1" applyFill="1" applyBorder="1" applyAlignment="1">
      <alignment horizontal="center" vertical="center"/>
    </xf>
    <xf numFmtId="173" fontId="34" fillId="0" borderId="47" xfId="0" applyNumberFormat="1" applyFont="1" applyFill="1" applyBorder="1" applyAlignment="1">
      <alignment horizontal="center" vertical="center"/>
    </xf>
    <xf numFmtId="167" fontId="3" fillId="0" borderId="1" xfId="0" applyNumberFormat="1" applyFont="1" applyFill="1" applyBorder="1" applyAlignment="1">
      <alignment horizontal="center" vertical="center"/>
    </xf>
    <xf numFmtId="169" fontId="3" fillId="0" borderId="1" xfId="0" applyNumberFormat="1" applyFont="1" applyBorder="1" applyAlignment="1">
      <alignment horizontal="center" vertical="center"/>
    </xf>
    <xf numFmtId="0" fontId="3" fillId="10" borderId="1" xfId="0" applyFont="1" applyFill="1" applyBorder="1" applyAlignment="1">
      <alignment vertical="center"/>
    </xf>
    <xf numFmtId="174" fontId="0" fillId="0" borderId="0" xfId="0" applyNumberFormat="1" applyBorder="1"/>
    <xf numFmtId="0" fontId="116" fillId="0" borderId="21" xfId="0" applyFont="1" applyBorder="1" applyAlignment="1">
      <alignment horizontal="center" vertical="center"/>
    </xf>
    <xf numFmtId="174" fontId="113" fillId="0" borderId="21" xfId="0" applyNumberFormat="1" applyFont="1" applyBorder="1" applyAlignment="1">
      <alignment horizontal="center" vertical="center"/>
    </xf>
    <xf numFmtId="0" fontId="115" fillId="0" borderId="21" xfId="0" applyFont="1" applyBorder="1" applyAlignment="1">
      <alignment horizontal="center" vertical="center"/>
    </xf>
    <xf numFmtId="0" fontId="116" fillId="0" borderId="21" xfId="0" applyFont="1" applyBorder="1" applyAlignment="1">
      <alignment horizontal="center" vertical="center" wrapText="1"/>
    </xf>
    <xf numFmtId="0" fontId="119" fillId="0" borderId="21" xfId="0" applyFont="1" applyBorder="1" applyAlignment="1">
      <alignment vertical="center" wrapText="1"/>
    </xf>
    <xf numFmtId="0" fontId="118" fillId="0" borderId="21" xfId="0" applyFont="1" applyBorder="1" applyAlignment="1">
      <alignment horizontal="center" vertical="center" wrapText="1"/>
    </xf>
    <xf numFmtId="0" fontId="116" fillId="0" borderId="21" xfId="0" applyFont="1" applyBorder="1" applyAlignment="1">
      <alignment vertical="center" wrapText="1"/>
    </xf>
    <xf numFmtId="174" fontId="3" fillId="0" borderId="65" xfId="0" applyNumberFormat="1" applyFont="1" applyBorder="1" applyAlignment="1">
      <alignment horizontal="center" vertical="center"/>
    </xf>
    <xf numFmtId="174" fontId="3" fillId="0" borderId="1" xfId="0" applyNumberFormat="1" applyFont="1" applyBorder="1" applyAlignment="1">
      <alignment horizontal="center" vertical="center"/>
    </xf>
    <xf numFmtId="174" fontId="3" fillId="0" borderId="8" xfId="0" applyNumberFormat="1" applyFont="1" applyBorder="1" applyAlignment="1">
      <alignment horizontal="center" vertical="center"/>
    </xf>
    <xf numFmtId="166" fontId="60" fillId="4" borderId="11" xfId="0" applyNumberFormat="1" applyFont="1" applyFill="1" applyBorder="1" applyAlignment="1">
      <alignment horizontal="center" vertical="center"/>
    </xf>
    <xf numFmtId="166" fontId="60" fillId="4" borderId="63" xfId="0" applyNumberFormat="1" applyFont="1" applyFill="1" applyBorder="1" applyAlignment="1">
      <alignment horizontal="center" vertical="center"/>
    </xf>
    <xf numFmtId="166" fontId="60" fillId="4" borderId="64" xfId="0" applyNumberFormat="1" applyFont="1" applyFill="1" applyBorder="1" applyAlignment="1">
      <alignment horizontal="center" vertical="center"/>
    </xf>
    <xf numFmtId="166" fontId="37" fillId="0" borderId="32" xfId="0" applyNumberFormat="1" applyFont="1" applyFill="1" applyBorder="1" applyAlignment="1">
      <alignment horizontal="center" vertical="center"/>
    </xf>
    <xf numFmtId="0" fontId="37" fillId="0" borderId="66" xfId="0" applyFont="1" applyFill="1" applyBorder="1" applyAlignment="1">
      <alignment horizontal="left" vertical="center"/>
    </xf>
    <xf numFmtId="0" fontId="38" fillId="0" borderId="58" xfId="0" applyFont="1" applyFill="1" applyBorder="1" applyAlignment="1">
      <alignment horizontal="left" vertical="center"/>
    </xf>
    <xf numFmtId="0" fontId="10" fillId="0" borderId="58" xfId="0" applyFont="1" applyFill="1" applyBorder="1" applyAlignment="1">
      <alignment horizontal="left" vertical="center"/>
    </xf>
    <xf numFmtId="0" fontId="10" fillId="0" borderId="35" xfId="0" applyFont="1" applyFill="1" applyBorder="1" applyAlignment="1">
      <alignment horizontal="center" vertical="center"/>
    </xf>
    <xf numFmtId="0" fontId="37" fillId="0" borderId="32" xfId="0" applyFont="1" applyFill="1" applyBorder="1" applyAlignment="1">
      <alignment horizontal="center" vertical="center"/>
    </xf>
    <xf numFmtId="0" fontId="37" fillId="0" borderId="33" xfId="0" applyFont="1" applyFill="1" applyBorder="1" applyAlignment="1">
      <alignment horizontal="center" vertical="center"/>
    </xf>
    <xf numFmtId="2" fontId="9" fillId="0" borderId="34" xfId="0" applyNumberFormat="1" applyFont="1" applyFill="1" applyBorder="1" applyAlignment="1">
      <alignment vertical="center"/>
    </xf>
    <xf numFmtId="2" fontId="9" fillId="0" borderId="58" xfId="0" applyNumberFormat="1" applyFont="1" applyFill="1" applyBorder="1" applyAlignment="1">
      <alignment vertical="center"/>
    </xf>
    <xf numFmtId="2" fontId="9" fillId="0" borderId="36" xfId="0" applyNumberFormat="1" applyFont="1" applyFill="1" applyBorder="1" applyAlignment="1">
      <alignment vertical="center"/>
    </xf>
    <xf numFmtId="14" fontId="3" fillId="9" borderId="1" xfId="0" applyNumberFormat="1" applyFont="1" applyFill="1" applyBorder="1" applyAlignment="1">
      <alignment horizontal="center" vertical="center"/>
    </xf>
    <xf numFmtId="173" fontId="80" fillId="0" borderId="47" xfId="0" applyNumberFormat="1" applyFont="1" applyFill="1" applyBorder="1" applyAlignment="1">
      <alignment horizontal="center" vertical="center"/>
    </xf>
    <xf numFmtId="173" fontId="7" fillId="0" borderId="47" xfId="0" applyNumberFormat="1" applyFont="1" applyFill="1" applyBorder="1" applyAlignment="1">
      <alignment horizontal="center" vertical="center"/>
    </xf>
    <xf numFmtId="173" fontId="112" fillId="0" borderId="47" xfId="0" applyNumberFormat="1" applyFont="1" applyFill="1" applyBorder="1" applyAlignment="1">
      <alignment horizontal="center" vertical="center"/>
    </xf>
    <xf numFmtId="0" fontId="76" fillId="7" borderId="40" xfId="0" applyFont="1" applyFill="1" applyBorder="1" applyAlignment="1">
      <alignment horizontal="center" vertical="center"/>
    </xf>
    <xf numFmtId="173" fontId="10" fillId="7" borderId="4" xfId="0" applyNumberFormat="1" applyFont="1" applyFill="1" applyBorder="1" applyAlignment="1">
      <alignment horizontal="center" vertical="center"/>
    </xf>
    <xf numFmtId="173" fontId="10" fillId="7" borderId="6" xfId="0" applyNumberFormat="1" applyFont="1" applyFill="1" applyBorder="1" applyAlignment="1">
      <alignment horizontal="center" vertical="center"/>
    </xf>
    <xf numFmtId="166" fontId="74" fillId="7" borderId="21" xfId="0" applyNumberFormat="1" applyFont="1" applyFill="1" applyBorder="1" applyAlignment="1">
      <alignment horizontal="center" vertical="center"/>
    </xf>
    <xf numFmtId="166" fontId="64" fillId="11" borderId="46" xfId="0" applyNumberFormat="1" applyFont="1" applyFill="1" applyBorder="1" applyAlignment="1">
      <alignment horizontal="center" vertical="center"/>
    </xf>
    <xf numFmtId="0" fontId="10" fillId="11" borderId="2" xfId="0" applyNumberFormat="1" applyFont="1" applyFill="1" applyBorder="1" applyAlignment="1">
      <alignment horizontal="center" vertical="center"/>
    </xf>
    <xf numFmtId="0" fontId="10" fillId="11" borderId="3" xfId="0" applyNumberFormat="1" applyFont="1" applyFill="1" applyBorder="1" applyAlignment="1">
      <alignment horizontal="center" vertical="center"/>
    </xf>
    <xf numFmtId="0" fontId="10" fillId="11" borderId="5" xfId="0" applyNumberFormat="1" applyFont="1" applyFill="1" applyBorder="1" applyAlignment="1">
      <alignment horizontal="center" vertical="center"/>
    </xf>
    <xf numFmtId="0" fontId="10" fillId="11" borderId="1" xfId="0" applyNumberFormat="1" applyFont="1" applyFill="1" applyBorder="1" applyAlignment="1">
      <alignment horizontal="center" vertical="center"/>
    </xf>
    <xf numFmtId="166" fontId="67" fillId="0" borderId="0" xfId="0" applyNumberFormat="1" applyFont="1" applyFill="1" applyAlignment="1">
      <alignment horizontal="center" vertical="center"/>
    </xf>
    <xf numFmtId="0" fontId="44" fillId="4" borderId="18" xfId="0" applyFont="1" applyFill="1" applyBorder="1" applyAlignment="1">
      <alignment horizontal="center" vertical="center" wrapText="1"/>
    </xf>
    <xf numFmtId="0" fontId="65" fillId="4" borderId="18" xfId="0" applyFont="1" applyFill="1" applyBorder="1" applyAlignment="1">
      <alignment horizontal="center" vertical="center"/>
    </xf>
    <xf numFmtId="166" fontId="31" fillId="0" borderId="10" xfId="0" applyNumberFormat="1" applyFont="1" applyFill="1" applyBorder="1" applyAlignment="1">
      <alignment horizontal="center" vertical="center"/>
    </xf>
    <xf numFmtId="0" fontId="44" fillId="4" borderId="18" xfId="0" applyFont="1" applyFill="1" applyBorder="1" applyAlignment="1">
      <alignment horizontal="center" vertical="center" wrapText="1"/>
    </xf>
    <xf numFmtId="0" fontId="65" fillId="4" borderId="18" xfId="0" applyFont="1" applyFill="1" applyBorder="1" applyAlignment="1">
      <alignment horizontal="center" vertical="center"/>
    </xf>
    <xf numFmtId="166" fontId="31" fillId="0" borderId="10" xfId="0" applyNumberFormat="1" applyFont="1" applyFill="1" applyBorder="1" applyAlignment="1">
      <alignment horizontal="center" vertical="center"/>
    </xf>
    <xf numFmtId="166" fontId="67" fillId="0" borderId="0" xfId="0" applyNumberFormat="1" applyFont="1" applyFill="1" applyAlignment="1">
      <alignment horizontal="center" vertical="center"/>
    </xf>
    <xf numFmtId="0" fontId="44" fillId="4" borderId="18" xfId="0" applyFont="1" applyFill="1" applyBorder="1" applyAlignment="1">
      <alignment horizontal="center" vertical="center" wrapText="1"/>
    </xf>
    <xf numFmtId="0" fontId="65" fillId="4" borderId="18" xfId="0" applyFont="1" applyFill="1" applyBorder="1" applyAlignment="1">
      <alignment horizontal="center" vertical="center"/>
    </xf>
    <xf numFmtId="166" fontId="31" fillId="0" borderId="10" xfId="0" applyNumberFormat="1" applyFont="1" applyFill="1" applyBorder="1" applyAlignment="1">
      <alignment horizontal="center" vertical="center"/>
    </xf>
    <xf numFmtId="166" fontId="67" fillId="0" borderId="0" xfId="0" applyNumberFormat="1" applyFont="1" applyFill="1" applyAlignment="1">
      <alignment horizontal="center" vertical="center"/>
    </xf>
    <xf numFmtId="166" fontId="4" fillId="0" borderId="1" xfId="0" applyNumberFormat="1" applyFont="1" applyFill="1" applyBorder="1" applyAlignment="1">
      <alignment horizontal="left" vertical="center" wrapText="1"/>
    </xf>
    <xf numFmtId="166" fontId="5" fillId="0" borderId="1" xfId="0" applyNumberFormat="1" applyFont="1" applyFill="1" applyBorder="1" applyAlignment="1">
      <alignment horizontal="left" vertical="center"/>
    </xf>
    <xf numFmtId="0" fontId="34" fillId="0" borderId="1" xfId="0" applyNumberFormat="1" applyFont="1" applyFill="1" applyBorder="1" applyAlignment="1">
      <alignment horizontal="center" vertical="center"/>
    </xf>
    <xf numFmtId="0" fontId="34" fillId="7" borderId="1" xfId="0" applyNumberFormat="1" applyFont="1" applyFill="1" applyBorder="1" applyAlignment="1">
      <alignment horizontal="center" vertical="center"/>
    </xf>
    <xf numFmtId="166" fontId="67" fillId="0" borderId="0" xfId="0" applyNumberFormat="1" applyFont="1" applyFill="1" applyAlignment="1">
      <alignment horizontal="center" vertical="center"/>
    </xf>
    <xf numFmtId="0" fontId="44" fillId="4" borderId="18" xfId="0" applyFont="1" applyFill="1" applyBorder="1" applyAlignment="1">
      <alignment horizontal="center" vertical="center" wrapText="1"/>
    </xf>
    <xf numFmtId="0" fontId="65" fillId="4" borderId="18" xfId="0" applyFont="1" applyFill="1" applyBorder="1" applyAlignment="1">
      <alignment horizontal="center" vertical="center"/>
    </xf>
    <xf numFmtId="166" fontId="31" fillId="0" borderId="10" xfId="0" applyNumberFormat="1" applyFont="1" applyFill="1" applyBorder="1" applyAlignment="1">
      <alignment horizontal="center" vertical="center"/>
    </xf>
    <xf numFmtId="2" fontId="5" fillId="0" borderId="3" xfId="0" applyNumberFormat="1" applyFont="1" applyFill="1" applyBorder="1" applyAlignment="1">
      <alignment vertical="center"/>
    </xf>
    <xf numFmtId="2" fontId="5" fillId="0" borderId="1" xfId="0" applyNumberFormat="1" applyFont="1" applyFill="1" applyBorder="1" applyAlignment="1">
      <alignment vertical="center"/>
    </xf>
    <xf numFmtId="2" fontId="5" fillId="0" borderId="1" xfId="0" applyNumberFormat="1" applyFont="1" applyFill="1" applyBorder="1" applyAlignment="1">
      <alignment horizontal="center" vertical="center"/>
    </xf>
    <xf numFmtId="2" fontId="5" fillId="0" borderId="25" xfId="0" applyNumberFormat="1" applyFont="1" applyFill="1" applyBorder="1" applyAlignment="1">
      <alignment vertical="center"/>
    </xf>
    <xf numFmtId="2" fontId="5" fillId="0" borderId="8" xfId="0" applyNumberFormat="1" applyFont="1" applyFill="1" applyBorder="1" applyAlignment="1">
      <alignment horizontal="center" vertical="center"/>
    </xf>
    <xf numFmtId="2" fontId="5" fillId="0" borderId="8" xfId="0" applyNumberFormat="1" applyFont="1" applyFill="1" applyBorder="1" applyAlignment="1">
      <alignment vertical="center"/>
    </xf>
    <xf numFmtId="0" fontId="110" fillId="0" borderId="0" xfId="0" applyFont="1" applyFill="1" applyAlignment="1">
      <alignment horizontal="center" vertical="center"/>
    </xf>
    <xf numFmtId="0" fontId="66" fillId="4" borderId="48" xfId="0" applyFont="1" applyFill="1" applyBorder="1" applyAlignment="1">
      <alignment horizontal="center" vertical="center"/>
    </xf>
    <xf numFmtId="0" fontId="61" fillId="4" borderId="20" xfId="0" applyFont="1" applyFill="1" applyBorder="1" applyAlignment="1">
      <alignment horizontal="center" vertical="center"/>
    </xf>
    <xf numFmtId="0" fontId="61" fillId="4" borderId="19" xfId="0" applyFont="1" applyFill="1" applyBorder="1" applyAlignment="1">
      <alignment horizontal="center" vertical="center"/>
    </xf>
    <xf numFmtId="0" fontId="61" fillId="4" borderId="17" xfId="0" applyFont="1" applyFill="1" applyBorder="1" applyAlignment="1">
      <alignment horizontal="center" vertical="center"/>
    </xf>
    <xf numFmtId="0" fontId="61" fillId="4" borderId="42" xfId="0" applyFont="1" applyFill="1" applyBorder="1" applyAlignment="1">
      <alignment horizontal="center" vertical="center"/>
    </xf>
    <xf numFmtId="0" fontId="61" fillId="4" borderId="0" xfId="0" applyFont="1" applyFill="1" applyBorder="1" applyAlignment="1">
      <alignment horizontal="center" vertical="center"/>
    </xf>
    <xf numFmtId="0" fontId="61" fillId="4" borderId="61" xfId="0" applyFont="1" applyFill="1" applyBorder="1" applyAlignment="1">
      <alignment horizontal="center" vertical="center"/>
    </xf>
    <xf numFmtId="0" fontId="44" fillId="4" borderId="18" xfId="0" applyFont="1" applyFill="1" applyBorder="1" applyAlignment="1">
      <alignment horizontal="center" vertical="center" wrapText="1"/>
    </xf>
    <xf numFmtId="0" fontId="44" fillId="4" borderId="41" xfId="0" applyFont="1" applyFill="1" applyBorder="1" applyAlignment="1">
      <alignment horizontal="center" vertical="center" wrapText="1"/>
    </xf>
    <xf numFmtId="0" fontId="44" fillId="4" borderId="61" xfId="0" applyFont="1" applyFill="1" applyBorder="1" applyAlignment="1">
      <alignment horizontal="center" vertical="center"/>
    </xf>
    <xf numFmtId="0" fontId="55" fillId="4" borderId="18" xfId="0" applyFont="1" applyFill="1" applyBorder="1" applyAlignment="1">
      <alignment horizontal="center" vertical="center"/>
    </xf>
    <xf numFmtId="0" fontId="55" fillId="4" borderId="41" xfId="0" applyFont="1" applyFill="1" applyBorder="1" applyAlignment="1">
      <alignment horizontal="center" vertical="center"/>
    </xf>
    <xf numFmtId="0" fontId="65" fillId="4" borderId="18" xfId="0" applyFont="1" applyFill="1" applyBorder="1" applyAlignment="1">
      <alignment horizontal="center" vertical="center"/>
    </xf>
    <xf numFmtId="0" fontId="65" fillId="4" borderId="41" xfId="0" applyFont="1" applyFill="1" applyBorder="1" applyAlignment="1">
      <alignment horizontal="center" vertical="center"/>
    </xf>
    <xf numFmtId="166" fontId="31" fillId="0" borderId="33" xfId="0" applyNumberFormat="1" applyFont="1" applyFill="1" applyBorder="1" applyAlignment="1">
      <alignment horizontal="center" vertical="center"/>
    </xf>
    <xf numFmtId="166" fontId="31" fillId="0" borderId="10" xfId="0" applyNumberFormat="1" applyFont="1" applyFill="1" applyBorder="1" applyAlignment="1">
      <alignment horizontal="center" vertical="center"/>
    </xf>
    <xf numFmtId="166" fontId="67" fillId="0" borderId="0" xfId="0" applyNumberFormat="1" applyFont="1" applyFill="1" applyAlignment="1">
      <alignment horizontal="center" vertical="center"/>
    </xf>
    <xf numFmtId="0" fontId="35" fillId="0" borderId="0" xfId="0" applyFont="1" applyFill="1" applyAlignment="1">
      <alignment horizontal="center" vertical="center"/>
    </xf>
    <xf numFmtId="0" fontId="61" fillId="4" borderId="33" xfId="0" applyFont="1" applyFill="1" applyBorder="1" applyAlignment="1">
      <alignment horizontal="center" vertical="center"/>
    </xf>
    <xf numFmtId="0" fontId="61" fillId="4" borderId="10" xfId="0" applyFont="1" applyFill="1" applyBorder="1" applyAlignment="1">
      <alignment horizontal="center" vertical="center"/>
    </xf>
    <xf numFmtId="0" fontId="61" fillId="4" borderId="62" xfId="0" applyFont="1" applyFill="1" applyBorder="1" applyAlignment="1">
      <alignment horizontal="center" vertical="center"/>
    </xf>
    <xf numFmtId="0" fontId="44" fillId="4" borderId="62" xfId="0" applyFont="1" applyFill="1" applyBorder="1" applyAlignment="1">
      <alignment horizontal="center" vertical="center"/>
    </xf>
    <xf numFmtId="166" fontId="31" fillId="0" borderId="47" xfId="0" applyNumberFormat="1" applyFont="1" applyFill="1" applyBorder="1" applyAlignment="1">
      <alignment horizontal="center" vertical="center"/>
    </xf>
    <xf numFmtId="166" fontId="31" fillId="0" borderId="48" xfId="0" applyNumberFormat="1" applyFont="1" applyFill="1" applyBorder="1" applyAlignment="1">
      <alignment horizontal="center" vertical="center"/>
    </xf>
    <xf numFmtId="2" fontId="9" fillId="0" borderId="19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35" fillId="0" borderId="0" xfId="0" applyFont="1" applyBorder="1" applyAlignment="1">
      <alignment horizontal="center" vertical="center"/>
    </xf>
    <xf numFmtId="0" fontId="35" fillId="0" borderId="42" xfId="0" applyFont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 wrapText="1"/>
    </xf>
    <xf numFmtId="0" fontId="41" fillId="0" borderId="12" xfId="0" applyFont="1" applyBorder="1" applyAlignment="1">
      <alignment horizontal="center" vertical="center" wrapText="1"/>
    </xf>
    <xf numFmtId="0" fontId="29" fillId="0" borderId="18" xfId="0" applyFont="1" applyFill="1" applyBorder="1" applyAlignment="1">
      <alignment horizontal="center" vertical="center" wrapText="1"/>
    </xf>
    <xf numFmtId="0" fontId="29" fillId="0" borderId="41" xfId="0" applyFont="1" applyFill="1" applyBorder="1" applyAlignment="1">
      <alignment horizontal="center" vertical="center"/>
    </xf>
    <xf numFmtId="0" fontId="40" fillId="0" borderId="47" xfId="0" applyFont="1" applyFill="1" applyBorder="1" applyAlignment="1">
      <alignment horizontal="center" vertical="center"/>
    </xf>
    <xf numFmtId="0" fontId="40" fillId="0" borderId="48" xfId="0" applyFont="1" applyFill="1" applyBorder="1" applyAlignment="1">
      <alignment horizontal="center" vertical="center"/>
    </xf>
    <xf numFmtId="0" fontId="40" fillId="0" borderId="49" xfId="0" applyFont="1" applyFill="1" applyBorder="1" applyAlignment="1">
      <alignment horizontal="center" vertical="center"/>
    </xf>
    <xf numFmtId="0" fontId="24" fillId="0" borderId="18" xfId="0" applyFont="1" applyFill="1" applyBorder="1" applyAlignment="1">
      <alignment horizontal="center" vertical="center"/>
    </xf>
    <xf numFmtId="0" fontId="24" fillId="0" borderId="41" xfId="0" applyFont="1" applyFill="1" applyBorder="1" applyAlignment="1">
      <alignment horizontal="center" vertical="center"/>
    </xf>
    <xf numFmtId="0" fontId="39" fillId="0" borderId="18" xfId="0" applyFont="1" applyBorder="1" applyAlignment="1">
      <alignment horizontal="center" vertical="center"/>
    </xf>
    <xf numFmtId="0" fontId="39" fillId="0" borderId="41" xfId="0" applyFont="1" applyBorder="1" applyAlignment="1">
      <alignment horizontal="center" vertical="center"/>
    </xf>
    <xf numFmtId="0" fontId="24" fillId="0" borderId="38" xfId="0" applyFont="1" applyFill="1" applyBorder="1" applyAlignment="1">
      <alignment horizontal="center" vertical="center" wrapText="1"/>
    </xf>
    <xf numFmtId="0" fontId="24" fillId="0" borderId="50" xfId="0" applyFont="1" applyFill="1" applyBorder="1" applyAlignment="1">
      <alignment horizontal="center" vertical="center" wrapText="1"/>
    </xf>
    <xf numFmtId="0" fontId="26" fillId="0" borderId="18" xfId="0" applyFont="1" applyFill="1" applyBorder="1" applyAlignment="1">
      <alignment horizontal="center" vertical="center"/>
    </xf>
    <xf numFmtId="0" fontId="26" fillId="0" borderId="41" xfId="0" applyFont="1" applyFill="1" applyBorder="1" applyAlignment="1">
      <alignment horizontal="center" vertical="center"/>
    </xf>
    <xf numFmtId="0" fontId="24" fillId="0" borderId="18" xfId="0" applyFont="1" applyFill="1" applyBorder="1" applyAlignment="1">
      <alignment horizontal="center" vertical="center" wrapText="1"/>
    </xf>
    <xf numFmtId="0" fontId="24" fillId="0" borderId="41" xfId="0" applyFont="1" applyFill="1" applyBorder="1" applyAlignment="1">
      <alignment horizontal="center" vertical="center" wrapText="1"/>
    </xf>
    <xf numFmtId="0" fontId="22" fillId="0" borderId="18" xfId="0" applyFont="1" applyFill="1" applyBorder="1" applyAlignment="1">
      <alignment horizontal="center" vertical="center" wrapText="1"/>
    </xf>
    <xf numFmtId="0" fontId="22" fillId="0" borderId="41" xfId="0" applyFont="1" applyFill="1" applyBorder="1" applyAlignment="1">
      <alignment horizontal="center" vertical="center" wrapText="1"/>
    </xf>
    <xf numFmtId="0" fontId="13" fillId="0" borderId="38" xfId="0" applyFont="1" applyFill="1" applyBorder="1" applyAlignment="1">
      <alignment horizontal="center" vertical="center" wrapText="1"/>
    </xf>
    <xf numFmtId="0" fontId="13" fillId="0" borderId="50" xfId="0" applyFont="1" applyFill="1" applyBorder="1" applyAlignment="1">
      <alignment horizontal="center" vertical="center" wrapText="1"/>
    </xf>
    <xf numFmtId="0" fontId="22" fillId="0" borderId="38" xfId="0" applyFont="1" applyFill="1" applyBorder="1" applyAlignment="1">
      <alignment horizontal="center" vertical="center" wrapText="1"/>
    </xf>
    <xf numFmtId="0" fontId="22" fillId="0" borderId="52" xfId="0" applyFont="1" applyFill="1" applyBorder="1" applyAlignment="1">
      <alignment horizontal="center" vertical="center" wrapText="1"/>
    </xf>
    <xf numFmtId="0" fontId="13" fillId="0" borderId="53" xfId="0" applyFont="1" applyFill="1" applyBorder="1" applyAlignment="1">
      <alignment horizontal="center" vertical="center" wrapText="1"/>
    </xf>
    <xf numFmtId="0" fontId="13" fillId="0" borderId="5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26" fillId="0" borderId="18" xfId="0" applyFont="1" applyBorder="1" applyAlignment="1">
      <alignment horizontal="center" vertical="center" wrapText="1"/>
    </xf>
    <xf numFmtId="0" fontId="26" fillId="0" borderId="32" xfId="0" applyFont="1" applyBorder="1" applyAlignment="1">
      <alignment horizontal="center" vertical="center" wrapText="1"/>
    </xf>
    <xf numFmtId="0" fontId="29" fillId="0" borderId="18" xfId="0" applyFont="1" applyBorder="1" applyAlignment="1">
      <alignment horizontal="center" vertical="center" wrapText="1"/>
    </xf>
    <xf numFmtId="0" fontId="29" fillId="0" borderId="41" xfId="0" applyFont="1" applyBorder="1" applyAlignment="1">
      <alignment horizontal="center" vertical="center" wrapText="1"/>
    </xf>
    <xf numFmtId="0" fontId="25" fillId="0" borderId="18" xfId="0" applyFont="1" applyBorder="1" applyAlignment="1">
      <alignment horizontal="center" vertical="center"/>
    </xf>
    <xf numFmtId="0" fontId="25" fillId="0" borderId="41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 vertical="center" wrapText="1"/>
    </xf>
    <xf numFmtId="0" fontId="25" fillId="0" borderId="41" xfId="0" applyFont="1" applyBorder="1" applyAlignment="1">
      <alignment horizontal="center" vertical="center" wrapText="1"/>
    </xf>
    <xf numFmtId="0" fontId="100" fillId="0" borderId="18" xfId="0" applyFont="1" applyBorder="1" applyAlignment="1">
      <alignment horizontal="center" vertical="center" wrapText="1"/>
    </xf>
    <xf numFmtId="0" fontId="100" fillId="0" borderId="41" xfId="0" applyFont="1" applyBorder="1" applyAlignment="1">
      <alignment horizontal="center" vertical="center"/>
    </xf>
    <xf numFmtId="0" fontId="30" fillId="0" borderId="18" xfId="0" applyFont="1" applyBorder="1" applyAlignment="1">
      <alignment horizontal="center" vertical="center" wrapText="1"/>
    </xf>
    <xf numFmtId="0" fontId="30" fillId="0" borderId="41" xfId="0" applyFont="1" applyBorder="1" applyAlignment="1">
      <alignment horizontal="center" vertical="center" wrapText="1"/>
    </xf>
    <xf numFmtId="0" fontId="28" fillId="0" borderId="47" xfId="0" applyFont="1" applyBorder="1" applyAlignment="1">
      <alignment horizontal="center" vertical="center"/>
    </xf>
    <xf numFmtId="0" fontId="28" fillId="0" borderId="48" xfId="0" applyFont="1" applyBorder="1" applyAlignment="1">
      <alignment horizontal="center" vertical="center"/>
    </xf>
    <xf numFmtId="0" fontId="28" fillId="0" borderId="49" xfId="0" applyFont="1" applyBorder="1" applyAlignment="1">
      <alignment horizontal="center" vertical="center"/>
    </xf>
    <xf numFmtId="0" fontId="29" fillId="0" borderId="41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 wrapText="1"/>
    </xf>
    <xf numFmtId="0" fontId="20" fillId="0" borderId="41" xfId="0" applyFont="1" applyBorder="1" applyAlignment="1">
      <alignment horizontal="center" vertical="center" wrapText="1"/>
    </xf>
    <xf numFmtId="0" fontId="17" fillId="0" borderId="47" xfId="0" applyFont="1" applyBorder="1" applyAlignment="1">
      <alignment horizontal="center" vertical="center"/>
    </xf>
    <xf numFmtId="0" fontId="17" fillId="0" borderId="48" xfId="0" applyFont="1" applyBorder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18" fillId="0" borderId="18" xfId="0" applyFont="1" applyBorder="1" applyAlignment="1">
      <alignment horizontal="center" vertical="center" wrapText="1"/>
    </xf>
    <xf numFmtId="0" fontId="18" fillId="0" borderId="41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/>
    </xf>
    <xf numFmtId="0" fontId="19" fillId="0" borderId="41" xfId="0" applyFont="1" applyBorder="1" applyAlignment="1">
      <alignment horizontal="center" vertical="center"/>
    </xf>
    <xf numFmtId="0" fontId="23" fillId="0" borderId="18" xfId="0" applyFont="1" applyBorder="1" applyAlignment="1">
      <alignment horizontal="center" vertical="center"/>
    </xf>
    <xf numFmtId="0" fontId="23" fillId="0" borderId="41" xfId="0" applyFont="1" applyBorder="1" applyAlignment="1">
      <alignment horizontal="center" vertical="center"/>
    </xf>
    <xf numFmtId="0" fontId="19" fillId="0" borderId="18" xfId="0" applyFont="1" applyBorder="1" applyAlignment="1">
      <alignment horizontal="center" vertical="center" wrapText="1"/>
    </xf>
    <xf numFmtId="0" fontId="19" fillId="0" borderId="42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center" vertical="center"/>
    </xf>
    <xf numFmtId="0" fontId="21" fillId="0" borderId="41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 wrapText="1"/>
    </xf>
    <xf numFmtId="0" fontId="21" fillId="0" borderId="41" xfId="0" applyFont="1" applyBorder="1" applyAlignment="1">
      <alignment horizontal="center" vertical="center" wrapText="1"/>
    </xf>
    <xf numFmtId="0" fontId="99" fillId="0" borderId="20" xfId="0" applyFont="1" applyFill="1" applyBorder="1" applyAlignment="1">
      <alignment horizontal="center" vertical="center"/>
    </xf>
    <xf numFmtId="0" fontId="99" fillId="0" borderId="19" xfId="0" applyFont="1" applyFill="1" applyBorder="1" applyAlignment="1">
      <alignment horizontal="center" vertical="center"/>
    </xf>
    <xf numFmtId="0" fontId="99" fillId="0" borderId="48" xfId="0" applyFont="1" applyFill="1" applyBorder="1" applyAlignment="1">
      <alignment horizontal="center" vertical="center"/>
    </xf>
    <xf numFmtId="0" fontId="74" fillId="0" borderId="18" xfId="0" applyFont="1" applyFill="1" applyBorder="1" applyAlignment="1">
      <alignment horizontal="center" vertical="center" wrapText="1"/>
    </xf>
    <xf numFmtId="0" fontId="74" fillId="0" borderId="41" xfId="0" applyFont="1" applyFill="1" applyBorder="1" applyAlignment="1">
      <alignment horizontal="center" vertical="center" wrapText="1"/>
    </xf>
    <xf numFmtId="0" fontId="74" fillId="0" borderId="32" xfId="0" applyFont="1" applyFill="1" applyBorder="1" applyAlignment="1">
      <alignment horizontal="center" vertical="center"/>
    </xf>
    <xf numFmtId="166" fontId="78" fillId="0" borderId="33" xfId="0" applyNumberFormat="1" applyFont="1" applyFill="1" applyBorder="1" applyAlignment="1">
      <alignment horizontal="center" vertical="center"/>
    </xf>
    <xf numFmtId="166" fontId="78" fillId="0" borderId="10" xfId="0" applyNumberFormat="1" applyFont="1" applyFill="1" applyBorder="1" applyAlignment="1">
      <alignment horizontal="center" vertical="center"/>
    </xf>
    <xf numFmtId="173" fontId="63" fillId="0" borderId="0" xfId="0" applyNumberFormat="1" applyFont="1" applyFill="1" applyAlignment="1">
      <alignment horizontal="right" vertical="center"/>
    </xf>
    <xf numFmtId="173" fontId="63" fillId="0" borderId="61" xfId="0" applyNumberFormat="1" applyFont="1" applyFill="1" applyBorder="1" applyAlignment="1">
      <alignment horizontal="right" vertical="center"/>
    </xf>
    <xf numFmtId="0" fontId="62" fillId="0" borderId="0" xfId="0" applyFont="1" applyFill="1" applyAlignment="1">
      <alignment horizontal="center"/>
    </xf>
    <xf numFmtId="0" fontId="75" fillId="0" borderId="0" xfId="0" applyFont="1" applyFill="1" applyAlignment="1">
      <alignment horizontal="center" vertical="center"/>
    </xf>
    <xf numFmtId="0" fontId="64" fillId="0" borderId="18" xfId="0" applyFont="1" applyFill="1" applyBorder="1" applyAlignment="1">
      <alignment horizontal="center" vertical="center"/>
    </xf>
    <xf numFmtId="0" fontId="64" fillId="0" borderId="41" xfId="0" applyFont="1" applyFill="1" applyBorder="1" applyAlignment="1">
      <alignment horizontal="center" vertical="center"/>
    </xf>
    <xf numFmtId="0" fontId="64" fillId="0" borderId="32" xfId="0" applyFont="1" applyFill="1" applyBorder="1" applyAlignment="1">
      <alignment horizontal="center" vertical="center"/>
    </xf>
    <xf numFmtId="0" fontId="74" fillId="0" borderId="41" xfId="0" applyFont="1" applyFill="1" applyBorder="1" applyAlignment="1">
      <alignment horizontal="center" vertical="center"/>
    </xf>
    <xf numFmtId="0" fontId="64" fillId="0" borderId="18" xfId="0" applyFont="1" applyFill="1" applyBorder="1" applyAlignment="1">
      <alignment horizontal="center" vertical="center" wrapText="1"/>
    </xf>
    <xf numFmtId="0" fontId="74" fillId="7" borderId="18" xfId="0" applyFont="1" applyFill="1" applyBorder="1" applyAlignment="1">
      <alignment horizontal="center" vertical="center" wrapText="1"/>
    </xf>
    <xf numFmtId="0" fontId="74" fillId="7" borderId="41" xfId="0" applyFont="1" applyFill="1" applyBorder="1" applyAlignment="1">
      <alignment horizontal="center" vertical="center" wrapText="1"/>
    </xf>
    <xf numFmtId="0" fontId="74" fillId="7" borderId="32" xfId="0" applyFont="1" applyFill="1" applyBorder="1" applyAlignment="1">
      <alignment horizontal="center" vertical="center"/>
    </xf>
    <xf numFmtId="0" fontId="63" fillId="0" borderId="0" xfId="0" applyNumberFormat="1" applyFont="1" applyFill="1" applyAlignment="1">
      <alignment horizontal="right" vertical="center"/>
    </xf>
    <xf numFmtId="0" fontId="63" fillId="0" borderId="61" xfId="0" applyNumberFormat="1" applyFont="1" applyFill="1" applyBorder="1" applyAlignment="1">
      <alignment horizontal="right" vertical="center"/>
    </xf>
    <xf numFmtId="0" fontId="76" fillId="0" borderId="19" xfId="0" applyFont="1" applyFill="1" applyBorder="1" applyAlignment="1">
      <alignment horizontal="center" vertical="center"/>
    </xf>
    <xf numFmtId="0" fontId="76" fillId="0" borderId="48" xfId="0" applyFont="1" applyFill="1" applyBorder="1" applyAlignment="1">
      <alignment horizontal="center" vertical="center"/>
    </xf>
    <xf numFmtId="0" fontId="120" fillId="0" borderId="0" xfId="0" applyFont="1" applyBorder="1" applyAlignment="1">
      <alignment horizontal="center" vertical="center"/>
    </xf>
    <xf numFmtId="0" fontId="121" fillId="0" borderId="0" xfId="0" applyFont="1" applyBorder="1" applyAlignment="1">
      <alignment horizontal="center"/>
    </xf>
    <xf numFmtId="0" fontId="115" fillId="0" borderId="15" xfId="0" applyFont="1" applyBorder="1" applyAlignment="1">
      <alignment horizontal="center" vertical="center"/>
    </xf>
    <xf numFmtId="0" fontId="115" fillId="0" borderId="22" xfId="0" applyFont="1" applyBorder="1" applyAlignment="1">
      <alignment horizontal="center" vertical="center"/>
    </xf>
    <xf numFmtId="0" fontId="115" fillId="0" borderId="23" xfId="0" applyFont="1" applyBorder="1" applyAlignment="1">
      <alignment horizontal="center" vertical="center"/>
    </xf>
    <xf numFmtId="0" fontId="117" fillId="0" borderId="38" xfId="0" applyFont="1" applyBorder="1" applyAlignment="1">
      <alignment horizontal="center" vertical="center" wrapText="1"/>
    </xf>
    <xf numFmtId="0" fontId="117" fillId="0" borderId="46" xfId="0" applyFont="1" applyBorder="1" applyAlignment="1">
      <alignment horizontal="center" vertical="center" wrapText="1"/>
    </xf>
    <xf numFmtId="0" fontId="122" fillId="0" borderId="38" xfId="0" applyFont="1" applyBorder="1" applyAlignment="1">
      <alignment horizontal="center" vertical="center" wrapText="1"/>
    </xf>
    <xf numFmtId="0" fontId="122" fillId="0" borderId="46" xfId="0" applyFont="1" applyBorder="1" applyAlignment="1">
      <alignment horizontal="center" vertical="center" wrapText="1"/>
    </xf>
    <xf numFmtId="0" fontId="114" fillId="0" borderId="15" xfId="0" applyFont="1" applyBorder="1" applyAlignment="1">
      <alignment horizontal="center" vertical="center"/>
    </xf>
    <xf numFmtId="0" fontId="114" fillId="0" borderId="22" xfId="0" applyFont="1" applyBorder="1" applyAlignment="1">
      <alignment horizontal="center" vertical="center"/>
    </xf>
    <xf numFmtId="0" fontId="114" fillId="0" borderId="23" xfId="0" applyFont="1" applyBorder="1" applyAlignment="1">
      <alignment horizontal="center" vertical="center"/>
    </xf>
    <xf numFmtId="0" fontId="116" fillId="0" borderId="38" xfId="0" applyFont="1" applyBorder="1" applyAlignment="1">
      <alignment horizontal="center" vertical="center" wrapText="1"/>
    </xf>
    <xf numFmtId="0" fontId="116" fillId="0" borderId="46" xfId="0" applyFont="1" applyBorder="1" applyAlignment="1">
      <alignment horizontal="center" vertical="center" wrapText="1"/>
    </xf>
    <xf numFmtId="0" fontId="72" fillId="0" borderId="0" xfId="0" applyFont="1" applyAlignment="1">
      <alignment horizontal="center" vertical="center"/>
    </xf>
    <xf numFmtId="0" fontId="71" fillId="0" borderId="0" xfId="0" applyFont="1" applyAlignment="1">
      <alignment horizontal="center" vertical="center"/>
    </xf>
    <xf numFmtId="0" fontId="69" fillId="0" borderId="20" xfId="0" applyFont="1" applyBorder="1" applyAlignment="1">
      <alignment horizontal="center" vertical="center"/>
    </xf>
    <xf numFmtId="0" fontId="69" fillId="0" borderId="19" xfId="0" applyFont="1" applyBorder="1" applyAlignment="1">
      <alignment horizontal="center" vertical="center"/>
    </xf>
    <xf numFmtId="0" fontId="69" fillId="0" borderId="17" xfId="0" applyFont="1" applyBorder="1" applyAlignment="1">
      <alignment horizontal="center" vertical="center"/>
    </xf>
    <xf numFmtId="164" fontId="47" fillId="0" borderId="0" xfId="2" applyFont="1" applyBorder="1" applyAlignment="1">
      <alignment horizontal="center" vertical="center"/>
    </xf>
    <xf numFmtId="0" fontId="109" fillId="0" borderId="0" xfId="0" applyFont="1" applyBorder="1" applyAlignment="1">
      <alignment horizontal="center" vertical="center"/>
    </xf>
    <xf numFmtId="0" fontId="88" fillId="0" borderId="0" xfId="0" applyFont="1" applyBorder="1" applyAlignment="1">
      <alignment horizontal="center" vertical="center"/>
    </xf>
    <xf numFmtId="0" fontId="102" fillId="0" borderId="15" xfId="0" applyFont="1" applyBorder="1" applyAlignment="1">
      <alignment horizontal="center" vertical="center"/>
    </xf>
    <xf numFmtId="0" fontId="102" fillId="0" borderId="22" xfId="0" applyFont="1" applyBorder="1" applyAlignment="1">
      <alignment horizontal="center" vertical="center"/>
    </xf>
    <xf numFmtId="0" fontId="102" fillId="0" borderId="23" xfId="0" applyFont="1" applyBorder="1" applyAlignment="1">
      <alignment horizontal="center" vertical="center"/>
    </xf>
    <xf numFmtId="0" fontId="101" fillId="0" borderId="38" xfId="0" applyFont="1" applyBorder="1" applyAlignment="1">
      <alignment horizontal="center" vertical="center" wrapText="1"/>
    </xf>
    <xf numFmtId="0" fontId="101" fillId="0" borderId="50" xfId="0" applyFont="1" applyBorder="1" applyAlignment="1">
      <alignment horizontal="center" vertical="center" wrapText="1"/>
    </xf>
    <xf numFmtId="0" fontId="89" fillId="0" borderId="38" xfId="0" applyFont="1" applyBorder="1" applyAlignment="1">
      <alignment horizontal="center" vertical="center" wrapText="1"/>
    </xf>
    <xf numFmtId="0" fontId="89" fillId="0" borderId="50" xfId="0" applyFont="1" applyBorder="1" applyAlignment="1">
      <alignment horizontal="center" vertical="center" wrapText="1"/>
    </xf>
    <xf numFmtId="0" fontId="90" fillId="0" borderId="38" xfId="0" applyFont="1" applyBorder="1" applyAlignment="1">
      <alignment horizontal="center" vertical="center" wrapText="1"/>
    </xf>
    <xf numFmtId="0" fontId="90" fillId="0" borderId="50" xfId="0" applyFont="1" applyBorder="1" applyAlignment="1">
      <alignment horizontal="center" vertical="center" wrapText="1"/>
    </xf>
    <xf numFmtId="0" fontId="73" fillId="0" borderId="0" xfId="0" applyFont="1" applyFill="1" applyAlignment="1">
      <alignment horizontal="center" vertical="center"/>
    </xf>
    <xf numFmtId="0" fontId="48" fillId="0" borderId="47" xfId="0" applyFont="1" applyFill="1" applyBorder="1" applyAlignment="1">
      <alignment horizontal="center" vertical="center"/>
    </xf>
    <xf numFmtId="0" fontId="48" fillId="0" borderId="48" xfId="0" applyFont="1" applyFill="1" applyBorder="1" applyAlignment="1">
      <alignment horizontal="center" vertical="center"/>
    </xf>
    <xf numFmtId="0" fontId="61" fillId="0" borderId="47" xfId="0" applyFont="1" applyFill="1" applyBorder="1" applyAlignment="1">
      <alignment horizontal="center" vertical="center"/>
    </xf>
    <xf numFmtId="0" fontId="61" fillId="0" borderId="48" xfId="0" applyFont="1" applyFill="1" applyBorder="1" applyAlignment="1">
      <alignment horizontal="center" vertical="center"/>
    </xf>
    <xf numFmtId="0" fontId="44" fillId="0" borderId="18" xfId="0" applyFont="1" applyFill="1" applyBorder="1" applyAlignment="1">
      <alignment horizontal="center" vertical="center" wrapText="1"/>
    </xf>
    <xf numFmtId="0" fontId="44" fillId="0" borderId="32" xfId="0" applyFont="1" applyFill="1" applyBorder="1" applyAlignment="1">
      <alignment horizontal="center" vertical="center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9" defaultPivotStyle="PivotStyleLight16"/>
  <colors>
    <mruColors>
      <color rgb="FF0099CC"/>
      <color rgb="FF0000FF"/>
      <color rgb="FF0000CC"/>
      <color rgb="FF990000"/>
      <color rgb="FF66FFFF"/>
      <color rgb="FF00FF00"/>
      <color rgb="FF700A0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700A02"/>
  </sheetPr>
  <dimension ref="A1:BB277"/>
  <sheetViews>
    <sheetView tabSelected="1" zoomScale="78" zoomScaleNormal="78" zoomScaleSheetLayoutView="75" workbookViewId="0">
      <pane ySplit="5" topLeftCell="A6" activePane="bottomLeft" state="frozen"/>
      <selection pane="bottomLeft" activeCell="AD6" sqref="AD6"/>
    </sheetView>
  </sheetViews>
  <sheetFormatPr baseColWidth="10" defaultColWidth="11.42578125" defaultRowHeight="12.75"/>
  <cols>
    <col min="1" max="1" width="5.28515625" style="22" customWidth="1"/>
    <col min="2" max="2" width="8.7109375" style="22" hidden="1" customWidth="1"/>
    <col min="3" max="3" width="13" style="22" hidden="1" customWidth="1"/>
    <col min="4" max="5" width="10" style="22" hidden="1" customWidth="1"/>
    <col min="6" max="6" width="37.42578125" style="22" customWidth="1"/>
    <col min="7" max="7" width="34.7109375" style="22" customWidth="1"/>
    <col min="8" max="8" width="11.140625" style="22" hidden="1" customWidth="1"/>
    <col min="9" max="9" width="13.140625" style="22" hidden="1" customWidth="1"/>
    <col min="10" max="10" width="11.42578125" style="22" hidden="1" customWidth="1"/>
    <col min="11" max="11" width="13.140625" style="22" customWidth="1"/>
    <col min="12" max="12" width="12.140625" style="22" hidden="1" customWidth="1"/>
    <col min="13" max="13" width="25.42578125" style="22" hidden="1" customWidth="1"/>
    <col min="14" max="14" width="12.42578125" style="22" customWidth="1"/>
    <col min="15" max="15" width="6" style="22" hidden="1" customWidth="1"/>
    <col min="16" max="16" width="7" style="22" hidden="1" customWidth="1"/>
    <col min="17" max="17" width="7.140625" style="22" hidden="1" customWidth="1"/>
    <col min="18" max="18" width="7" style="22" hidden="1" customWidth="1"/>
    <col min="19" max="19" width="9.140625" style="22" hidden="1" customWidth="1"/>
    <col min="20" max="20" width="5.140625" style="22" customWidth="1"/>
    <col min="21" max="21" width="5.28515625" style="22" customWidth="1"/>
    <col min="22" max="23" width="5.42578125" style="22" customWidth="1"/>
    <col min="24" max="24" width="5.28515625" style="22" customWidth="1"/>
    <col min="25" max="25" width="5.85546875" style="22" customWidth="1"/>
    <col min="26" max="26" width="6.140625" style="22" customWidth="1"/>
    <col min="27" max="27" width="5.85546875" style="22" customWidth="1"/>
    <col min="28" max="28" width="5.7109375" style="22" customWidth="1"/>
    <col min="29" max="29" width="4.7109375" style="22" customWidth="1"/>
    <col min="30" max="30" width="6.7109375" style="22" customWidth="1"/>
    <col min="31" max="31" width="5.42578125" style="22" customWidth="1"/>
    <col min="32" max="32" width="6.28515625" style="22" customWidth="1"/>
    <col min="33" max="33" width="4.7109375" style="22" customWidth="1"/>
    <col min="34" max="35" width="5.28515625" style="22" customWidth="1"/>
    <col min="36" max="36" width="5.7109375" style="22" customWidth="1"/>
    <col min="37" max="37" width="6.140625" style="22" customWidth="1"/>
    <col min="38" max="38" width="5.7109375" style="22" customWidth="1"/>
    <col min="39" max="39" width="6.5703125" style="22" customWidth="1"/>
    <col min="40" max="41" width="5.85546875" style="22" customWidth="1"/>
    <col min="42" max="42" width="5.7109375" style="22" customWidth="1"/>
    <col min="43" max="43" width="6.140625" style="21" customWidth="1"/>
    <col min="44" max="44" width="6.85546875" style="22" customWidth="1"/>
    <col min="45" max="45" width="6.140625" style="22" customWidth="1"/>
    <col min="46" max="46" width="5.42578125" style="22" customWidth="1"/>
    <col min="47" max="48" width="5.7109375" style="22" customWidth="1"/>
    <col min="49" max="49" width="6.140625" style="22" customWidth="1"/>
    <col min="50" max="50" width="7" style="22" customWidth="1"/>
    <col min="51" max="51" width="9.85546875" style="22" customWidth="1"/>
    <col min="52" max="16384" width="11.42578125" style="22"/>
  </cols>
  <sheetData>
    <row r="1" spans="1:54" ht="30" customHeight="1">
      <c r="A1" s="676" t="s">
        <v>600</v>
      </c>
      <c r="B1" s="676"/>
      <c r="C1" s="676"/>
      <c r="D1" s="676"/>
      <c r="E1" s="676"/>
      <c r="F1" s="676"/>
      <c r="G1" s="676"/>
      <c r="H1" s="676"/>
      <c r="I1" s="676"/>
      <c r="J1" s="676"/>
      <c r="K1" s="676"/>
      <c r="L1" s="676"/>
      <c r="M1" s="676"/>
      <c r="N1" s="676"/>
      <c r="O1" s="676"/>
      <c r="P1" s="676"/>
      <c r="Q1" s="676"/>
      <c r="R1" s="676"/>
      <c r="S1" s="676"/>
      <c r="T1" s="676"/>
      <c r="U1" s="676"/>
      <c r="V1" s="676"/>
      <c r="W1" s="676"/>
      <c r="X1" s="676"/>
      <c r="Y1" s="676"/>
      <c r="Z1" s="676"/>
      <c r="AA1" s="676"/>
      <c r="AB1" s="676"/>
      <c r="AC1" s="676"/>
      <c r="AD1" s="676"/>
      <c r="AE1" s="676"/>
      <c r="AF1" s="676"/>
      <c r="AG1" s="676"/>
      <c r="AH1" s="676"/>
      <c r="AI1" s="676"/>
      <c r="AJ1" s="676"/>
      <c r="AK1" s="676"/>
      <c r="AL1" s="676"/>
      <c r="AM1" s="676"/>
      <c r="AN1" s="676"/>
      <c r="AO1" s="676"/>
      <c r="AP1" s="676"/>
      <c r="AQ1" s="676"/>
      <c r="AR1" s="676"/>
      <c r="AS1" s="676"/>
      <c r="AT1" s="676"/>
      <c r="AU1" s="676"/>
      <c r="AV1" s="676"/>
      <c r="AW1" s="676"/>
      <c r="AX1" s="676"/>
      <c r="AY1" s="676"/>
    </row>
    <row r="2" spans="1:54" ht="9" customHeight="1" thickBot="1">
      <c r="A2" s="148" t="s">
        <v>486</v>
      </c>
      <c r="B2" s="148"/>
      <c r="C2" s="148"/>
      <c r="D2" s="148"/>
      <c r="E2" s="148"/>
      <c r="G2" s="16"/>
      <c r="H2" s="16"/>
      <c r="I2" s="16"/>
      <c r="J2" s="16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6"/>
      <c r="AQ2" s="22"/>
    </row>
    <row r="3" spans="1:54" ht="23.25" customHeight="1" thickBot="1">
      <c r="A3" s="237"/>
      <c r="B3" s="238"/>
      <c r="C3" s="238"/>
      <c r="D3" s="677"/>
      <c r="E3" s="677"/>
      <c r="F3" s="677"/>
      <c r="G3" s="677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9"/>
      <c r="T3" s="678" t="s">
        <v>1322</v>
      </c>
      <c r="U3" s="679"/>
      <c r="V3" s="679"/>
      <c r="W3" s="679"/>
      <c r="X3" s="679"/>
      <c r="Y3" s="679"/>
      <c r="Z3" s="679"/>
      <c r="AA3" s="679"/>
      <c r="AB3" s="679"/>
      <c r="AC3" s="679"/>
      <c r="AD3" s="679"/>
      <c r="AE3" s="679"/>
      <c r="AF3" s="679"/>
      <c r="AG3" s="679"/>
      <c r="AH3" s="679"/>
      <c r="AI3" s="679"/>
      <c r="AJ3" s="679"/>
      <c r="AK3" s="679"/>
      <c r="AL3" s="679"/>
      <c r="AM3" s="679"/>
      <c r="AN3" s="679"/>
      <c r="AO3" s="679"/>
      <c r="AP3" s="679"/>
      <c r="AQ3" s="679"/>
      <c r="AR3" s="679"/>
      <c r="AS3" s="679"/>
      <c r="AT3" s="679"/>
      <c r="AU3" s="679"/>
      <c r="AV3" s="679"/>
      <c r="AW3" s="679"/>
      <c r="AX3" s="680"/>
      <c r="AY3" s="684" t="s">
        <v>67</v>
      </c>
    </row>
    <row r="4" spans="1:54" ht="25.5" customHeight="1" thickBot="1">
      <c r="A4" s="240"/>
      <c r="B4" s="687" t="s">
        <v>474</v>
      </c>
      <c r="C4" s="689" t="s">
        <v>475</v>
      </c>
      <c r="D4" s="241"/>
      <c r="E4" s="242"/>
      <c r="F4" s="242"/>
      <c r="G4" s="242"/>
      <c r="H4" s="243"/>
      <c r="I4" s="243"/>
      <c r="J4" s="243"/>
      <c r="K4" s="243"/>
      <c r="L4" s="243"/>
      <c r="M4" s="243"/>
      <c r="N4" s="243"/>
      <c r="O4" s="243"/>
      <c r="P4" s="243"/>
      <c r="Q4" s="243"/>
      <c r="R4" s="243"/>
      <c r="S4" s="244"/>
      <c r="T4" s="681"/>
      <c r="U4" s="682"/>
      <c r="V4" s="682"/>
      <c r="W4" s="682"/>
      <c r="X4" s="682"/>
      <c r="Y4" s="682"/>
      <c r="Z4" s="682"/>
      <c r="AA4" s="682"/>
      <c r="AB4" s="682"/>
      <c r="AC4" s="682"/>
      <c r="AD4" s="682"/>
      <c r="AE4" s="682"/>
      <c r="AF4" s="682"/>
      <c r="AG4" s="682"/>
      <c r="AH4" s="682"/>
      <c r="AI4" s="682"/>
      <c r="AJ4" s="682"/>
      <c r="AK4" s="682"/>
      <c r="AL4" s="682"/>
      <c r="AM4" s="682"/>
      <c r="AN4" s="682"/>
      <c r="AO4" s="682"/>
      <c r="AP4" s="682"/>
      <c r="AQ4" s="682"/>
      <c r="AR4" s="682"/>
      <c r="AS4" s="682"/>
      <c r="AT4" s="682"/>
      <c r="AU4" s="682"/>
      <c r="AV4" s="682"/>
      <c r="AW4" s="682"/>
      <c r="AX4" s="683"/>
      <c r="AY4" s="685"/>
    </row>
    <row r="5" spans="1:54" ht="46.5" customHeight="1" thickBot="1">
      <c r="A5" s="668" t="s">
        <v>79</v>
      </c>
      <c r="B5" s="688"/>
      <c r="C5" s="690"/>
      <c r="D5" s="667" t="s">
        <v>473</v>
      </c>
      <c r="E5" s="667" t="s">
        <v>485</v>
      </c>
      <c r="F5" s="245" t="s">
        <v>486</v>
      </c>
      <c r="G5" s="245" t="s">
        <v>78</v>
      </c>
      <c r="H5" s="246" t="s">
        <v>191</v>
      </c>
      <c r="I5" s="247" t="s">
        <v>192</v>
      </c>
      <c r="J5" s="247" t="s">
        <v>407</v>
      </c>
      <c r="K5" s="247" t="s">
        <v>30</v>
      </c>
      <c r="L5" s="247" t="s">
        <v>68</v>
      </c>
      <c r="M5" s="247" t="s">
        <v>409</v>
      </c>
      <c r="N5" s="248" t="s">
        <v>252</v>
      </c>
      <c r="O5" s="248" t="s">
        <v>323</v>
      </c>
      <c r="P5" s="248" t="s">
        <v>410</v>
      </c>
      <c r="Q5" s="248" t="s">
        <v>435</v>
      </c>
      <c r="R5" s="248" t="s">
        <v>433</v>
      </c>
      <c r="S5" s="249" t="s">
        <v>261</v>
      </c>
      <c r="T5" s="624">
        <v>1</v>
      </c>
      <c r="U5" s="625">
        <v>2</v>
      </c>
      <c r="V5" s="625">
        <v>3</v>
      </c>
      <c r="W5" s="625">
        <v>4</v>
      </c>
      <c r="X5" s="625">
        <v>5</v>
      </c>
      <c r="Y5" s="625">
        <v>6</v>
      </c>
      <c r="Z5" s="625">
        <v>7</v>
      </c>
      <c r="AA5" s="625">
        <v>8</v>
      </c>
      <c r="AB5" s="625">
        <v>9</v>
      </c>
      <c r="AC5" s="625">
        <v>10</v>
      </c>
      <c r="AD5" s="625">
        <v>11</v>
      </c>
      <c r="AE5" s="625">
        <v>12</v>
      </c>
      <c r="AF5" s="625">
        <v>13</v>
      </c>
      <c r="AG5" s="625">
        <v>14</v>
      </c>
      <c r="AH5" s="625">
        <v>15</v>
      </c>
      <c r="AI5" s="625">
        <v>16</v>
      </c>
      <c r="AJ5" s="625">
        <v>17</v>
      </c>
      <c r="AK5" s="625">
        <v>18</v>
      </c>
      <c r="AL5" s="625">
        <v>19</v>
      </c>
      <c r="AM5" s="625">
        <v>20</v>
      </c>
      <c r="AN5" s="625">
        <v>21</v>
      </c>
      <c r="AO5" s="626">
        <v>22</v>
      </c>
      <c r="AP5" s="625">
        <v>23</v>
      </c>
      <c r="AQ5" s="625">
        <v>24</v>
      </c>
      <c r="AR5" s="625">
        <v>25</v>
      </c>
      <c r="AS5" s="625">
        <v>26</v>
      </c>
      <c r="AT5" s="625">
        <v>27</v>
      </c>
      <c r="AU5" s="625">
        <v>28</v>
      </c>
      <c r="AV5" s="625">
        <v>29</v>
      </c>
      <c r="AW5" s="625">
        <v>30</v>
      </c>
      <c r="AX5" s="255">
        <v>31</v>
      </c>
      <c r="AY5" s="686"/>
    </row>
    <row r="6" spans="1:54" ht="18" customHeight="1">
      <c r="A6" s="503">
        <v>1</v>
      </c>
      <c r="B6" s="504"/>
      <c r="C6" s="504"/>
      <c r="D6" s="505"/>
      <c r="E6" s="505"/>
      <c r="F6" s="146" t="s">
        <v>253</v>
      </c>
      <c r="G6" s="146" t="s">
        <v>734</v>
      </c>
      <c r="H6" s="219"/>
      <c r="I6" s="219"/>
      <c r="J6" s="230"/>
      <c r="K6" s="220" t="s">
        <v>38</v>
      </c>
      <c r="L6" s="220"/>
      <c r="M6" s="220"/>
      <c r="N6" s="220" t="s">
        <v>1144</v>
      </c>
      <c r="O6" s="221"/>
      <c r="P6" s="222"/>
      <c r="Q6" s="222"/>
      <c r="R6" s="222"/>
      <c r="S6" s="582"/>
      <c r="T6" s="590"/>
      <c r="U6" s="136"/>
      <c r="V6" s="136">
        <v>40</v>
      </c>
      <c r="W6" s="136"/>
      <c r="X6" s="136"/>
      <c r="Y6" s="136"/>
      <c r="Z6" s="136">
        <v>20</v>
      </c>
      <c r="AA6" s="136"/>
      <c r="AB6" s="136"/>
      <c r="AC6" s="136">
        <v>20</v>
      </c>
      <c r="AD6" s="136"/>
      <c r="AE6" s="136"/>
      <c r="AF6" s="136"/>
      <c r="AG6" s="136">
        <v>10</v>
      </c>
      <c r="AH6" s="136"/>
      <c r="AI6" s="136"/>
      <c r="AJ6" s="136"/>
      <c r="AK6" s="136"/>
      <c r="AL6" s="136"/>
      <c r="AM6" s="136"/>
      <c r="AN6" s="136">
        <v>30</v>
      </c>
      <c r="AO6" s="591"/>
      <c r="AP6" s="136"/>
      <c r="AQ6" s="136"/>
      <c r="AR6" s="136"/>
      <c r="AS6" s="136"/>
      <c r="AT6" s="136"/>
      <c r="AU6" s="136">
        <v>15</v>
      </c>
      <c r="AV6" s="136"/>
      <c r="AW6" s="136"/>
      <c r="AX6" s="506">
        <v>20</v>
      </c>
      <c r="AY6" s="487">
        <f>SUM(T6:AX6)</f>
        <v>155</v>
      </c>
      <c r="AZ6" s="25"/>
      <c r="BA6" s="253"/>
      <c r="BB6" s="25"/>
    </row>
    <row r="7" spans="1:54" ht="18" customHeight="1">
      <c r="A7" s="507"/>
      <c r="B7" s="491" t="s">
        <v>492</v>
      </c>
      <c r="C7" s="491">
        <v>20107034413</v>
      </c>
      <c r="D7" s="490"/>
      <c r="E7" s="490"/>
      <c r="F7" s="105" t="s">
        <v>253</v>
      </c>
      <c r="G7" s="105" t="s">
        <v>859</v>
      </c>
      <c r="H7" s="202"/>
      <c r="I7" s="202"/>
      <c r="J7" s="223"/>
      <c r="K7" s="203" t="s">
        <v>38</v>
      </c>
      <c r="L7" s="203"/>
      <c r="M7" s="203"/>
      <c r="N7" s="203" t="s">
        <v>405</v>
      </c>
      <c r="O7" s="204"/>
      <c r="P7" s="205"/>
      <c r="Q7" s="205"/>
      <c r="R7" s="205"/>
      <c r="S7" s="583"/>
      <c r="T7" s="592"/>
      <c r="U7" s="137"/>
      <c r="V7" s="137"/>
      <c r="W7" s="137"/>
      <c r="X7" s="137"/>
      <c r="Y7" s="137"/>
      <c r="Z7" s="137"/>
      <c r="AA7" s="137"/>
      <c r="AB7" s="137"/>
      <c r="AC7" s="137"/>
      <c r="AD7" s="137"/>
      <c r="AE7" s="137"/>
      <c r="AF7" s="137"/>
      <c r="AG7" s="137">
        <v>20</v>
      </c>
      <c r="AH7" s="137"/>
      <c r="AI7" s="137"/>
      <c r="AJ7" s="137"/>
      <c r="AK7" s="137"/>
      <c r="AL7" s="137"/>
      <c r="AM7" s="137"/>
      <c r="AN7" s="137"/>
      <c r="AO7" s="137"/>
      <c r="AP7" s="137"/>
      <c r="AQ7" s="137"/>
      <c r="AR7" s="137">
        <v>20</v>
      </c>
      <c r="AS7" s="137"/>
      <c r="AT7" s="137"/>
      <c r="AU7" s="137"/>
      <c r="AV7" s="137"/>
      <c r="AW7" s="137"/>
      <c r="AX7" s="508">
        <v>20</v>
      </c>
      <c r="AY7" s="488">
        <f>SUM(Y7:AX7)</f>
        <v>60</v>
      </c>
      <c r="AZ7" s="25"/>
      <c r="BA7" s="253"/>
      <c r="BB7" s="25"/>
    </row>
    <row r="8" spans="1:54" ht="18" customHeight="1">
      <c r="A8" s="507"/>
      <c r="B8" s="491"/>
      <c r="C8" s="491"/>
      <c r="D8" s="490"/>
      <c r="E8" s="490"/>
      <c r="F8" s="105" t="s">
        <v>254</v>
      </c>
      <c r="G8" s="105" t="s">
        <v>1259</v>
      </c>
      <c r="H8" s="202"/>
      <c r="I8" s="202"/>
      <c r="J8" s="223"/>
      <c r="K8" s="203" t="s">
        <v>38</v>
      </c>
      <c r="L8" s="203"/>
      <c r="M8" s="203"/>
      <c r="N8" s="203" t="s">
        <v>744</v>
      </c>
      <c r="O8" s="204"/>
      <c r="P8" s="205"/>
      <c r="Q8" s="205"/>
      <c r="R8" s="205"/>
      <c r="S8" s="583"/>
      <c r="T8" s="592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7"/>
      <c r="AH8" s="137"/>
      <c r="AI8" s="137"/>
      <c r="AJ8" s="137"/>
      <c r="AK8" s="137"/>
      <c r="AL8" s="137"/>
      <c r="AM8" s="137"/>
      <c r="AN8" s="137"/>
      <c r="AO8" s="137"/>
      <c r="AP8" s="137"/>
      <c r="AQ8" s="137"/>
      <c r="AR8" s="137"/>
      <c r="AS8" s="137"/>
      <c r="AT8" s="137"/>
      <c r="AU8" s="137"/>
      <c r="AV8" s="137"/>
      <c r="AW8" s="137"/>
      <c r="AX8" s="508"/>
      <c r="AY8" s="488">
        <f>SUM(Y8:AX8)</f>
        <v>0</v>
      </c>
      <c r="AZ8" s="25"/>
      <c r="BA8" s="253"/>
      <c r="BB8" s="25"/>
    </row>
    <row r="9" spans="1:54" ht="18" customHeight="1">
      <c r="A9" s="507">
        <v>2</v>
      </c>
      <c r="B9" s="491" t="s">
        <v>479</v>
      </c>
      <c r="C9" s="491">
        <v>20107034413</v>
      </c>
      <c r="D9" s="490"/>
      <c r="E9" s="490"/>
      <c r="F9" s="141" t="s">
        <v>684</v>
      </c>
      <c r="G9" s="141" t="s">
        <v>691</v>
      </c>
      <c r="H9" s="202">
        <v>28961373</v>
      </c>
      <c r="I9" s="202" t="s">
        <v>290</v>
      </c>
      <c r="J9" s="203" t="s">
        <v>408</v>
      </c>
      <c r="K9" s="203" t="s">
        <v>38</v>
      </c>
      <c r="L9" s="203" t="s">
        <v>441</v>
      </c>
      <c r="M9" s="203" t="s">
        <v>442</v>
      </c>
      <c r="N9" s="203" t="s">
        <v>1145</v>
      </c>
      <c r="O9" s="204">
        <v>2008</v>
      </c>
      <c r="P9" s="205">
        <v>2</v>
      </c>
      <c r="Q9" s="206">
        <v>2.5099999999999998</v>
      </c>
      <c r="R9" s="205">
        <v>1.948</v>
      </c>
      <c r="S9" s="583">
        <v>41859</v>
      </c>
      <c r="T9" s="592"/>
      <c r="U9" s="137"/>
      <c r="V9" s="137"/>
      <c r="W9" s="137"/>
      <c r="X9" s="137">
        <v>18</v>
      </c>
      <c r="Y9" s="137"/>
      <c r="Z9" s="137">
        <v>10</v>
      </c>
      <c r="AA9" s="137"/>
      <c r="AB9" s="137"/>
      <c r="AC9" s="137"/>
      <c r="AD9" s="137"/>
      <c r="AE9" s="137"/>
      <c r="AF9" s="137"/>
      <c r="AG9" s="137"/>
      <c r="AH9" s="137"/>
      <c r="AI9" s="137"/>
      <c r="AJ9" s="137"/>
      <c r="AK9" s="137"/>
      <c r="AL9" s="137"/>
      <c r="AM9" s="137"/>
      <c r="AN9" s="137">
        <v>15</v>
      </c>
      <c r="AO9" s="137"/>
      <c r="AP9" s="137"/>
      <c r="AQ9" s="137"/>
      <c r="AR9" s="137"/>
      <c r="AS9" s="137"/>
      <c r="AT9" s="137"/>
      <c r="AU9" s="137"/>
      <c r="AV9" s="137"/>
      <c r="AW9" s="137"/>
      <c r="AX9" s="508"/>
      <c r="AY9" s="488">
        <f t="shared" ref="AY9:AY122" si="0">SUM(T9:AX9)</f>
        <v>43</v>
      </c>
      <c r="AZ9" s="25"/>
      <c r="BA9" s="253"/>
      <c r="BB9" s="25"/>
    </row>
    <row r="10" spans="1:54" ht="18" customHeight="1">
      <c r="A10" s="507"/>
      <c r="B10" s="491"/>
      <c r="C10" s="491"/>
      <c r="D10" s="490"/>
      <c r="E10" s="490"/>
      <c r="F10" s="141" t="s">
        <v>477</v>
      </c>
      <c r="G10" s="141" t="s">
        <v>784</v>
      </c>
      <c r="H10" s="202"/>
      <c r="I10" s="202"/>
      <c r="J10" s="223"/>
      <c r="K10" s="203" t="s">
        <v>38</v>
      </c>
      <c r="L10" s="203"/>
      <c r="M10" s="203"/>
      <c r="N10" s="203" t="s">
        <v>1009</v>
      </c>
      <c r="O10" s="204"/>
      <c r="P10" s="205"/>
      <c r="Q10" s="206"/>
      <c r="R10" s="205"/>
      <c r="S10" s="583"/>
      <c r="T10" s="592"/>
      <c r="U10" s="137"/>
      <c r="V10" s="137"/>
      <c r="W10" s="137"/>
      <c r="X10" s="137"/>
      <c r="Y10" s="137"/>
      <c r="Z10" s="137"/>
      <c r="AA10" s="137"/>
      <c r="AB10" s="137"/>
      <c r="AC10" s="137">
        <v>15</v>
      </c>
      <c r="AD10" s="137"/>
      <c r="AE10" s="137"/>
      <c r="AF10" s="137"/>
      <c r="AG10" s="137"/>
      <c r="AH10" s="137"/>
      <c r="AI10" s="137"/>
      <c r="AJ10" s="137"/>
      <c r="AK10" s="137"/>
      <c r="AL10" s="137"/>
      <c r="AM10" s="137"/>
      <c r="AN10" s="137"/>
      <c r="AO10" s="137">
        <v>17</v>
      </c>
      <c r="AP10" s="137"/>
      <c r="AQ10" s="137"/>
      <c r="AR10" s="137"/>
      <c r="AS10" s="137">
        <v>15</v>
      </c>
      <c r="AT10" s="137"/>
      <c r="AU10" s="137"/>
      <c r="AV10" s="137"/>
      <c r="AW10" s="137"/>
      <c r="AX10" s="508"/>
      <c r="AY10" s="488">
        <f t="shared" si="0"/>
        <v>47</v>
      </c>
      <c r="AZ10" s="25"/>
      <c r="BA10" s="253"/>
      <c r="BB10" s="25"/>
    </row>
    <row r="11" spans="1:54" ht="18" customHeight="1">
      <c r="A11" s="507"/>
      <c r="B11" s="491" t="s">
        <v>479</v>
      </c>
      <c r="C11" s="491">
        <v>20107034413</v>
      </c>
      <c r="D11" s="490"/>
      <c r="E11" s="490"/>
      <c r="F11" s="141" t="s">
        <v>477</v>
      </c>
      <c r="G11" s="141" t="s">
        <v>585</v>
      </c>
      <c r="H11" s="202"/>
      <c r="I11" s="202"/>
      <c r="J11" s="223"/>
      <c r="K11" s="203" t="s">
        <v>38</v>
      </c>
      <c r="L11" s="203"/>
      <c r="M11" s="203"/>
      <c r="N11" s="203" t="s">
        <v>411</v>
      </c>
      <c r="O11" s="204"/>
      <c r="P11" s="205"/>
      <c r="Q11" s="206"/>
      <c r="R11" s="205"/>
      <c r="S11" s="583"/>
      <c r="T11" s="592"/>
      <c r="U11" s="137"/>
      <c r="V11" s="137"/>
      <c r="W11" s="137"/>
      <c r="X11" s="137"/>
      <c r="Y11" s="137"/>
      <c r="Z11" s="137"/>
      <c r="AA11" s="137"/>
      <c r="AB11" s="137"/>
      <c r="AC11" s="137"/>
      <c r="AD11" s="137"/>
      <c r="AE11" s="137"/>
      <c r="AF11" s="137"/>
      <c r="AG11" s="137">
        <v>40</v>
      </c>
      <c r="AH11" s="137"/>
      <c r="AI11" s="137"/>
      <c r="AJ11" s="137"/>
      <c r="AK11" s="137"/>
      <c r="AL11" s="137"/>
      <c r="AM11" s="137"/>
      <c r="AN11" s="137"/>
      <c r="AO11" s="137"/>
      <c r="AP11" s="137"/>
      <c r="AQ11" s="137"/>
      <c r="AR11" s="137"/>
      <c r="AS11" s="137"/>
      <c r="AT11" s="137"/>
      <c r="AU11" s="137"/>
      <c r="AV11" s="137"/>
      <c r="AW11" s="137"/>
      <c r="AX11" s="508"/>
      <c r="AY11" s="488">
        <f t="shared" si="0"/>
        <v>40</v>
      </c>
      <c r="AZ11" s="25"/>
      <c r="BA11" s="253"/>
      <c r="BB11" s="25"/>
    </row>
    <row r="12" spans="1:54" ht="18" customHeight="1">
      <c r="A12" s="507"/>
      <c r="B12" s="491"/>
      <c r="C12" s="491"/>
      <c r="D12" s="490"/>
      <c r="E12" s="490"/>
      <c r="F12" s="105" t="s">
        <v>477</v>
      </c>
      <c r="G12" s="105" t="s">
        <v>602</v>
      </c>
      <c r="H12" s="202"/>
      <c r="I12" s="202"/>
      <c r="J12" s="223"/>
      <c r="K12" s="203" t="s">
        <v>38</v>
      </c>
      <c r="L12" s="203"/>
      <c r="M12" s="203"/>
      <c r="N12" s="203" t="s">
        <v>744</v>
      </c>
      <c r="O12" s="204"/>
      <c r="P12" s="205"/>
      <c r="Q12" s="206"/>
      <c r="R12" s="205"/>
      <c r="S12" s="583"/>
      <c r="T12" s="592"/>
      <c r="U12" s="137"/>
      <c r="V12" s="137"/>
      <c r="W12" s="137"/>
      <c r="X12" s="137"/>
      <c r="Y12" s="137"/>
      <c r="Z12" s="137"/>
      <c r="AA12" s="137"/>
      <c r="AB12" s="137"/>
      <c r="AC12" s="137"/>
      <c r="AD12" s="137"/>
      <c r="AE12" s="137"/>
      <c r="AF12" s="137"/>
      <c r="AG12" s="137"/>
      <c r="AH12" s="137"/>
      <c r="AI12" s="137"/>
      <c r="AJ12" s="137"/>
      <c r="AK12" s="137"/>
      <c r="AL12" s="137"/>
      <c r="AM12" s="137"/>
      <c r="AN12" s="137">
        <v>10</v>
      </c>
      <c r="AO12" s="137"/>
      <c r="AP12" s="137"/>
      <c r="AQ12" s="137"/>
      <c r="AR12" s="137"/>
      <c r="AS12" s="137"/>
      <c r="AT12" s="137">
        <v>15</v>
      </c>
      <c r="AU12" s="137"/>
      <c r="AV12" s="137"/>
      <c r="AW12" s="137"/>
      <c r="AX12" s="508"/>
      <c r="AY12" s="488">
        <f>SUM(T12:AX12)</f>
        <v>25</v>
      </c>
      <c r="AZ12" s="25"/>
      <c r="BA12" s="253"/>
      <c r="BB12" s="25"/>
    </row>
    <row r="13" spans="1:54" ht="18" customHeight="1">
      <c r="A13" s="507"/>
      <c r="B13" s="491"/>
      <c r="C13" s="491"/>
      <c r="D13" s="490"/>
      <c r="E13" s="490"/>
      <c r="F13" s="105" t="s">
        <v>1323</v>
      </c>
      <c r="G13" s="105" t="s">
        <v>818</v>
      </c>
      <c r="H13" s="202"/>
      <c r="I13" s="202"/>
      <c r="J13" s="223"/>
      <c r="K13" s="203" t="s">
        <v>38</v>
      </c>
      <c r="L13" s="203"/>
      <c r="M13" s="203"/>
      <c r="N13" s="203" t="s">
        <v>754</v>
      </c>
      <c r="O13" s="204"/>
      <c r="P13" s="205"/>
      <c r="Q13" s="206"/>
      <c r="R13" s="205"/>
      <c r="S13" s="583"/>
      <c r="T13" s="592"/>
      <c r="U13" s="137"/>
      <c r="V13" s="137"/>
      <c r="W13" s="137"/>
      <c r="X13" s="137"/>
      <c r="Y13" s="137"/>
      <c r="Z13" s="137"/>
      <c r="AA13" s="137"/>
      <c r="AB13" s="137"/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  <c r="AO13" s="137"/>
      <c r="AP13" s="137"/>
      <c r="AQ13" s="137"/>
      <c r="AR13" s="137"/>
      <c r="AS13" s="137"/>
      <c r="AT13" s="137"/>
      <c r="AU13" s="137"/>
      <c r="AV13" s="137"/>
      <c r="AW13" s="137"/>
      <c r="AX13" s="508"/>
      <c r="AY13" s="488">
        <f t="shared" ref="AY13:AY14" si="1">SUM(T13:AX13)</f>
        <v>0</v>
      </c>
      <c r="AZ13" s="25"/>
      <c r="BA13" s="253"/>
      <c r="BB13" s="25"/>
    </row>
    <row r="14" spans="1:54" ht="18" customHeight="1">
      <c r="A14" s="507"/>
      <c r="B14" s="491"/>
      <c r="C14" s="491"/>
      <c r="D14" s="490"/>
      <c r="E14" s="490"/>
      <c r="F14" s="301" t="s">
        <v>671</v>
      </c>
      <c r="G14" s="141" t="s">
        <v>459</v>
      </c>
      <c r="H14" s="202"/>
      <c r="I14" s="202"/>
      <c r="J14" s="223"/>
      <c r="K14" s="203" t="s">
        <v>38</v>
      </c>
      <c r="L14" s="203"/>
      <c r="M14" s="203"/>
      <c r="N14" s="203" t="s">
        <v>613</v>
      </c>
      <c r="O14" s="204"/>
      <c r="P14" s="205"/>
      <c r="Q14" s="206"/>
      <c r="R14" s="205"/>
      <c r="S14" s="583"/>
      <c r="T14" s="592"/>
      <c r="U14" s="137"/>
      <c r="V14" s="137">
        <v>15</v>
      </c>
      <c r="W14" s="137"/>
      <c r="X14" s="137"/>
      <c r="Y14" s="137"/>
      <c r="Z14" s="137">
        <v>18</v>
      </c>
      <c r="AA14" s="137"/>
      <c r="AB14" s="137"/>
      <c r="AC14" s="137"/>
      <c r="AD14" s="137"/>
      <c r="AE14" s="137">
        <v>15</v>
      </c>
      <c r="AF14" s="137"/>
      <c r="AG14" s="137">
        <v>15</v>
      </c>
      <c r="AH14" s="137"/>
      <c r="AI14" s="137"/>
      <c r="AJ14" s="137"/>
      <c r="AK14" s="137"/>
      <c r="AL14" s="137"/>
      <c r="AM14" s="137"/>
      <c r="AN14" s="137">
        <v>20</v>
      </c>
      <c r="AO14" s="137">
        <v>30</v>
      </c>
      <c r="AP14" s="137"/>
      <c r="AQ14" s="137"/>
      <c r="AR14" s="137"/>
      <c r="AS14" s="137"/>
      <c r="AT14" s="137"/>
      <c r="AU14" s="137">
        <v>36</v>
      </c>
      <c r="AV14" s="137"/>
      <c r="AW14" s="137"/>
      <c r="AX14" s="508"/>
      <c r="AY14" s="488">
        <f t="shared" si="1"/>
        <v>149</v>
      </c>
      <c r="AZ14" s="25"/>
      <c r="BA14" s="253"/>
      <c r="BB14" s="25"/>
    </row>
    <row r="15" spans="1:54" ht="18" customHeight="1">
      <c r="A15" s="507">
        <v>3</v>
      </c>
      <c r="B15" s="491"/>
      <c r="C15" s="491"/>
      <c r="D15" s="490"/>
      <c r="E15" s="490"/>
      <c r="F15" s="301" t="s">
        <v>671</v>
      </c>
      <c r="G15" s="141" t="s">
        <v>459</v>
      </c>
      <c r="H15" s="207">
        <v>40438457</v>
      </c>
      <c r="I15" s="207" t="s">
        <v>304</v>
      </c>
      <c r="J15" s="208" t="s">
        <v>408</v>
      </c>
      <c r="K15" s="203" t="s">
        <v>38</v>
      </c>
      <c r="L15" s="203" t="s">
        <v>157</v>
      </c>
      <c r="M15" s="203" t="s">
        <v>434</v>
      </c>
      <c r="N15" s="203" t="s">
        <v>594</v>
      </c>
      <c r="O15" s="209">
        <v>1012</v>
      </c>
      <c r="P15" s="210">
        <v>2</v>
      </c>
      <c r="Q15" s="210">
        <v>2.7050000000000001</v>
      </c>
      <c r="R15" s="210">
        <v>1.9019999999999999</v>
      </c>
      <c r="S15" s="584"/>
      <c r="T15" s="592"/>
      <c r="U15" s="137"/>
      <c r="V15" s="137"/>
      <c r="W15" s="137"/>
      <c r="X15" s="137">
        <v>18</v>
      </c>
      <c r="Y15" s="137"/>
      <c r="Z15" s="137"/>
      <c r="AA15" s="137"/>
      <c r="AB15" s="137"/>
      <c r="AC15" s="137"/>
      <c r="AD15" s="137"/>
      <c r="AE15" s="137"/>
      <c r="AF15" s="137"/>
      <c r="AG15" s="137"/>
      <c r="AH15" s="137"/>
      <c r="AI15" s="137"/>
      <c r="AJ15" s="137"/>
      <c r="AK15" s="137"/>
      <c r="AL15" s="137"/>
      <c r="AM15" s="137"/>
      <c r="AN15" s="137"/>
      <c r="AO15" s="137"/>
      <c r="AP15" s="137"/>
      <c r="AQ15" s="137"/>
      <c r="AR15" s="137"/>
      <c r="AS15" s="137"/>
      <c r="AT15" s="137"/>
      <c r="AU15" s="137"/>
      <c r="AV15" s="137"/>
      <c r="AW15" s="137"/>
      <c r="AX15" s="508"/>
      <c r="AY15" s="488">
        <f t="shared" si="0"/>
        <v>18</v>
      </c>
      <c r="AZ15" s="25"/>
      <c r="BA15" s="253"/>
      <c r="BB15" s="25"/>
    </row>
    <row r="16" spans="1:54" ht="18" customHeight="1">
      <c r="A16" s="507" t="s">
        <v>462</v>
      </c>
      <c r="B16" s="491"/>
      <c r="C16" s="491"/>
      <c r="D16" s="490"/>
      <c r="E16" s="490"/>
      <c r="F16" s="301" t="s">
        <v>776</v>
      </c>
      <c r="G16" s="301" t="s">
        <v>1112</v>
      </c>
      <c r="H16" s="207">
        <v>28236092</v>
      </c>
      <c r="I16" s="207">
        <v>975043720</v>
      </c>
      <c r="J16" s="208" t="s">
        <v>422</v>
      </c>
      <c r="K16" s="203" t="s">
        <v>38</v>
      </c>
      <c r="L16" s="203"/>
      <c r="M16" s="203" t="s">
        <v>423</v>
      </c>
      <c r="N16" s="203" t="s">
        <v>411</v>
      </c>
      <c r="O16" s="234">
        <v>2010</v>
      </c>
      <c r="P16" s="235"/>
      <c r="Q16" s="235"/>
      <c r="R16" s="236">
        <v>0.108</v>
      </c>
      <c r="S16" s="585">
        <v>41843</v>
      </c>
      <c r="T16" s="592"/>
      <c r="U16" s="137"/>
      <c r="V16" s="137">
        <v>15</v>
      </c>
      <c r="W16" s="137"/>
      <c r="X16" s="137"/>
      <c r="Y16" s="137"/>
      <c r="Z16" s="137"/>
      <c r="AA16" s="137"/>
      <c r="AB16" s="137"/>
      <c r="AC16" s="137">
        <v>15</v>
      </c>
      <c r="AD16" s="137"/>
      <c r="AE16" s="137"/>
      <c r="AF16" s="137"/>
      <c r="AG16" s="137"/>
      <c r="AH16" s="137"/>
      <c r="AI16" s="137"/>
      <c r="AJ16" s="137"/>
      <c r="AK16" s="137"/>
      <c r="AL16" s="137"/>
      <c r="AM16" s="499"/>
      <c r="AN16" s="137"/>
      <c r="AO16" s="137"/>
      <c r="AP16" s="137"/>
      <c r="AQ16" s="137">
        <v>15</v>
      </c>
      <c r="AR16" s="137">
        <v>20</v>
      </c>
      <c r="AS16" s="137"/>
      <c r="AT16" s="137"/>
      <c r="AU16" s="137"/>
      <c r="AV16" s="137"/>
      <c r="AW16" s="137"/>
      <c r="AX16" s="508">
        <v>15</v>
      </c>
      <c r="AY16" s="488">
        <f t="shared" si="0"/>
        <v>80</v>
      </c>
      <c r="AZ16" s="25"/>
      <c r="BA16" s="253"/>
      <c r="BB16" s="25"/>
    </row>
    <row r="17" spans="1:54" ht="18" customHeight="1">
      <c r="A17" s="507"/>
      <c r="B17" s="491"/>
      <c r="C17" s="491"/>
      <c r="D17" s="490"/>
      <c r="E17" s="490"/>
      <c r="F17" s="301" t="s">
        <v>776</v>
      </c>
      <c r="G17" s="141" t="s">
        <v>585</v>
      </c>
      <c r="H17" s="207"/>
      <c r="I17" s="207"/>
      <c r="J17" s="208"/>
      <c r="K17" s="203" t="s">
        <v>38</v>
      </c>
      <c r="L17" s="203"/>
      <c r="M17" s="203"/>
      <c r="N17" s="203" t="s">
        <v>404</v>
      </c>
      <c r="O17" s="209"/>
      <c r="P17" s="210"/>
      <c r="Q17" s="211"/>
      <c r="R17" s="211"/>
      <c r="S17" s="584"/>
      <c r="T17" s="592"/>
      <c r="U17" s="137"/>
      <c r="V17" s="137"/>
      <c r="W17" s="137"/>
      <c r="X17" s="137"/>
      <c r="Y17" s="137"/>
      <c r="Z17" s="137"/>
      <c r="AA17" s="137"/>
      <c r="AB17" s="137"/>
      <c r="AC17" s="137"/>
      <c r="AD17" s="137"/>
      <c r="AE17" s="137"/>
      <c r="AF17" s="137"/>
      <c r="AG17" s="137"/>
      <c r="AH17" s="137"/>
      <c r="AI17" s="137"/>
      <c r="AJ17" s="137"/>
      <c r="AK17" s="137"/>
      <c r="AL17" s="137"/>
      <c r="AM17" s="137"/>
      <c r="AN17" s="137"/>
      <c r="AO17" s="137"/>
      <c r="AP17" s="137"/>
      <c r="AQ17" s="137"/>
      <c r="AR17" s="137"/>
      <c r="AS17" s="137"/>
      <c r="AT17" s="137"/>
      <c r="AU17" s="137"/>
      <c r="AV17" s="137"/>
      <c r="AW17" s="137"/>
      <c r="AX17" s="508"/>
      <c r="AY17" s="488">
        <f t="shared" si="0"/>
        <v>0</v>
      </c>
      <c r="AZ17" s="25"/>
      <c r="BA17" s="253"/>
      <c r="BB17" s="25"/>
    </row>
    <row r="18" spans="1:54" ht="18" customHeight="1">
      <c r="A18" s="507">
        <v>4</v>
      </c>
      <c r="B18" s="491"/>
      <c r="C18" s="491"/>
      <c r="D18" s="490"/>
      <c r="E18" s="490"/>
      <c r="F18" s="301" t="s">
        <v>627</v>
      </c>
      <c r="G18" s="141" t="s">
        <v>1324</v>
      </c>
      <c r="H18" s="202"/>
      <c r="I18" s="202"/>
      <c r="J18" s="223"/>
      <c r="K18" s="203" t="s">
        <v>38</v>
      </c>
      <c r="L18" s="203"/>
      <c r="M18" s="203"/>
      <c r="N18" s="203" t="s">
        <v>162</v>
      </c>
      <c r="O18" s="209"/>
      <c r="P18" s="210"/>
      <c r="Q18" s="211"/>
      <c r="R18" s="211"/>
      <c r="S18" s="584"/>
      <c r="T18" s="592"/>
      <c r="V18" s="137"/>
      <c r="W18" s="137">
        <v>8</v>
      </c>
      <c r="X18" s="137"/>
      <c r="Y18" s="137"/>
      <c r="Z18" s="137"/>
      <c r="AA18" s="137"/>
      <c r="AB18" s="137"/>
      <c r="AC18" s="137"/>
      <c r="AD18" s="137"/>
      <c r="AE18" s="137"/>
      <c r="AF18" s="137"/>
      <c r="AG18" s="137"/>
      <c r="AH18" s="137"/>
      <c r="AI18" s="137"/>
      <c r="AJ18" s="137"/>
      <c r="AK18" s="137"/>
      <c r="AL18" s="137"/>
      <c r="AM18" s="137"/>
      <c r="AN18" s="137"/>
      <c r="AO18" s="137"/>
      <c r="AP18" s="137"/>
      <c r="AQ18" s="137">
        <v>10</v>
      </c>
      <c r="AR18" s="137"/>
      <c r="AS18" s="137"/>
      <c r="AT18" s="137"/>
      <c r="AU18" s="137"/>
      <c r="AV18" s="137"/>
      <c r="AW18" s="137"/>
      <c r="AX18" s="508"/>
      <c r="AY18" s="488">
        <f t="shared" si="0"/>
        <v>18</v>
      </c>
      <c r="AZ18" s="25"/>
      <c r="BA18" s="253"/>
      <c r="BB18" s="25"/>
    </row>
    <row r="19" spans="1:54" ht="18" customHeight="1">
      <c r="A19" s="507">
        <v>5</v>
      </c>
      <c r="B19" s="491"/>
      <c r="C19" s="491"/>
      <c r="D19" s="490"/>
      <c r="E19" s="490"/>
      <c r="F19" s="301" t="s">
        <v>627</v>
      </c>
      <c r="G19" s="145" t="s">
        <v>809</v>
      </c>
      <c r="H19" s="207">
        <v>10190291</v>
      </c>
      <c r="I19" s="207" t="s">
        <v>412</v>
      </c>
      <c r="J19" s="208" t="s">
        <v>408</v>
      </c>
      <c r="K19" s="203" t="s">
        <v>38</v>
      </c>
      <c r="L19" s="203" t="s">
        <v>413</v>
      </c>
      <c r="M19" s="203" t="s">
        <v>414</v>
      </c>
      <c r="N19" s="203" t="s">
        <v>162</v>
      </c>
      <c r="O19" s="209">
        <v>2013</v>
      </c>
      <c r="P19" s="210">
        <v>2</v>
      </c>
      <c r="Q19" s="210">
        <v>0.80300000000000005</v>
      </c>
      <c r="R19" s="210">
        <v>1893</v>
      </c>
      <c r="S19" s="584">
        <v>41894</v>
      </c>
      <c r="T19" s="592"/>
      <c r="U19" s="137"/>
      <c r="V19" s="137"/>
      <c r="W19" s="137"/>
      <c r="X19" s="137"/>
      <c r="Y19" s="137"/>
      <c r="Z19" s="137"/>
      <c r="AA19" s="137"/>
      <c r="AB19" s="137"/>
      <c r="AC19" s="137"/>
      <c r="AD19" s="137"/>
      <c r="AE19" s="137"/>
      <c r="AF19" s="137"/>
      <c r="AG19" s="137"/>
      <c r="AH19" s="137"/>
      <c r="AI19" s="137"/>
      <c r="AJ19" s="137"/>
      <c r="AK19" s="137"/>
      <c r="AL19" s="137"/>
      <c r="AM19" s="137"/>
      <c r="AN19" s="137"/>
      <c r="AO19" s="137"/>
      <c r="AP19" s="137"/>
      <c r="AQ19" s="137"/>
      <c r="AR19" s="137"/>
      <c r="AS19" s="137"/>
      <c r="AT19" s="137"/>
      <c r="AU19" s="137"/>
      <c r="AV19" s="137"/>
      <c r="AW19" s="137"/>
      <c r="AX19" s="508"/>
      <c r="AY19" s="488">
        <f t="shared" si="0"/>
        <v>0</v>
      </c>
      <c r="AZ19" s="25"/>
      <c r="BA19" s="253"/>
      <c r="BB19" s="25"/>
    </row>
    <row r="20" spans="1:54" ht="18" customHeight="1">
      <c r="A20" s="507"/>
      <c r="B20" s="491"/>
      <c r="C20" s="491"/>
      <c r="D20" s="490"/>
      <c r="E20" s="490"/>
      <c r="F20" s="301" t="s">
        <v>776</v>
      </c>
      <c r="G20" s="145" t="s">
        <v>1048</v>
      </c>
      <c r="H20" s="207"/>
      <c r="I20" s="207"/>
      <c r="J20" s="208"/>
      <c r="K20" s="203" t="s">
        <v>38</v>
      </c>
      <c r="L20" s="203"/>
      <c r="M20" s="203"/>
      <c r="N20" s="203" t="s">
        <v>744</v>
      </c>
      <c r="O20" s="209"/>
      <c r="P20" s="210"/>
      <c r="Q20" s="210"/>
      <c r="R20" s="210"/>
      <c r="S20" s="584"/>
      <c r="T20" s="592"/>
      <c r="U20" s="137"/>
      <c r="V20" s="137"/>
      <c r="W20" s="137"/>
      <c r="X20" s="137"/>
      <c r="Y20" s="137"/>
      <c r="Z20" s="137"/>
      <c r="AA20" s="137"/>
      <c r="AB20" s="137"/>
      <c r="AC20" s="137"/>
      <c r="AD20" s="137"/>
      <c r="AE20" s="137"/>
      <c r="AF20" s="137"/>
      <c r="AG20" s="137"/>
      <c r="AH20" s="137"/>
      <c r="AI20" s="137"/>
      <c r="AJ20" s="137"/>
      <c r="AK20" s="137"/>
      <c r="AL20" s="137"/>
      <c r="AM20" s="137"/>
      <c r="AN20" s="137"/>
      <c r="AO20" s="137"/>
      <c r="AP20" s="137"/>
      <c r="AQ20" s="137"/>
      <c r="AR20" s="137"/>
      <c r="AS20" s="137"/>
      <c r="AT20" s="137"/>
      <c r="AU20" s="137"/>
      <c r="AV20" s="137"/>
      <c r="AW20" s="137"/>
      <c r="AX20" s="508"/>
      <c r="AY20" s="488">
        <f t="shared" si="0"/>
        <v>0</v>
      </c>
      <c r="AZ20" s="25"/>
      <c r="BA20" s="253"/>
      <c r="BB20" s="25"/>
    </row>
    <row r="21" spans="1:54" ht="18" customHeight="1">
      <c r="A21" s="507">
        <v>6</v>
      </c>
      <c r="B21" s="491"/>
      <c r="C21" s="491"/>
      <c r="D21" s="490"/>
      <c r="E21" s="490"/>
      <c r="F21" s="301" t="s">
        <v>621</v>
      </c>
      <c r="G21" s="145" t="s">
        <v>620</v>
      </c>
      <c r="H21" s="207">
        <v>28309099</v>
      </c>
      <c r="I21" s="207" t="s">
        <v>286</v>
      </c>
      <c r="J21" s="208" t="s">
        <v>408</v>
      </c>
      <c r="K21" s="203" t="s">
        <v>38</v>
      </c>
      <c r="L21" s="203" t="s">
        <v>157</v>
      </c>
      <c r="M21" s="203" t="s">
        <v>440</v>
      </c>
      <c r="N21" s="203" t="s">
        <v>50</v>
      </c>
      <c r="O21" s="209">
        <v>2008</v>
      </c>
      <c r="P21" s="210">
        <v>2</v>
      </c>
      <c r="Q21" s="211">
        <v>2.84</v>
      </c>
      <c r="R21" s="210">
        <v>1882</v>
      </c>
      <c r="S21" s="584">
        <v>41962</v>
      </c>
      <c r="T21" s="592"/>
      <c r="U21" s="137"/>
      <c r="V21" s="137">
        <v>30</v>
      </c>
      <c r="W21" s="137"/>
      <c r="X21" s="137"/>
      <c r="Y21" s="137"/>
      <c r="Z21" s="137"/>
      <c r="AA21" s="137"/>
      <c r="AB21" s="137"/>
      <c r="AC21" s="137"/>
      <c r="AD21" s="137"/>
      <c r="AE21" s="137"/>
      <c r="AF21" s="137"/>
      <c r="AG21" s="137"/>
      <c r="AH21" s="137"/>
      <c r="AI21" s="137"/>
      <c r="AJ21" s="137"/>
      <c r="AK21" s="137"/>
      <c r="AL21" s="137"/>
      <c r="AM21" s="137"/>
      <c r="AN21" s="137"/>
      <c r="AO21" s="137"/>
      <c r="AP21" s="137"/>
      <c r="AQ21" s="137"/>
      <c r="AR21" s="137">
        <v>30</v>
      </c>
      <c r="AS21" s="137"/>
      <c r="AT21" s="137"/>
      <c r="AU21" s="137"/>
      <c r="AV21" s="137"/>
      <c r="AW21" s="137"/>
      <c r="AX21" s="508">
        <v>5</v>
      </c>
      <c r="AY21" s="488">
        <f t="shared" si="0"/>
        <v>65</v>
      </c>
      <c r="AZ21" s="25"/>
      <c r="BA21" s="253"/>
      <c r="BB21" s="25"/>
    </row>
    <row r="22" spans="1:54" ht="18" customHeight="1">
      <c r="A22" s="507"/>
      <c r="B22" s="491" t="s">
        <v>479</v>
      </c>
      <c r="C22" s="491">
        <v>20107034413</v>
      </c>
      <c r="D22" s="490"/>
      <c r="E22" s="490"/>
      <c r="F22" s="300" t="s">
        <v>288</v>
      </c>
      <c r="G22" s="301" t="s">
        <v>695</v>
      </c>
      <c r="H22" s="207">
        <v>28961373</v>
      </c>
      <c r="I22" s="207" t="s">
        <v>290</v>
      </c>
      <c r="J22" s="208" t="s">
        <v>408</v>
      </c>
      <c r="K22" s="203" t="s">
        <v>38</v>
      </c>
      <c r="L22" s="203" t="s">
        <v>157</v>
      </c>
      <c r="M22" s="203" t="s">
        <v>456</v>
      </c>
      <c r="N22" s="203" t="s">
        <v>53</v>
      </c>
      <c r="O22" s="209">
        <v>2010</v>
      </c>
      <c r="P22" s="210">
        <v>2</v>
      </c>
      <c r="Q22" s="211">
        <v>2.84</v>
      </c>
      <c r="R22" s="210">
        <v>1.8819999999999999</v>
      </c>
      <c r="S22" s="584">
        <v>41927</v>
      </c>
      <c r="T22" s="593"/>
      <c r="U22" s="137"/>
      <c r="V22" s="137"/>
      <c r="W22" s="137"/>
      <c r="X22" s="137"/>
      <c r="Y22" s="137"/>
      <c r="Z22" s="137"/>
      <c r="AA22" s="137"/>
      <c r="AB22" s="137"/>
      <c r="AC22" s="137"/>
      <c r="AD22" s="137">
        <v>12</v>
      </c>
      <c r="AE22" s="137"/>
      <c r="AF22" s="137"/>
      <c r="AG22" s="137"/>
      <c r="AH22" s="137"/>
      <c r="AI22" s="137"/>
      <c r="AJ22" s="137">
        <v>15</v>
      </c>
      <c r="AK22" s="137"/>
      <c r="AL22" s="137"/>
      <c r="AM22" s="137"/>
      <c r="AN22" s="137"/>
      <c r="AO22" s="137"/>
      <c r="AP22" s="137"/>
      <c r="AQ22" s="137"/>
      <c r="AR22" s="137">
        <v>25</v>
      </c>
      <c r="AS22" s="137"/>
      <c r="AT22" s="137"/>
      <c r="AU22" s="137"/>
      <c r="AV22" s="137"/>
      <c r="AW22" s="137"/>
      <c r="AX22" s="508"/>
      <c r="AY22" s="488">
        <f>SUM(T22:AX22)</f>
        <v>52</v>
      </c>
      <c r="AZ22" s="25"/>
      <c r="BA22" s="253"/>
      <c r="BB22" s="25"/>
    </row>
    <row r="23" spans="1:54" ht="18" customHeight="1">
      <c r="A23" s="507"/>
      <c r="B23" s="491"/>
      <c r="C23" s="491"/>
      <c r="D23" s="490"/>
      <c r="E23" s="490"/>
      <c r="F23" s="141" t="s">
        <v>288</v>
      </c>
      <c r="G23" s="105" t="s">
        <v>287</v>
      </c>
      <c r="H23" s="202"/>
      <c r="I23" s="202"/>
      <c r="J23" s="203"/>
      <c r="K23" s="203" t="s">
        <v>38</v>
      </c>
      <c r="L23" s="203"/>
      <c r="M23" s="203"/>
      <c r="N23" s="203" t="s">
        <v>455</v>
      </c>
      <c r="O23" s="204"/>
      <c r="P23" s="205"/>
      <c r="Q23" s="205"/>
      <c r="R23" s="205"/>
      <c r="S23" s="583"/>
      <c r="T23" s="592"/>
      <c r="U23" s="137"/>
      <c r="V23" s="137">
        <v>7</v>
      </c>
      <c r="W23" s="137"/>
      <c r="X23" s="137"/>
      <c r="Y23" s="137"/>
      <c r="Z23" s="137">
        <v>20</v>
      </c>
      <c r="AA23" s="137"/>
      <c r="AB23" s="137"/>
      <c r="AC23" s="137"/>
      <c r="AD23" s="137"/>
      <c r="AE23" s="137"/>
      <c r="AF23" s="137"/>
      <c r="AG23" s="137"/>
      <c r="AH23" s="137"/>
      <c r="AI23" s="137"/>
      <c r="AJ23" s="137"/>
      <c r="AK23" s="137"/>
      <c r="AL23" s="137"/>
      <c r="AM23" s="137"/>
      <c r="AN23" s="137"/>
      <c r="AO23" s="137"/>
      <c r="AP23" s="137"/>
      <c r="AQ23" s="137"/>
      <c r="AR23" s="137"/>
      <c r="AS23" s="137"/>
      <c r="AT23" s="137"/>
      <c r="AU23" s="137"/>
      <c r="AV23" s="137"/>
      <c r="AW23" s="137"/>
      <c r="AX23" s="508"/>
      <c r="AY23" s="488">
        <f t="shared" si="0"/>
        <v>27</v>
      </c>
      <c r="AZ23" s="25"/>
      <c r="BA23" s="253"/>
      <c r="BB23" s="25"/>
    </row>
    <row r="24" spans="1:54" ht="18" customHeight="1">
      <c r="A24" s="507">
        <v>7</v>
      </c>
      <c r="B24" s="491"/>
      <c r="C24" s="491"/>
      <c r="D24" s="490"/>
      <c r="E24" s="490"/>
      <c r="F24" s="145" t="s">
        <v>288</v>
      </c>
      <c r="G24" s="145" t="s">
        <v>1113</v>
      </c>
      <c r="H24" s="207">
        <v>40881237</v>
      </c>
      <c r="I24" s="207">
        <v>956685666</v>
      </c>
      <c r="J24" s="208" t="s">
        <v>38</v>
      </c>
      <c r="K24" s="203" t="s">
        <v>38</v>
      </c>
      <c r="L24" s="203" t="s">
        <v>157</v>
      </c>
      <c r="M24" s="203"/>
      <c r="N24" s="203" t="s">
        <v>94</v>
      </c>
      <c r="O24" s="209">
        <v>2013</v>
      </c>
      <c r="P24" s="210"/>
      <c r="Q24" s="210"/>
      <c r="R24" s="210"/>
      <c r="S24" s="584"/>
      <c r="T24" s="592"/>
      <c r="U24" s="137"/>
      <c r="V24" s="137">
        <v>10</v>
      </c>
      <c r="W24" s="137"/>
      <c r="X24" s="137"/>
      <c r="Y24" s="137"/>
      <c r="Z24" s="137"/>
      <c r="AA24" s="137"/>
      <c r="AB24" s="137"/>
      <c r="AC24" s="137"/>
      <c r="AD24" s="137"/>
      <c r="AE24" s="137"/>
      <c r="AF24" s="137"/>
      <c r="AG24" s="137">
        <v>10</v>
      </c>
      <c r="AH24" s="137"/>
      <c r="AI24" s="137"/>
      <c r="AJ24" s="137"/>
      <c r="AK24" s="137"/>
      <c r="AL24" s="137"/>
      <c r="AM24" s="137">
        <v>10</v>
      </c>
      <c r="AN24" s="137"/>
      <c r="AO24" s="137"/>
      <c r="AP24" s="137"/>
      <c r="AQ24" s="137"/>
      <c r="AR24" s="137"/>
      <c r="AS24" s="137"/>
      <c r="AT24" s="137"/>
      <c r="AU24" s="137"/>
      <c r="AV24" s="137"/>
      <c r="AW24" s="137"/>
      <c r="AX24" s="508"/>
      <c r="AY24" s="488">
        <f t="shared" si="0"/>
        <v>30</v>
      </c>
      <c r="AZ24" s="25"/>
      <c r="BA24" s="253"/>
      <c r="BB24" s="25"/>
    </row>
    <row r="25" spans="1:54" ht="18" customHeight="1">
      <c r="A25" s="507"/>
      <c r="B25" s="491"/>
      <c r="C25" s="491"/>
      <c r="D25" s="490"/>
      <c r="E25" s="490"/>
      <c r="F25" s="300" t="s">
        <v>288</v>
      </c>
      <c r="G25" s="301" t="s">
        <v>502</v>
      </c>
      <c r="H25" s="207"/>
      <c r="I25" s="207"/>
      <c r="J25" s="208"/>
      <c r="K25" s="203" t="s">
        <v>38</v>
      </c>
      <c r="L25" s="203"/>
      <c r="M25" s="203"/>
      <c r="N25" s="203" t="s">
        <v>162</v>
      </c>
      <c r="O25" s="209"/>
      <c r="P25" s="210"/>
      <c r="Q25" s="210"/>
      <c r="R25" s="210"/>
      <c r="S25" s="584"/>
      <c r="T25" s="592"/>
      <c r="U25" s="137"/>
      <c r="V25" s="137"/>
      <c r="W25" s="137"/>
      <c r="X25" s="137"/>
      <c r="Y25" s="137"/>
      <c r="Z25" s="137"/>
      <c r="AA25" s="137"/>
      <c r="AB25" s="137"/>
      <c r="AC25" s="137"/>
      <c r="AD25" s="137"/>
      <c r="AE25" s="137"/>
      <c r="AF25" s="137"/>
      <c r="AG25" s="137"/>
      <c r="AH25" s="137"/>
      <c r="AI25" s="137"/>
      <c r="AJ25" s="137"/>
      <c r="AK25" s="137"/>
      <c r="AL25" s="137"/>
      <c r="AM25" s="137"/>
      <c r="AN25" s="137"/>
      <c r="AO25" s="137"/>
      <c r="AP25" s="137"/>
      <c r="AQ25" s="137"/>
      <c r="AR25" s="137"/>
      <c r="AS25" s="137"/>
      <c r="AT25" s="137"/>
      <c r="AU25" s="137"/>
      <c r="AV25" s="137"/>
      <c r="AW25" s="137"/>
      <c r="AX25" s="508"/>
      <c r="AY25" s="488">
        <f t="shared" si="0"/>
        <v>0</v>
      </c>
      <c r="AZ25" s="25"/>
      <c r="BA25" s="253"/>
      <c r="BB25" s="25"/>
    </row>
    <row r="26" spans="1:54" ht="18" customHeight="1">
      <c r="A26" s="507"/>
      <c r="B26" s="491"/>
      <c r="C26" s="491"/>
      <c r="D26" s="490"/>
      <c r="E26" s="490"/>
      <c r="F26" s="300" t="s">
        <v>752</v>
      </c>
      <c r="G26" s="141" t="s">
        <v>502</v>
      </c>
      <c r="H26" s="207"/>
      <c r="I26" s="207"/>
      <c r="J26" s="208"/>
      <c r="K26" s="203" t="s">
        <v>38</v>
      </c>
      <c r="L26" s="203"/>
      <c r="M26" s="203"/>
      <c r="N26" s="203" t="s">
        <v>780</v>
      </c>
      <c r="O26" s="209"/>
      <c r="P26" s="210"/>
      <c r="Q26" s="210"/>
      <c r="R26" s="210"/>
      <c r="S26" s="584"/>
      <c r="T26" s="592"/>
      <c r="U26" s="137"/>
      <c r="V26" s="137"/>
      <c r="W26" s="137"/>
      <c r="X26" s="137"/>
      <c r="Y26" s="137"/>
      <c r="Z26" s="137"/>
      <c r="AA26" s="137"/>
      <c r="AB26" s="137"/>
      <c r="AC26" s="137"/>
      <c r="AD26" s="137"/>
      <c r="AE26" s="137"/>
      <c r="AF26" s="137"/>
      <c r="AG26" s="137"/>
      <c r="AH26" s="137"/>
      <c r="AI26" s="137"/>
      <c r="AJ26" s="137"/>
      <c r="AK26" s="137"/>
      <c r="AL26" s="137"/>
      <c r="AM26" s="137"/>
      <c r="AN26" s="137"/>
      <c r="AO26" s="137"/>
      <c r="AP26" s="137"/>
      <c r="AQ26" s="137"/>
      <c r="AR26" s="137"/>
      <c r="AS26" s="137"/>
      <c r="AT26" s="137"/>
      <c r="AU26" s="137"/>
      <c r="AV26" s="137"/>
      <c r="AW26" s="137"/>
      <c r="AX26" s="508">
        <v>15</v>
      </c>
      <c r="AY26" s="488">
        <f t="shared" si="0"/>
        <v>15</v>
      </c>
      <c r="AZ26" s="25"/>
      <c r="BA26" s="253"/>
      <c r="BB26" s="25"/>
    </row>
    <row r="27" spans="1:54" ht="18" customHeight="1">
      <c r="A27" s="507"/>
      <c r="B27" s="491"/>
      <c r="C27" s="491"/>
      <c r="D27" s="490"/>
      <c r="E27" s="490"/>
      <c r="F27" s="301" t="s">
        <v>781</v>
      </c>
      <c r="G27" s="141" t="s">
        <v>459</v>
      </c>
      <c r="H27" s="207"/>
      <c r="I27" s="207"/>
      <c r="J27" s="208"/>
      <c r="K27" s="203" t="s">
        <v>38</v>
      </c>
      <c r="L27" s="203"/>
      <c r="M27" s="203"/>
      <c r="N27" s="203" t="s">
        <v>613</v>
      </c>
      <c r="O27" s="231"/>
      <c r="P27" s="232"/>
      <c r="Q27" s="233"/>
      <c r="R27" s="233"/>
      <c r="S27" s="586"/>
      <c r="T27" s="592"/>
      <c r="U27" s="137"/>
      <c r="V27" s="137"/>
      <c r="W27" s="137"/>
      <c r="X27" s="137"/>
      <c r="Y27" s="137"/>
      <c r="Z27" s="137"/>
      <c r="AA27" s="137"/>
      <c r="AB27" s="137"/>
      <c r="AC27" s="137"/>
      <c r="AD27" s="137"/>
      <c r="AE27" s="137"/>
      <c r="AF27" s="137"/>
      <c r="AG27" s="137"/>
      <c r="AH27" s="137"/>
      <c r="AI27" s="137"/>
      <c r="AJ27" s="137"/>
      <c r="AK27" s="137"/>
      <c r="AL27" s="137"/>
      <c r="AM27" s="137"/>
      <c r="AN27" s="137"/>
      <c r="AO27" s="137"/>
      <c r="AP27" s="137"/>
      <c r="AQ27" s="137"/>
      <c r="AR27" s="137"/>
      <c r="AS27" s="137"/>
      <c r="AT27" s="137"/>
      <c r="AU27" s="137"/>
      <c r="AV27" s="137"/>
      <c r="AW27" s="137"/>
      <c r="AX27" s="508"/>
      <c r="AY27" s="488">
        <f t="shared" si="0"/>
        <v>0</v>
      </c>
      <c r="AZ27" s="25"/>
      <c r="BA27" s="253"/>
      <c r="BB27" s="25"/>
    </row>
    <row r="28" spans="1:54" ht="18" customHeight="1">
      <c r="A28" s="507">
        <v>8</v>
      </c>
      <c r="B28" s="491"/>
      <c r="C28" s="491"/>
      <c r="D28" s="490"/>
      <c r="E28" s="490"/>
      <c r="F28" s="142" t="s">
        <v>203</v>
      </c>
      <c r="G28" s="141" t="s">
        <v>502</v>
      </c>
      <c r="H28" s="207">
        <v>28219511</v>
      </c>
      <c r="I28" s="207" t="s">
        <v>436</v>
      </c>
      <c r="J28" s="208" t="s">
        <v>408</v>
      </c>
      <c r="K28" s="203" t="s">
        <v>38</v>
      </c>
      <c r="L28" s="203"/>
      <c r="M28" s="203"/>
      <c r="N28" s="203" t="s">
        <v>268</v>
      </c>
      <c r="O28" s="209">
        <v>1996</v>
      </c>
      <c r="P28" s="210">
        <v>2</v>
      </c>
      <c r="Q28" s="211">
        <v>2.4700000000000002</v>
      </c>
      <c r="R28" s="211">
        <v>1.47</v>
      </c>
      <c r="S28" s="584">
        <v>41833</v>
      </c>
      <c r="T28" s="592"/>
      <c r="U28" s="137"/>
      <c r="V28" s="137">
        <v>15</v>
      </c>
      <c r="W28" s="137"/>
      <c r="X28" s="137"/>
      <c r="Y28" s="137">
        <v>15</v>
      </c>
      <c r="Z28" s="137"/>
      <c r="AA28" s="137"/>
      <c r="AB28" s="137"/>
      <c r="AC28" s="137">
        <v>15</v>
      </c>
      <c r="AD28" s="137"/>
      <c r="AE28" s="137"/>
      <c r="AF28" s="137"/>
      <c r="AG28" s="137"/>
      <c r="AH28" s="137"/>
      <c r="AI28" s="137"/>
      <c r="AJ28" s="137">
        <v>5</v>
      </c>
      <c r="AK28" s="137">
        <v>15</v>
      </c>
      <c r="AL28" s="137"/>
      <c r="AM28" s="137"/>
      <c r="AN28" s="137"/>
      <c r="AO28" s="137"/>
      <c r="AP28" s="137"/>
      <c r="AQ28" s="137">
        <v>10</v>
      </c>
      <c r="AR28" s="137"/>
      <c r="AS28" s="137"/>
      <c r="AT28" s="137"/>
      <c r="AU28" s="137"/>
      <c r="AV28" s="137"/>
      <c r="AW28" s="137"/>
      <c r="AX28" s="508"/>
      <c r="AY28" s="488">
        <f t="shared" si="0"/>
        <v>75</v>
      </c>
      <c r="AZ28" s="25"/>
      <c r="BA28" s="253"/>
      <c r="BB28" s="25"/>
    </row>
    <row r="29" spans="1:54" ht="18" customHeight="1">
      <c r="A29" s="507"/>
      <c r="B29" s="491"/>
      <c r="C29" s="491"/>
      <c r="D29" s="490"/>
      <c r="E29" s="490"/>
      <c r="F29" s="300" t="s">
        <v>199</v>
      </c>
      <c r="G29" s="141" t="s">
        <v>502</v>
      </c>
      <c r="H29" s="207"/>
      <c r="I29" s="207"/>
      <c r="J29" s="208"/>
      <c r="K29" s="203" t="s">
        <v>38</v>
      </c>
      <c r="L29" s="203"/>
      <c r="M29" s="203"/>
      <c r="N29" s="203" t="s">
        <v>268</v>
      </c>
      <c r="O29" s="209"/>
      <c r="P29" s="210"/>
      <c r="Q29" s="211"/>
      <c r="R29" s="211"/>
      <c r="S29" s="584"/>
      <c r="T29" s="592"/>
      <c r="U29" s="137"/>
      <c r="V29" s="137"/>
      <c r="W29" s="137"/>
      <c r="X29" s="137"/>
      <c r="Y29" s="137"/>
      <c r="Z29" s="137"/>
      <c r="AA29" s="137"/>
      <c r="AB29" s="137"/>
      <c r="AC29" s="137"/>
      <c r="AD29" s="137"/>
      <c r="AE29" s="137"/>
      <c r="AF29" s="137"/>
      <c r="AG29" s="137"/>
      <c r="AH29" s="137"/>
      <c r="AI29" s="137"/>
      <c r="AJ29" s="137"/>
      <c r="AK29" s="137"/>
      <c r="AL29" s="137"/>
      <c r="AM29" s="137"/>
      <c r="AN29" s="137"/>
      <c r="AO29" s="137"/>
      <c r="AP29" s="137"/>
      <c r="AQ29" s="137"/>
      <c r="AR29" s="137"/>
      <c r="AS29" s="137"/>
      <c r="AT29" s="137"/>
      <c r="AU29" s="137"/>
      <c r="AV29" s="137"/>
      <c r="AW29" s="137"/>
      <c r="AX29" s="508"/>
      <c r="AY29" s="488">
        <f t="shared" si="0"/>
        <v>0</v>
      </c>
      <c r="AZ29" s="25"/>
      <c r="BA29" s="253"/>
      <c r="BB29" s="25"/>
    </row>
    <row r="30" spans="1:54" ht="18" customHeight="1">
      <c r="A30" s="507">
        <v>9</v>
      </c>
      <c r="B30" s="491"/>
      <c r="C30" s="491"/>
      <c r="D30" s="490"/>
      <c r="E30" s="490"/>
      <c r="F30" s="301" t="s">
        <v>199</v>
      </c>
      <c r="G30" s="141" t="s">
        <v>852</v>
      </c>
      <c r="H30" s="207">
        <v>28260483</v>
      </c>
      <c r="I30" s="207"/>
      <c r="J30" s="208" t="s">
        <v>451</v>
      </c>
      <c r="K30" s="203" t="s">
        <v>38</v>
      </c>
      <c r="L30" s="203" t="s">
        <v>416</v>
      </c>
      <c r="M30" s="203" t="s">
        <v>417</v>
      </c>
      <c r="N30" s="203" t="s">
        <v>613</v>
      </c>
      <c r="O30" s="209">
        <v>2008</v>
      </c>
      <c r="P30" s="210">
        <v>2</v>
      </c>
      <c r="Q30" s="211">
        <v>2.5099999999999998</v>
      </c>
      <c r="R30" s="210">
        <v>1.9430000000000001</v>
      </c>
      <c r="S30" s="584"/>
      <c r="T30" s="592"/>
      <c r="U30" s="137"/>
      <c r="V30" s="137"/>
      <c r="W30" s="137"/>
      <c r="X30" s="137"/>
      <c r="Y30" s="137"/>
      <c r="Z30" s="137"/>
      <c r="AA30" s="137"/>
      <c r="AB30" s="137"/>
      <c r="AC30" s="137"/>
      <c r="AD30" s="137"/>
      <c r="AE30" s="137"/>
      <c r="AF30" s="137"/>
      <c r="AG30" s="137"/>
      <c r="AH30" s="137"/>
      <c r="AI30" s="137"/>
      <c r="AJ30" s="137"/>
      <c r="AK30" s="137"/>
      <c r="AL30" s="137"/>
      <c r="AM30" s="137"/>
      <c r="AN30" s="137"/>
      <c r="AO30" s="137"/>
      <c r="AP30" s="137"/>
      <c r="AQ30" s="137"/>
      <c r="AR30" s="137"/>
      <c r="AS30" s="137"/>
      <c r="AT30" s="137"/>
      <c r="AU30" s="137"/>
      <c r="AV30" s="137"/>
      <c r="AW30" s="137"/>
      <c r="AX30" s="508"/>
      <c r="AY30" s="488">
        <f t="shared" si="0"/>
        <v>0</v>
      </c>
      <c r="AZ30" s="25"/>
      <c r="BA30" s="253"/>
      <c r="BB30" s="25"/>
    </row>
    <row r="31" spans="1:54" ht="18" customHeight="1">
      <c r="A31" s="507">
        <v>10</v>
      </c>
      <c r="B31" s="491"/>
      <c r="C31" s="491"/>
      <c r="D31" s="490"/>
      <c r="E31" s="490"/>
      <c r="F31" s="301" t="s">
        <v>681</v>
      </c>
      <c r="G31" s="141" t="s">
        <v>1147</v>
      </c>
      <c r="H31" s="207">
        <v>28203370</v>
      </c>
      <c r="I31" s="207">
        <v>956813454</v>
      </c>
      <c r="J31" s="224" t="s">
        <v>457</v>
      </c>
      <c r="K31" s="203" t="s">
        <v>588</v>
      </c>
      <c r="L31" s="203" t="s">
        <v>157</v>
      </c>
      <c r="M31" s="203" t="s">
        <v>458</v>
      </c>
      <c r="N31" s="203" t="s">
        <v>406</v>
      </c>
      <c r="O31" s="209">
        <v>1997</v>
      </c>
      <c r="P31" s="210">
        <v>2</v>
      </c>
      <c r="Q31" s="211">
        <v>2.59</v>
      </c>
      <c r="R31" s="211">
        <v>1.52</v>
      </c>
      <c r="S31" s="584"/>
      <c r="T31" s="592"/>
      <c r="U31" s="137"/>
      <c r="V31" s="137">
        <v>18</v>
      </c>
      <c r="W31" s="137"/>
      <c r="X31" s="137"/>
      <c r="Y31" s="137"/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>
        <v>20</v>
      </c>
      <c r="AR31" s="137"/>
      <c r="AS31" s="137"/>
      <c r="AT31" s="137"/>
      <c r="AU31" s="137">
        <v>15</v>
      </c>
      <c r="AV31" s="137"/>
      <c r="AW31" s="137"/>
      <c r="AX31" s="508"/>
      <c r="AY31" s="488">
        <f t="shared" si="0"/>
        <v>53</v>
      </c>
      <c r="AZ31" s="25"/>
      <c r="BA31" s="253"/>
      <c r="BB31" s="25"/>
    </row>
    <row r="32" spans="1:54" ht="18" customHeight="1">
      <c r="A32" s="507"/>
      <c r="B32" s="491"/>
      <c r="C32" s="491"/>
      <c r="D32" s="490"/>
      <c r="E32" s="490"/>
      <c r="F32" s="301" t="s">
        <v>522</v>
      </c>
      <c r="G32" s="141" t="s">
        <v>782</v>
      </c>
      <c r="H32" s="207"/>
      <c r="I32" s="207"/>
      <c r="J32" s="224"/>
      <c r="K32" s="203" t="s">
        <v>38</v>
      </c>
      <c r="L32" s="203"/>
      <c r="M32" s="203"/>
      <c r="N32" s="203" t="s">
        <v>744</v>
      </c>
      <c r="O32" s="209"/>
      <c r="P32" s="210"/>
      <c r="Q32" s="211"/>
      <c r="R32" s="211"/>
      <c r="S32" s="584"/>
      <c r="T32" s="592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  <c r="AF32" s="137"/>
      <c r="AG32" s="137"/>
      <c r="AH32" s="137"/>
      <c r="AI32" s="137"/>
      <c r="AJ32" s="137"/>
      <c r="AK32" s="137"/>
      <c r="AL32" s="137"/>
      <c r="AM32" s="137"/>
      <c r="AN32" s="137"/>
      <c r="AO32" s="137"/>
      <c r="AP32" s="137"/>
      <c r="AQ32" s="137"/>
      <c r="AR32" s="137"/>
      <c r="AS32" s="137"/>
      <c r="AT32" s="137"/>
      <c r="AU32" s="137"/>
      <c r="AV32" s="137"/>
      <c r="AW32" s="137"/>
      <c r="AX32" s="508"/>
      <c r="AY32" s="488">
        <f t="shared" si="0"/>
        <v>0</v>
      </c>
      <c r="AZ32" s="25"/>
      <c r="BA32" s="253"/>
      <c r="BB32" s="25"/>
    </row>
    <row r="33" spans="1:54" ht="18" customHeight="1">
      <c r="A33" s="507"/>
      <c r="B33" s="491"/>
      <c r="C33" s="491"/>
      <c r="D33" s="490"/>
      <c r="E33" s="490"/>
      <c r="F33" s="105" t="s">
        <v>522</v>
      </c>
      <c r="G33" s="141" t="s">
        <v>783</v>
      </c>
      <c r="H33" s="207"/>
      <c r="I33" s="207"/>
      <c r="J33" s="208"/>
      <c r="K33" s="203" t="s">
        <v>166</v>
      </c>
      <c r="L33" s="203"/>
      <c r="M33" s="203"/>
      <c r="N33" s="203" t="s">
        <v>70</v>
      </c>
      <c r="O33" s="209"/>
      <c r="P33" s="210"/>
      <c r="Q33" s="211"/>
      <c r="R33" s="210"/>
      <c r="S33" s="584"/>
      <c r="T33" s="592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  <c r="AM33" s="137"/>
      <c r="AN33" s="137"/>
      <c r="AO33" s="137"/>
      <c r="AP33" s="137"/>
      <c r="AQ33" s="137"/>
      <c r="AR33" s="137"/>
      <c r="AS33" s="137"/>
      <c r="AT33" s="137"/>
      <c r="AU33" s="137"/>
      <c r="AV33" s="137"/>
      <c r="AW33" s="137"/>
      <c r="AX33" s="508"/>
      <c r="AY33" s="488">
        <f t="shared" si="0"/>
        <v>0</v>
      </c>
      <c r="AZ33" s="25"/>
      <c r="BA33" s="253"/>
      <c r="BB33" s="25"/>
    </row>
    <row r="34" spans="1:54" ht="18" customHeight="1">
      <c r="A34" s="507"/>
      <c r="B34" s="491"/>
      <c r="C34" s="491"/>
      <c r="D34" s="490"/>
      <c r="E34" s="490"/>
      <c r="F34" s="105" t="s">
        <v>762</v>
      </c>
      <c r="G34" s="141" t="s">
        <v>763</v>
      </c>
      <c r="H34" s="207"/>
      <c r="I34" s="207"/>
      <c r="J34" s="208"/>
      <c r="K34" s="203" t="s">
        <v>38</v>
      </c>
      <c r="L34" s="203"/>
      <c r="M34" s="203"/>
      <c r="N34" s="203" t="s">
        <v>764</v>
      </c>
      <c r="O34" s="209"/>
      <c r="P34" s="210"/>
      <c r="Q34" s="211"/>
      <c r="R34" s="210"/>
      <c r="S34" s="584"/>
      <c r="T34" s="592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  <c r="AF34" s="137"/>
      <c r="AG34" s="137"/>
      <c r="AH34" s="137"/>
      <c r="AI34" s="137"/>
      <c r="AJ34" s="137"/>
      <c r="AK34" s="137"/>
      <c r="AL34" s="137"/>
      <c r="AM34" s="137"/>
      <c r="AN34" s="137"/>
      <c r="AO34" s="137"/>
      <c r="AP34" s="137"/>
      <c r="AQ34" s="137"/>
      <c r="AR34" s="137"/>
      <c r="AS34" s="137"/>
      <c r="AT34" s="137"/>
      <c r="AU34" s="137"/>
      <c r="AV34" s="137"/>
      <c r="AW34" s="137"/>
      <c r="AX34" s="508"/>
      <c r="AY34" s="488">
        <f t="shared" si="0"/>
        <v>0</v>
      </c>
      <c r="AZ34" s="25"/>
      <c r="BA34" s="253"/>
      <c r="BB34" s="25"/>
    </row>
    <row r="35" spans="1:54" ht="18" customHeight="1">
      <c r="A35" s="507"/>
      <c r="B35" s="491"/>
      <c r="C35" s="491"/>
      <c r="D35" s="490"/>
      <c r="E35" s="490"/>
      <c r="F35" s="662" t="s">
        <v>32</v>
      </c>
      <c r="G35" s="141" t="s">
        <v>585</v>
      </c>
      <c r="H35" s="207">
        <v>28203370</v>
      </c>
      <c r="I35" s="207">
        <v>956813545</v>
      </c>
      <c r="J35" s="208"/>
      <c r="K35" s="203" t="s">
        <v>38</v>
      </c>
      <c r="L35" s="203" t="s">
        <v>269</v>
      </c>
      <c r="M35" s="203"/>
      <c r="N35" s="203" t="s">
        <v>594</v>
      </c>
      <c r="O35" s="209">
        <v>2012</v>
      </c>
      <c r="P35" s="210"/>
      <c r="Q35" s="210"/>
      <c r="R35" s="211"/>
      <c r="S35" s="584">
        <v>40971</v>
      </c>
      <c r="T35" s="592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7"/>
      <c r="AR35" s="137"/>
      <c r="AS35" s="137"/>
      <c r="AT35" s="137"/>
      <c r="AU35" s="137"/>
      <c r="AV35" s="137"/>
      <c r="AW35" s="137"/>
      <c r="AX35" s="508"/>
      <c r="AY35" s="488">
        <f t="shared" si="0"/>
        <v>0</v>
      </c>
      <c r="AZ35" s="25"/>
      <c r="BA35" s="253"/>
      <c r="BB35" s="25"/>
    </row>
    <row r="36" spans="1:54" ht="18" customHeight="1">
      <c r="A36" s="507"/>
      <c r="B36" s="491"/>
      <c r="C36" s="491"/>
      <c r="D36" s="490"/>
      <c r="E36" s="490"/>
      <c r="F36" s="662" t="s">
        <v>32</v>
      </c>
      <c r="G36" s="141" t="s">
        <v>462</v>
      </c>
      <c r="H36" s="207"/>
      <c r="I36" s="207"/>
      <c r="J36" s="208"/>
      <c r="K36" s="203" t="s">
        <v>38</v>
      </c>
      <c r="L36" s="203"/>
      <c r="M36" s="203"/>
      <c r="N36" s="203" t="s">
        <v>162</v>
      </c>
      <c r="O36" s="209"/>
      <c r="P36" s="210"/>
      <c r="Q36" s="210"/>
      <c r="R36" s="211"/>
      <c r="S36" s="584"/>
      <c r="T36" s="592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7"/>
      <c r="AR36" s="137"/>
      <c r="AS36" s="137"/>
      <c r="AT36" s="137"/>
      <c r="AU36" s="137"/>
      <c r="AV36" s="137"/>
      <c r="AW36" s="137"/>
      <c r="AX36" s="508"/>
      <c r="AY36" s="488">
        <f t="shared" si="0"/>
        <v>0</v>
      </c>
      <c r="AZ36" s="25"/>
      <c r="BA36" s="253"/>
      <c r="BB36" s="25"/>
    </row>
    <row r="37" spans="1:54" ht="18" customHeight="1">
      <c r="A37" s="507"/>
      <c r="B37" s="491"/>
      <c r="C37" s="491"/>
      <c r="D37" s="490"/>
      <c r="E37" s="490"/>
      <c r="F37" s="105" t="s">
        <v>32</v>
      </c>
      <c r="G37" s="105" t="s">
        <v>850</v>
      </c>
      <c r="H37" s="207"/>
      <c r="I37" s="207"/>
      <c r="J37" s="208"/>
      <c r="K37" s="203" t="s">
        <v>38</v>
      </c>
      <c r="L37" s="203"/>
      <c r="M37" s="203"/>
      <c r="N37" s="203" t="s">
        <v>406</v>
      </c>
      <c r="O37" s="209"/>
      <c r="P37" s="210"/>
      <c r="Q37" s="211"/>
      <c r="R37" s="210"/>
      <c r="S37" s="584"/>
      <c r="T37" s="592"/>
      <c r="U37" s="137"/>
      <c r="V37" s="137">
        <v>25</v>
      </c>
      <c r="W37" s="137"/>
      <c r="X37" s="137"/>
      <c r="Y37" s="137"/>
      <c r="Z37" s="137"/>
      <c r="AA37" s="137"/>
      <c r="AB37" s="137"/>
      <c r="AC37" s="137"/>
      <c r="AD37" s="137"/>
      <c r="AE37" s="137"/>
      <c r="AF37" s="137"/>
      <c r="AG37" s="137"/>
      <c r="AH37" s="137"/>
      <c r="AI37" s="137"/>
      <c r="AJ37" s="137"/>
      <c r="AK37" s="137"/>
      <c r="AL37" s="137">
        <v>20</v>
      </c>
      <c r="AM37" s="137"/>
      <c r="AN37" s="137">
        <v>35</v>
      </c>
      <c r="AO37" s="137"/>
      <c r="AP37" s="137"/>
      <c r="AQ37" s="137"/>
      <c r="AR37" s="137"/>
      <c r="AS37" s="137"/>
      <c r="AT37" s="137"/>
      <c r="AU37" s="137"/>
      <c r="AV37" s="137"/>
      <c r="AW37" s="137"/>
      <c r="AX37" s="508"/>
      <c r="AY37" s="488">
        <f t="shared" si="0"/>
        <v>80</v>
      </c>
      <c r="AZ37" s="25"/>
      <c r="BA37" s="253"/>
      <c r="BB37" s="25"/>
    </row>
    <row r="38" spans="1:54" ht="18" customHeight="1">
      <c r="A38" s="507"/>
      <c r="B38" s="491"/>
      <c r="C38" s="491"/>
      <c r="D38" s="490"/>
      <c r="E38" s="490"/>
      <c r="F38" s="105" t="s">
        <v>964</v>
      </c>
      <c r="G38" s="105" t="s">
        <v>1147</v>
      </c>
      <c r="H38" s="207"/>
      <c r="I38" s="207"/>
      <c r="J38" s="208"/>
      <c r="K38" s="203" t="s">
        <v>38</v>
      </c>
      <c r="L38" s="203"/>
      <c r="M38" s="203"/>
      <c r="N38" s="203" t="s">
        <v>1260</v>
      </c>
      <c r="O38" s="209"/>
      <c r="P38" s="210"/>
      <c r="Q38" s="211"/>
      <c r="R38" s="210"/>
      <c r="S38" s="584"/>
      <c r="T38" s="592"/>
      <c r="U38" s="137"/>
      <c r="V38" s="137"/>
      <c r="W38" s="137"/>
      <c r="X38" s="137"/>
      <c r="Y38" s="137"/>
      <c r="Z38" s="137">
        <v>25</v>
      </c>
      <c r="AA38" s="137"/>
      <c r="AB38" s="137"/>
      <c r="AC38" s="137">
        <v>20</v>
      </c>
      <c r="AD38" s="137"/>
      <c r="AE38" s="137"/>
      <c r="AF38" s="137"/>
      <c r="AG38" s="137">
        <v>45</v>
      </c>
      <c r="AH38" s="137"/>
      <c r="AI38" s="137"/>
      <c r="AJ38" s="137"/>
      <c r="AK38" s="137"/>
      <c r="AL38" s="137"/>
      <c r="AM38" s="137"/>
      <c r="AN38" s="137"/>
      <c r="AO38" s="137"/>
      <c r="AP38" s="137"/>
      <c r="AQ38" s="137"/>
      <c r="AR38" s="137"/>
      <c r="AS38" s="137"/>
      <c r="AT38" s="137"/>
      <c r="AU38" s="137"/>
      <c r="AV38" s="137"/>
      <c r="AW38" s="137"/>
      <c r="AX38" s="508"/>
      <c r="AY38" s="488">
        <f t="shared" si="0"/>
        <v>90</v>
      </c>
      <c r="AZ38" s="25"/>
      <c r="BA38" s="253"/>
      <c r="BB38" s="25"/>
    </row>
    <row r="39" spans="1:54" ht="18" customHeight="1">
      <c r="A39" s="507"/>
      <c r="B39" s="491"/>
      <c r="C39" s="491"/>
      <c r="D39" s="490"/>
      <c r="E39" s="490"/>
      <c r="F39" s="105" t="s">
        <v>765</v>
      </c>
      <c r="G39" s="105" t="s">
        <v>766</v>
      </c>
      <c r="H39" s="207"/>
      <c r="I39" s="207"/>
      <c r="J39" s="208"/>
      <c r="K39" s="203" t="s">
        <v>767</v>
      </c>
      <c r="L39" s="203"/>
      <c r="M39" s="203"/>
      <c r="N39" s="203" t="s">
        <v>768</v>
      </c>
      <c r="O39" s="209"/>
      <c r="P39" s="210"/>
      <c r="Q39" s="211"/>
      <c r="R39" s="210"/>
      <c r="S39" s="584"/>
      <c r="T39" s="592"/>
      <c r="U39" s="137"/>
      <c r="V39" s="137" t="s">
        <v>486</v>
      </c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  <c r="AM39" s="137"/>
      <c r="AN39" s="137"/>
      <c r="AO39" s="137"/>
      <c r="AP39" s="137"/>
      <c r="AQ39" s="137"/>
      <c r="AR39" s="137"/>
      <c r="AS39" s="137"/>
      <c r="AT39" s="137"/>
      <c r="AU39" s="137"/>
      <c r="AV39" s="137"/>
      <c r="AW39" s="137"/>
      <c r="AX39" s="508"/>
      <c r="AY39" s="488">
        <f t="shared" si="0"/>
        <v>0</v>
      </c>
      <c r="AZ39" s="25"/>
      <c r="BA39" s="253"/>
      <c r="BB39" s="25"/>
    </row>
    <row r="40" spans="1:54" ht="18" customHeight="1">
      <c r="A40" s="507"/>
      <c r="B40" s="491"/>
      <c r="C40" s="491"/>
      <c r="D40" s="490"/>
      <c r="E40" s="490"/>
      <c r="F40" s="105" t="s">
        <v>616</v>
      </c>
      <c r="G40" s="105" t="s">
        <v>769</v>
      </c>
      <c r="H40" s="207"/>
      <c r="I40" s="207"/>
      <c r="J40" s="208"/>
      <c r="K40" s="203" t="s">
        <v>38</v>
      </c>
      <c r="L40" s="203"/>
      <c r="M40" s="203"/>
      <c r="N40" s="203" t="s">
        <v>753</v>
      </c>
      <c r="O40" s="209"/>
      <c r="P40" s="210"/>
      <c r="Q40" s="211"/>
      <c r="R40" s="210"/>
      <c r="S40" s="584"/>
      <c r="T40" s="592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  <c r="AF40" s="137"/>
      <c r="AG40" s="137"/>
      <c r="AH40" s="137"/>
      <c r="AI40" s="137"/>
      <c r="AJ40" s="137"/>
      <c r="AK40" s="137"/>
      <c r="AL40" s="137"/>
      <c r="AM40" s="137"/>
      <c r="AN40" s="137"/>
      <c r="AO40" s="137"/>
      <c r="AP40" s="137"/>
      <c r="AQ40" s="137"/>
      <c r="AR40" s="137"/>
      <c r="AS40" s="137"/>
      <c r="AT40" s="137"/>
      <c r="AU40" s="137"/>
      <c r="AV40" s="137"/>
      <c r="AW40" s="137"/>
      <c r="AX40" s="508"/>
      <c r="AY40" s="488">
        <f t="shared" si="0"/>
        <v>0</v>
      </c>
      <c r="AZ40" s="25"/>
      <c r="BA40" s="253"/>
      <c r="BB40" s="25"/>
    </row>
    <row r="41" spans="1:54" ht="18" customHeight="1">
      <c r="A41" s="507"/>
      <c r="B41" s="491"/>
      <c r="C41" s="491"/>
      <c r="D41" s="490"/>
      <c r="E41" s="490"/>
      <c r="F41" s="105" t="s">
        <v>762</v>
      </c>
      <c r="G41" s="105" t="s">
        <v>770</v>
      </c>
      <c r="H41" s="207"/>
      <c r="I41" s="207"/>
      <c r="J41" s="208"/>
      <c r="K41" s="203" t="s">
        <v>38</v>
      </c>
      <c r="L41" s="203"/>
      <c r="M41" s="203"/>
      <c r="N41" s="203" t="s">
        <v>771</v>
      </c>
      <c r="O41" s="209"/>
      <c r="P41" s="210"/>
      <c r="Q41" s="211"/>
      <c r="R41" s="210"/>
      <c r="S41" s="584"/>
      <c r="T41" s="592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  <c r="AF41" s="137"/>
      <c r="AG41" s="137"/>
      <c r="AH41" s="137"/>
      <c r="AI41" s="137"/>
      <c r="AJ41" s="137"/>
      <c r="AK41" s="137"/>
      <c r="AL41" s="137"/>
      <c r="AM41" s="137"/>
      <c r="AN41" s="137"/>
      <c r="AO41" s="137"/>
      <c r="AP41" s="137"/>
      <c r="AQ41" s="137"/>
      <c r="AR41" s="137"/>
      <c r="AS41" s="137"/>
      <c r="AT41" s="137"/>
      <c r="AU41" s="137"/>
      <c r="AV41" s="137"/>
      <c r="AW41" s="137"/>
      <c r="AX41" s="508"/>
      <c r="AY41" s="488">
        <f t="shared" si="0"/>
        <v>0</v>
      </c>
      <c r="AZ41" s="25"/>
      <c r="BA41" s="253"/>
      <c r="BB41" s="25"/>
    </row>
    <row r="42" spans="1:54" ht="18" customHeight="1">
      <c r="A42" s="507">
        <v>11</v>
      </c>
      <c r="B42" s="491"/>
      <c r="C42" s="491"/>
      <c r="D42" s="490"/>
      <c r="E42" s="490"/>
      <c r="F42" s="301" t="s">
        <v>965</v>
      </c>
      <c r="G42" s="105" t="s">
        <v>86</v>
      </c>
      <c r="H42" s="207">
        <v>28284231</v>
      </c>
      <c r="I42" s="207" t="s">
        <v>453</v>
      </c>
      <c r="J42" s="208" t="s">
        <v>444</v>
      </c>
      <c r="K42" s="203" t="s">
        <v>38</v>
      </c>
      <c r="L42" s="203" t="s">
        <v>39</v>
      </c>
      <c r="M42" s="203" t="s">
        <v>454</v>
      </c>
      <c r="N42" s="203" t="s">
        <v>404</v>
      </c>
      <c r="O42" s="209">
        <v>2013</v>
      </c>
      <c r="P42" s="210">
        <v>2</v>
      </c>
      <c r="Q42" s="210">
        <v>2.7050000000000001</v>
      </c>
      <c r="R42" s="210">
        <v>1.9019999999999999</v>
      </c>
      <c r="S42" s="584">
        <v>42014</v>
      </c>
      <c r="T42" s="592"/>
      <c r="U42" s="137"/>
      <c r="V42" s="137">
        <v>26</v>
      </c>
      <c r="W42" s="137"/>
      <c r="X42" s="137"/>
      <c r="Y42" s="137"/>
      <c r="Z42" s="137"/>
      <c r="AA42" s="137"/>
      <c r="AB42" s="137"/>
      <c r="AC42" s="137">
        <v>6</v>
      </c>
      <c r="AD42" s="137"/>
      <c r="AE42" s="137"/>
      <c r="AF42" s="137"/>
      <c r="AG42" s="137">
        <v>20</v>
      </c>
      <c r="AH42" s="137"/>
      <c r="AI42" s="137"/>
      <c r="AJ42" s="137"/>
      <c r="AK42" s="137"/>
      <c r="AL42" s="137"/>
      <c r="AM42" s="137"/>
      <c r="AN42" s="137"/>
      <c r="AO42" s="137"/>
      <c r="AP42" s="137"/>
      <c r="AQ42" s="137">
        <v>20</v>
      </c>
      <c r="AR42" s="137"/>
      <c r="AS42" s="137"/>
      <c r="AT42" s="137"/>
      <c r="AU42" s="137">
        <v>25</v>
      </c>
      <c r="AV42" s="137"/>
      <c r="AW42" s="137"/>
      <c r="AX42" s="508">
        <v>25</v>
      </c>
      <c r="AY42" s="488">
        <f t="shared" si="0"/>
        <v>122</v>
      </c>
      <c r="AZ42" s="25"/>
      <c r="BA42" s="253"/>
      <c r="BB42" s="25"/>
    </row>
    <row r="43" spans="1:54" ht="18" customHeight="1">
      <c r="A43" s="507"/>
      <c r="B43" s="491"/>
      <c r="C43" s="491"/>
      <c r="D43" s="490"/>
      <c r="E43" s="490"/>
      <c r="F43" s="105" t="s">
        <v>1148</v>
      </c>
      <c r="G43" s="105" t="s">
        <v>418</v>
      </c>
      <c r="H43" s="207">
        <v>10357696</v>
      </c>
      <c r="I43" s="207" t="s">
        <v>176</v>
      </c>
      <c r="J43" s="208" t="s">
        <v>408</v>
      </c>
      <c r="K43" s="203" t="s">
        <v>38</v>
      </c>
      <c r="L43" s="203" t="s">
        <v>413</v>
      </c>
      <c r="M43" s="203" t="s">
        <v>420</v>
      </c>
      <c r="N43" s="203" t="s">
        <v>1261</v>
      </c>
      <c r="O43" s="209">
        <v>2013</v>
      </c>
      <c r="P43" s="210">
        <v>2</v>
      </c>
      <c r="Q43" s="210">
        <v>1.147</v>
      </c>
      <c r="R43" s="211">
        <v>3.04</v>
      </c>
      <c r="S43" s="584">
        <v>41780</v>
      </c>
      <c r="T43" s="592"/>
      <c r="U43" s="137"/>
      <c r="V43" s="137">
        <v>10</v>
      </c>
      <c r="W43" s="137">
        <v>15</v>
      </c>
      <c r="X43" s="137"/>
      <c r="Y43" s="137"/>
      <c r="Z43" s="137"/>
      <c r="AA43" s="137"/>
      <c r="AB43" s="137"/>
      <c r="AC43" s="137">
        <v>10</v>
      </c>
      <c r="AD43" s="137">
        <v>25</v>
      </c>
      <c r="AE43" s="137"/>
      <c r="AF43" s="137"/>
      <c r="AG43" s="137"/>
      <c r="AH43" s="137"/>
      <c r="AI43" s="137"/>
      <c r="AJ43" s="137"/>
      <c r="AK43" s="137"/>
      <c r="AL43" s="137"/>
      <c r="AM43" s="137"/>
      <c r="AN43" s="137"/>
      <c r="AO43" s="137"/>
      <c r="AP43" s="137"/>
      <c r="AQ43" s="137"/>
      <c r="AR43" s="137">
        <v>10</v>
      </c>
      <c r="AS43" s="137"/>
      <c r="AT43" s="137"/>
      <c r="AU43" s="137">
        <v>25</v>
      </c>
      <c r="AV43" s="137"/>
      <c r="AW43" s="137"/>
      <c r="AX43" s="508"/>
      <c r="AY43" s="488">
        <f t="shared" si="0"/>
        <v>95</v>
      </c>
      <c r="AZ43" s="25"/>
      <c r="BA43" s="253"/>
      <c r="BB43" s="25"/>
    </row>
    <row r="44" spans="1:54" ht="18" customHeight="1">
      <c r="A44" s="507"/>
      <c r="B44" s="491"/>
      <c r="C44" s="491"/>
      <c r="D44" s="490"/>
      <c r="E44" s="490"/>
      <c r="F44" s="105" t="s">
        <v>1262</v>
      </c>
      <c r="G44" s="141" t="s">
        <v>1325</v>
      </c>
      <c r="H44" s="202"/>
      <c r="I44" s="202"/>
      <c r="J44" s="223"/>
      <c r="K44" s="203" t="s">
        <v>584</v>
      </c>
      <c r="L44" s="203"/>
      <c r="M44" s="203"/>
      <c r="N44" s="203" t="s">
        <v>1326</v>
      </c>
      <c r="O44" s="204"/>
      <c r="P44" s="205"/>
      <c r="Q44" s="205"/>
      <c r="R44" s="206"/>
      <c r="S44" s="583"/>
      <c r="T44" s="592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  <c r="AF44" s="137"/>
      <c r="AG44" s="137"/>
      <c r="AH44" s="137"/>
      <c r="AI44" s="137"/>
      <c r="AJ44" s="137">
        <v>25</v>
      </c>
      <c r="AK44" s="137"/>
      <c r="AL44" s="137"/>
      <c r="AM44" s="137"/>
      <c r="AN44" s="137"/>
      <c r="AO44" s="137"/>
      <c r="AP44" s="137"/>
      <c r="AQ44" s="137"/>
      <c r="AR44" s="137"/>
      <c r="AS44" s="137"/>
      <c r="AT44" s="137"/>
      <c r="AU44" s="137">
        <v>20</v>
      </c>
      <c r="AV44" s="137"/>
      <c r="AW44" s="137"/>
      <c r="AX44" s="508"/>
      <c r="AY44" s="488">
        <f t="shared" si="0"/>
        <v>45</v>
      </c>
      <c r="AZ44" s="25"/>
      <c r="BA44" s="253"/>
      <c r="BB44" s="25"/>
    </row>
    <row r="45" spans="1:54" ht="18" customHeight="1">
      <c r="A45" s="507"/>
      <c r="B45" s="491"/>
      <c r="C45" s="491"/>
      <c r="D45" s="490"/>
      <c r="E45" s="490"/>
      <c r="F45" s="105" t="s">
        <v>853</v>
      </c>
      <c r="G45" s="105" t="s">
        <v>857</v>
      </c>
      <c r="H45" s="202"/>
      <c r="I45" s="202"/>
      <c r="J45" s="223"/>
      <c r="K45" s="203" t="s">
        <v>38</v>
      </c>
      <c r="L45" s="203"/>
      <c r="M45" s="203"/>
      <c r="N45" s="203" t="s">
        <v>1264</v>
      </c>
      <c r="O45" s="204"/>
      <c r="P45" s="205"/>
      <c r="Q45" s="205"/>
      <c r="R45" s="206"/>
      <c r="S45" s="583"/>
      <c r="T45" s="592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>
        <v>10</v>
      </c>
      <c r="AF45" s="137"/>
      <c r="AG45" s="137"/>
      <c r="AH45" s="137"/>
      <c r="AI45" s="137"/>
      <c r="AJ45" s="137"/>
      <c r="AK45" s="137"/>
      <c r="AL45" s="137"/>
      <c r="AM45" s="137"/>
      <c r="AN45" s="137"/>
      <c r="AO45" s="137"/>
      <c r="AP45" s="137"/>
      <c r="AQ45" s="137"/>
      <c r="AR45" s="137"/>
      <c r="AS45" s="137"/>
      <c r="AT45" s="137"/>
      <c r="AU45" s="137"/>
      <c r="AV45" s="137"/>
      <c r="AW45" s="137"/>
      <c r="AX45" s="508"/>
      <c r="AY45" s="488">
        <f>SUM(T45:AX45)</f>
        <v>10</v>
      </c>
      <c r="AZ45" s="25"/>
      <c r="BA45" s="253"/>
      <c r="BB45" s="25"/>
    </row>
    <row r="46" spans="1:54" ht="18" customHeight="1">
      <c r="A46" s="507"/>
      <c r="B46" s="491"/>
      <c r="C46" s="491"/>
      <c r="D46" s="490"/>
      <c r="E46" s="490"/>
      <c r="F46" s="105" t="s">
        <v>1049</v>
      </c>
      <c r="G46" s="105" t="s">
        <v>858</v>
      </c>
      <c r="H46" s="202"/>
      <c r="I46" s="202"/>
      <c r="J46" s="223"/>
      <c r="K46" s="203" t="s">
        <v>166</v>
      </c>
      <c r="L46" s="203"/>
      <c r="M46" s="203"/>
      <c r="N46" s="203" t="s">
        <v>692</v>
      </c>
      <c r="O46" s="204"/>
      <c r="P46" s="205"/>
      <c r="Q46" s="205"/>
      <c r="R46" s="206"/>
      <c r="S46" s="583"/>
      <c r="T46" s="592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  <c r="AF46" s="137"/>
      <c r="AG46" s="137"/>
      <c r="AH46" s="137"/>
      <c r="AI46" s="137"/>
      <c r="AJ46" s="137"/>
      <c r="AK46" s="137"/>
      <c r="AL46" s="137"/>
      <c r="AM46" s="137"/>
      <c r="AN46" s="137"/>
      <c r="AO46" s="137"/>
      <c r="AP46" s="137"/>
      <c r="AQ46" s="137"/>
      <c r="AR46" s="137"/>
      <c r="AS46" s="137"/>
      <c r="AT46" s="137"/>
      <c r="AU46" s="137"/>
      <c r="AV46" s="137"/>
      <c r="AW46" s="137"/>
      <c r="AX46" s="508"/>
      <c r="AY46" s="488">
        <f t="shared" si="0"/>
        <v>0</v>
      </c>
      <c r="AZ46" s="25"/>
      <c r="BA46" s="253"/>
      <c r="BB46" s="25"/>
    </row>
    <row r="47" spans="1:54" ht="18" customHeight="1">
      <c r="A47" s="507">
        <v>12</v>
      </c>
      <c r="B47" s="491"/>
      <c r="C47" s="491"/>
      <c r="D47" s="490"/>
      <c r="E47" s="490"/>
      <c r="F47" s="301" t="s">
        <v>740</v>
      </c>
      <c r="G47" s="105" t="s">
        <v>857</v>
      </c>
      <c r="H47" s="207">
        <v>28576868</v>
      </c>
      <c r="I47" s="207" t="s">
        <v>427</v>
      </c>
      <c r="J47" s="208" t="s">
        <v>408</v>
      </c>
      <c r="K47" s="203" t="s">
        <v>129</v>
      </c>
      <c r="L47" s="203" t="s">
        <v>413</v>
      </c>
      <c r="M47" s="203" t="s">
        <v>428</v>
      </c>
      <c r="N47" s="203" t="s">
        <v>583</v>
      </c>
      <c r="O47" s="209">
        <v>2011</v>
      </c>
      <c r="P47" s="210">
        <v>2</v>
      </c>
      <c r="Q47" s="211">
        <v>3.04</v>
      </c>
      <c r="R47" s="210">
        <v>1.9930000000000001</v>
      </c>
      <c r="S47" s="584">
        <v>42053</v>
      </c>
      <c r="T47" s="592"/>
      <c r="U47" s="137"/>
      <c r="V47" s="137"/>
      <c r="W47" s="137"/>
      <c r="X47" s="137"/>
      <c r="Y47" s="137">
        <v>15</v>
      </c>
      <c r="Z47" s="137"/>
      <c r="AA47" s="137"/>
      <c r="AB47" s="137"/>
      <c r="AC47" s="137">
        <v>15</v>
      </c>
      <c r="AD47" s="137"/>
      <c r="AE47" s="137"/>
      <c r="AF47" s="137"/>
      <c r="AG47" s="137"/>
      <c r="AH47" s="137"/>
      <c r="AI47" s="137"/>
      <c r="AJ47" s="137">
        <v>12</v>
      </c>
      <c r="AK47" s="137"/>
      <c r="AL47" s="137"/>
      <c r="AM47" s="137"/>
      <c r="AN47" s="137"/>
      <c r="AO47" s="137"/>
      <c r="AP47" s="137"/>
      <c r="AQ47" s="137"/>
      <c r="AR47" s="137"/>
      <c r="AS47" s="137"/>
      <c r="AT47" s="137"/>
      <c r="AU47" s="137"/>
      <c r="AV47" s="137"/>
      <c r="AW47" s="137"/>
      <c r="AX47" s="508"/>
      <c r="AY47" s="488">
        <f t="shared" si="0"/>
        <v>42</v>
      </c>
      <c r="AZ47" s="25"/>
      <c r="BA47" s="253"/>
      <c r="BB47" s="25"/>
    </row>
    <row r="48" spans="1:54" ht="18" customHeight="1">
      <c r="A48" s="507"/>
      <c r="B48" s="491"/>
      <c r="C48" s="491"/>
      <c r="D48" s="490"/>
      <c r="E48" s="490"/>
      <c r="F48" s="105" t="s">
        <v>646</v>
      </c>
      <c r="G48" s="105" t="s">
        <v>1200</v>
      </c>
      <c r="H48" s="207"/>
      <c r="I48" s="207"/>
      <c r="J48" s="208"/>
      <c r="K48" s="203" t="s">
        <v>508</v>
      </c>
      <c r="L48" s="203"/>
      <c r="M48" s="203"/>
      <c r="N48" s="203" t="s">
        <v>692</v>
      </c>
      <c r="O48" s="209"/>
      <c r="P48" s="210"/>
      <c r="Q48" s="210"/>
      <c r="R48" s="210"/>
      <c r="S48" s="584"/>
      <c r="T48" s="592"/>
      <c r="U48" s="137"/>
      <c r="V48" s="137"/>
      <c r="W48" s="137"/>
      <c r="X48" s="137"/>
      <c r="Y48" s="137"/>
      <c r="Z48" s="137"/>
      <c r="AA48" s="137"/>
      <c r="AB48" s="137"/>
      <c r="AC48" s="137"/>
      <c r="AD48" s="137"/>
      <c r="AE48" s="137"/>
      <c r="AF48" s="137"/>
      <c r="AG48" s="137"/>
      <c r="AH48" s="137"/>
      <c r="AI48" s="137"/>
      <c r="AJ48" s="137"/>
      <c r="AK48" s="137"/>
      <c r="AL48" s="137"/>
      <c r="AM48" s="137"/>
      <c r="AN48" s="137"/>
      <c r="AO48" s="137"/>
      <c r="AP48" s="137"/>
      <c r="AQ48" s="137"/>
      <c r="AR48" s="137"/>
      <c r="AS48" s="137"/>
      <c r="AT48" s="137">
        <v>8</v>
      </c>
      <c r="AU48" s="137">
        <v>35</v>
      </c>
      <c r="AV48" s="137"/>
      <c r="AW48" s="137"/>
      <c r="AX48" s="508"/>
      <c r="AY48" s="488">
        <f t="shared" si="0"/>
        <v>43</v>
      </c>
      <c r="AZ48" s="25"/>
      <c r="BA48" s="253"/>
      <c r="BB48" s="25"/>
    </row>
    <row r="49" spans="1:54" ht="18" customHeight="1">
      <c r="A49" s="507"/>
      <c r="B49" s="491"/>
      <c r="C49" s="491"/>
      <c r="D49" s="490"/>
      <c r="E49" s="490"/>
      <c r="F49" s="105" t="s">
        <v>745</v>
      </c>
      <c r="G49" s="105" t="s">
        <v>1201</v>
      </c>
      <c r="H49" s="207"/>
      <c r="I49" s="207"/>
      <c r="J49" s="208"/>
      <c r="K49" s="203" t="s">
        <v>584</v>
      </c>
      <c r="L49" s="203"/>
      <c r="M49" s="203"/>
      <c r="N49" s="203" t="s">
        <v>583</v>
      </c>
      <c r="O49" s="209"/>
      <c r="P49" s="210"/>
      <c r="Q49" s="210"/>
      <c r="R49" s="210"/>
      <c r="S49" s="584"/>
      <c r="T49" s="592"/>
      <c r="U49" s="137"/>
      <c r="V49" s="137"/>
      <c r="W49" s="137"/>
      <c r="X49" s="137"/>
      <c r="Y49" s="137"/>
      <c r="Z49" s="137"/>
      <c r="AA49" s="137"/>
      <c r="AB49" s="137"/>
      <c r="AC49" s="137"/>
      <c r="AD49" s="137"/>
      <c r="AE49" s="137"/>
      <c r="AF49" s="137"/>
      <c r="AG49" s="137"/>
      <c r="AH49" s="137"/>
      <c r="AI49" s="137"/>
      <c r="AJ49" s="137"/>
      <c r="AK49" s="137"/>
      <c r="AL49" s="137"/>
      <c r="AM49" s="137"/>
      <c r="AN49" s="137"/>
      <c r="AO49" s="137"/>
      <c r="AP49" s="137"/>
      <c r="AQ49" s="137">
        <v>10</v>
      </c>
      <c r="AR49" s="137"/>
      <c r="AS49" s="137"/>
      <c r="AT49" s="137"/>
      <c r="AU49" s="137"/>
      <c r="AV49" s="137"/>
      <c r="AW49" s="137"/>
      <c r="AX49" s="508"/>
      <c r="AY49" s="488">
        <f t="shared" si="0"/>
        <v>10</v>
      </c>
      <c r="AZ49" s="25"/>
      <c r="BA49" s="253"/>
      <c r="BB49" s="25"/>
    </row>
    <row r="50" spans="1:54" ht="18" customHeight="1">
      <c r="A50" s="507"/>
      <c r="B50" s="491"/>
      <c r="C50" s="491"/>
      <c r="D50" s="490"/>
      <c r="E50" s="490"/>
      <c r="F50" s="105" t="s">
        <v>968</v>
      </c>
      <c r="G50" s="105" t="s">
        <v>1265</v>
      </c>
      <c r="H50" s="207"/>
      <c r="I50" s="207"/>
      <c r="J50" s="208"/>
      <c r="K50" s="203" t="s">
        <v>166</v>
      </c>
      <c r="L50" s="203"/>
      <c r="M50" s="203"/>
      <c r="N50" s="203" t="s">
        <v>692</v>
      </c>
      <c r="O50" s="209"/>
      <c r="P50" s="210"/>
      <c r="Q50" s="210"/>
      <c r="R50" s="210"/>
      <c r="S50" s="584"/>
      <c r="T50" s="592"/>
      <c r="U50" s="137"/>
      <c r="V50" s="137"/>
      <c r="W50" s="137"/>
      <c r="X50" s="137"/>
      <c r="Y50" s="137"/>
      <c r="Z50" s="137"/>
      <c r="AA50" s="137"/>
      <c r="AB50" s="137"/>
      <c r="AC50" s="137"/>
      <c r="AD50" s="137"/>
      <c r="AE50" s="137"/>
      <c r="AF50" s="137"/>
      <c r="AG50" s="137"/>
      <c r="AH50" s="137"/>
      <c r="AI50" s="137"/>
      <c r="AJ50" s="137"/>
      <c r="AK50" s="137"/>
      <c r="AL50" s="137"/>
      <c r="AM50" s="137"/>
      <c r="AN50" s="137"/>
      <c r="AO50" s="137"/>
      <c r="AP50" s="137"/>
      <c r="AQ50" s="137"/>
      <c r="AR50" s="137"/>
      <c r="AS50" s="137"/>
      <c r="AT50" s="137"/>
      <c r="AU50" s="137">
        <v>25</v>
      </c>
      <c r="AV50" s="137"/>
      <c r="AW50" s="137"/>
      <c r="AX50" s="508"/>
      <c r="AY50" s="488">
        <f t="shared" si="0"/>
        <v>25</v>
      </c>
      <c r="AZ50" s="25"/>
      <c r="BA50" s="253"/>
      <c r="BB50" s="25"/>
    </row>
    <row r="51" spans="1:54" ht="18" customHeight="1">
      <c r="A51" s="507"/>
      <c r="B51" s="491"/>
      <c r="C51" s="491"/>
      <c r="D51" s="490"/>
      <c r="E51" s="490"/>
      <c r="F51" s="105" t="s">
        <v>740</v>
      </c>
      <c r="G51" s="105" t="s">
        <v>1327</v>
      </c>
      <c r="H51" s="207"/>
      <c r="I51" s="207"/>
      <c r="J51" s="208"/>
      <c r="K51" s="203" t="s">
        <v>38</v>
      </c>
      <c r="L51" s="203"/>
      <c r="M51" s="203"/>
      <c r="N51" s="203" t="s">
        <v>1264</v>
      </c>
      <c r="O51" s="209"/>
      <c r="P51" s="210"/>
      <c r="Q51" s="210"/>
      <c r="R51" s="210"/>
      <c r="S51" s="584"/>
      <c r="T51" s="592"/>
      <c r="U51" s="137"/>
      <c r="V51" s="137"/>
      <c r="W51" s="137"/>
      <c r="X51" s="137">
        <v>10</v>
      </c>
      <c r="Y51" s="137"/>
      <c r="Z51" s="137"/>
      <c r="AA51" s="137"/>
      <c r="AB51" s="137"/>
      <c r="AC51" s="137"/>
      <c r="AD51" s="137"/>
      <c r="AE51" s="137"/>
      <c r="AF51" s="137"/>
      <c r="AG51" s="137"/>
      <c r="AH51" s="137"/>
      <c r="AI51" s="137"/>
      <c r="AJ51" s="137"/>
      <c r="AK51" s="137"/>
      <c r="AL51" s="137"/>
      <c r="AM51" s="137">
        <v>10</v>
      </c>
      <c r="AN51" s="137"/>
      <c r="AO51" s="137"/>
      <c r="AP51" s="137"/>
      <c r="AQ51" s="137"/>
      <c r="AR51" s="137">
        <v>22</v>
      </c>
      <c r="AS51" s="137"/>
      <c r="AT51" s="137"/>
      <c r="AU51" s="137"/>
      <c r="AV51" s="137"/>
      <c r="AW51" s="137"/>
      <c r="AX51" s="508"/>
      <c r="AY51" s="488">
        <f t="shared" si="0"/>
        <v>42</v>
      </c>
      <c r="AZ51" s="25"/>
      <c r="BA51" s="253"/>
      <c r="BB51" s="25"/>
    </row>
    <row r="52" spans="1:54" ht="18" customHeight="1">
      <c r="A52" s="507"/>
      <c r="B52" s="491"/>
      <c r="C52" s="491"/>
      <c r="D52" s="490"/>
      <c r="E52" s="490"/>
      <c r="F52" s="105" t="s">
        <v>997</v>
      </c>
      <c r="G52" s="105" t="s">
        <v>857</v>
      </c>
      <c r="H52" s="207"/>
      <c r="I52" s="207"/>
      <c r="J52" s="208"/>
      <c r="K52" s="203" t="s">
        <v>38</v>
      </c>
      <c r="L52" s="203"/>
      <c r="M52" s="203"/>
      <c r="N52" s="203" t="s">
        <v>1328</v>
      </c>
      <c r="O52" s="209"/>
      <c r="P52" s="210"/>
      <c r="Q52" s="210"/>
      <c r="R52" s="210"/>
      <c r="S52" s="584"/>
      <c r="T52" s="592"/>
      <c r="U52" s="137"/>
      <c r="V52" s="137"/>
      <c r="W52" s="137"/>
      <c r="X52" s="137"/>
      <c r="Y52" s="137"/>
      <c r="Z52" s="137"/>
      <c r="AA52" s="137"/>
      <c r="AB52" s="137"/>
      <c r="AC52" s="137"/>
      <c r="AD52" s="137"/>
      <c r="AE52" s="137"/>
      <c r="AF52" s="137"/>
      <c r="AG52" s="137">
        <v>15</v>
      </c>
      <c r="AH52" s="137"/>
      <c r="AI52" s="137"/>
      <c r="AJ52" s="137"/>
      <c r="AK52" s="137"/>
      <c r="AL52" s="137"/>
      <c r="AM52" s="137"/>
      <c r="AN52" s="137"/>
      <c r="AO52" s="137"/>
      <c r="AP52" s="137"/>
      <c r="AQ52" s="137"/>
      <c r="AR52" s="137">
        <v>15</v>
      </c>
      <c r="AS52" s="137"/>
      <c r="AT52" s="137"/>
      <c r="AU52" s="137"/>
      <c r="AV52" s="137"/>
      <c r="AW52" s="137"/>
      <c r="AX52" s="508"/>
      <c r="AY52" s="488">
        <f t="shared" si="0"/>
        <v>30</v>
      </c>
      <c r="AZ52" s="25"/>
      <c r="BA52" s="253"/>
      <c r="BB52" s="25"/>
    </row>
    <row r="53" spans="1:54" ht="18" customHeight="1">
      <c r="A53" s="507">
        <v>13</v>
      </c>
      <c r="B53" s="491"/>
      <c r="C53" s="491"/>
      <c r="D53" s="490"/>
      <c r="E53" s="490"/>
      <c r="F53" s="301" t="s">
        <v>33</v>
      </c>
      <c r="G53" s="105" t="s">
        <v>460</v>
      </c>
      <c r="H53" s="207">
        <v>28207150</v>
      </c>
      <c r="I53" s="207"/>
      <c r="J53" s="208" t="s">
        <v>408</v>
      </c>
      <c r="K53" s="203" t="s">
        <v>38</v>
      </c>
      <c r="L53" s="203" t="s">
        <v>157</v>
      </c>
      <c r="M53" s="203" t="s">
        <v>421</v>
      </c>
      <c r="N53" s="203" t="s">
        <v>270</v>
      </c>
      <c r="O53" s="209">
        <v>2012</v>
      </c>
      <c r="P53" s="210">
        <v>2</v>
      </c>
      <c r="Q53" s="210">
        <v>2.706</v>
      </c>
      <c r="R53" s="210">
        <v>1.9019999999999999</v>
      </c>
      <c r="S53" s="584">
        <v>41864</v>
      </c>
      <c r="T53" s="592"/>
      <c r="U53" s="137"/>
      <c r="V53" s="137"/>
      <c r="W53" s="137"/>
      <c r="X53" s="137"/>
      <c r="Y53" s="137"/>
      <c r="Z53" s="137"/>
      <c r="AA53" s="137"/>
      <c r="AB53" s="137"/>
      <c r="AC53" s="137"/>
      <c r="AD53" s="137"/>
      <c r="AE53" s="137"/>
      <c r="AF53" s="137"/>
      <c r="AG53" s="137"/>
      <c r="AH53" s="137"/>
      <c r="AI53" s="137"/>
      <c r="AJ53" s="137"/>
      <c r="AK53" s="137"/>
      <c r="AL53" s="137"/>
      <c r="AM53" s="137"/>
      <c r="AN53" s="137"/>
      <c r="AO53" s="137"/>
      <c r="AP53" s="137"/>
      <c r="AQ53" s="137"/>
      <c r="AR53" s="137"/>
      <c r="AS53" s="137"/>
      <c r="AT53" s="137"/>
      <c r="AU53" s="137"/>
      <c r="AV53" s="137"/>
      <c r="AW53" s="137"/>
      <c r="AX53" s="508"/>
      <c r="AY53" s="488">
        <f t="shared" si="0"/>
        <v>0</v>
      </c>
      <c r="AZ53" s="25"/>
      <c r="BA53" s="253"/>
      <c r="BB53" s="25"/>
    </row>
    <row r="54" spans="1:54" ht="18" customHeight="1">
      <c r="A54" s="507"/>
      <c r="B54" s="491"/>
      <c r="C54" s="491"/>
      <c r="D54" s="490"/>
      <c r="E54" s="490"/>
      <c r="F54" s="300" t="s">
        <v>33</v>
      </c>
      <c r="G54" s="105" t="s">
        <v>610</v>
      </c>
      <c r="H54" s="207" t="s">
        <v>302</v>
      </c>
      <c r="I54" s="207" t="s">
        <v>303</v>
      </c>
      <c r="J54" s="208" t="s">
        <v>408</v>
      </c>
      <c r="K54" s="203" t="s">
        <v>38</v>
      </c>
      <c r="L54" s="203" t="s">
        <v>157</v>
      </c>
      <c r="M54" s="203" t="s">
        <v>439</v>
      </c>
      <c r="N54" s="203" t="s">
        <v>415</v>
      </c>
      <c r="O54" s="209">
        <v>2013</v>
      </c>
      <c r="P54" s="210">
        <v>2</v>
      </c>
      <c r="Q54" s="210">
        <v>0.80300000000000005</v>
      </c>
      <c r="R54" s="210">
        <v>2.875</v>
      </c>
      <c r="S54" s="584">
        <v>41921</v>
      </c>
      <c r="T54" s="592"/>
      <c r="U54" s="137"/>
      <c r="V54" s="137"/>
      <c r="W54" s="137">
        <v>25</v>
      </c>
      <c r="X54" s="137"/>
      <c r="Y54" s="137"/>
      <c r="Z54" s="137"/>
      <c r="AA54" s="137"/>
      <c r="AB54" s="137"/>
      <c r="AC54" s="137">
        <v>18</v>
      </c>
      <c r="AD54" s="137"/>
      <c r="AE54" s="137"/>
      <c r="AF54" s="137"/>
      <c r="AG54" s="137">
        <v>20</v>
      </c>
      <c r="AH54" s="137"/>
      <c r="AI54" s="137"/>
      <c r="AJ54" s="137"/>
      <c r="AK54" s="137"/>
      <c r="AL54" s="137"/>
      <c r="AM54" s="137"/>
      <c r="AN54" s="137">
        <v>20</v>
      </c>
      <c r="AO54" s="137"/>
      <c r="AP54" s="137"/>
      <c r="AQ54" s="137"/>
      <c r="AR54" s="137"/>
      <c r="AS54" s="137"/>
      <c r="AT54" s="137">
        <v>20</v>
      </c>
      <c r="AU54" s="137"/>
      <c r="AV54" s="137"/>
      <c r="AW54" s="137"/>
      <c r="AX54" s="508"/>
      <c r="AY54" s="488">
        <f t="shared" si="0"/>
        <v>103</v>
      </c>
      <c r="AZ54" s="25"/>
      <c r="BA54" s="253"/>
      <c r="BB54" s="25"/>
    </row>
    <row r="55" spans="1:54" ht="18" customHeight="1">
      <c r="A55" s="507"/>
      <c r="B55" s="491"/>
      <c r="C55" s="491"/>
      <c r="D55" s="490"/>
      <c r="E55" s="490"/>
      <c r="F55" s="300" t="s">
        <v>33</v>
      </c>
      <c r="G55" s="105" t="s">
        <v>638</v>
      </c>
      <c r="H55" s="207"/>
      <c r="I55" s="207"/>
      <c r="J55" s="208"/>
      <c r="K55" s="203" t="s">
        <v>639</v>
      </c>
      <c r="L55" s="203"/>
      <c r="M55" s="203"/>
      <c r="N55" s="203" t="s">
        <v>779</v>
      </c>
      <c r="O55" s="209"/>
      <c r="P55" s="210"/>
      <c r="Q55" s="210"/>
      <c r="R55" s="210"/>
      <c r="S55" s="584"/>
      <c r="T55" s="592"/>
      <c r="U55" s="137"/>
      <c r="V55" s="137"/>
      <c r="W55" s="137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  <c r="AK55" s="137"/>
      <c r="AL55" s="137"/>
      <c r="AM55" s="137"/>
      <c r="AN55" s="137"/>
      <c r="AO55" s="137"/>
      <c r="AP55" s="137"/>
      <c r="AQ55" s="137"/>
      <c r="AR55" s="137"/>
      <c r="AS55" s="137"/>
      <c r="AT55" s="137"/>
      <c r="AU55" s="137"/>
      <c r="AV55" s="137"/>
      <c r="AW55" s="137"/>
      <c r="AX55" s="508"/>
      <c r="AY55" s="488">
        <f t="shared" si="0"/>
        <v>0</v>
      </c>
      <c r="AZ55" s="25"/>
      <c r="BA55" s="253"/>
      <c r="BB55" s="25"/>
    </row>
    <row r="56" spans="1:54" ht="18" customHeight="1">
      <c r="A56" s="507"/>
      <c r="B56" s="491"/>
      <c r="C56" s="491"/>
      <c r="D56" s="490"/>
      <c r="E56" s="490"/>
      <c r="F56" s="300" t="s">
        <v>33</v>
      </c>
      <c r="G56" s="105" t="s">
        <v>1115</v>
      </c>
      <c r="H56" s="207"/>
      <c r="I56" s="207"/>
      <c r="J56" s="208"/>
      <c r="K56" s="203" t="s">
        <v>38</v>
      </c>
      <c r="L56" s="203"/>
      <c r="M56" s="203"/>
      <c r="N56" s="203" t="s">
        <v>1116</v>
      </c>
      <c r="O56" s="209"/>
      <c r="P56" s="210"/>
      <c r="Q56" s="210"/>
      <c r="R56" s="210"/>
      <c r="S56" s="584"/>
      <c r="T56" s="592"/>
      <c r="U56" s="137"/>
      <c r="V56" s="137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  <c r="AK56" s="137"/>
      <c r="AL56" s="257"/>
      <c r="AM56" s="137"/>
      <c r="AN56" s="137"/>
      <c r="AO56" s="137"/>
      <c r="AP56" s="137"/>
      <c r="AQ56" s="137"/>
      <c r="AR56" s="137"/>
      <c r="AS56" s="137"/>
      <c r="AT56" s="137"/>
      <c r="AU56" s="137"/>
      <c r="AV56" s="137"/>
      <c r="AW56" s="137"/>
      <c r="AX56" s="508"/>
      <c r="AY56" s="488">
        <f t="shared" si="0"/>
        <v>0</v>
      </c>
      <c r="AZ56" s="25"/>
      <c r="BA56" s="253"/>
      <c r="BB56" s="25"/>
    </row>
    <row r="57" spans="1:54" ht="18" customHeight="1">
      <c r="A57" s="507"/>
      <c r="B57" s="491"/>
      <c r="C57" s="491"/>
      <c r="D57" s="490"/>
      <c r="E57" s="490"/>
      <c r="F57" s="300" t="s">
        <v>33</v>
      </c>
      <c r="G57" s="105" t="s">
        <v>1202</v>
      </c>
      <c r="H57" s="207"/>
      <c r="I57" s="207"/>
      <c r="J57" s="208"/>
      <c r="K57" s="203" t="s">
        <v>1203</v>
      </c>
      <c r="L57" s="203"/>
      <c r="M57" s="203"/>
      <c r="N57" s="203" t="s">
        <v>1204</v>
      </c>
      <c r="O57" s="209"/>
      <c r="P57" s="210"/>
      <c r="Q57" s="210"/>
      <c r="R57" s="210"/>
      <c r="S57" s="584"/>
      <c r="T57" s="592"/>
      <c r="U57" s="137"/>
      <c r="V57" s="137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  <c r="AK57" s="137"/>
      <c r="AL57" s="137"/>
      <c r="AM57" s="137"/>
      <c r="AN57" s="137"/>
      <c r="AO57" s="137"/>
      <c r="AP57" s="137"/>
      <c r="AQ57" s="137"/>
      <c r="AR57" s="137"/>
      <c r="AS57" s="137"/>
      <c r="AT57" s="137"/>
      <c r="AU57" s="137"/>
      <c r="AV57" s="137"/>
      <c r="AW57" s="137"/>
      <c r="AX57" s="508"/>
      <c r="AY57" s="488">
        <f t="shared" si="0"/>
        <v>0</v>
      </c>
      <c r="AZ57" s="25"/>
      <c r="BA57" s="253"/>
      <c r="BB57" s="25"/>
    </row>
    <row r="58" spans="1:54" ht="18" customHeight="1">
      <c r="A58" s="507"/>
      <c r="B58" s="491"/>
      <c r="C58" s="491"/>
      <c r="D58" s="490"/>
      <c r="E58" s="490"/>
      <c r="F58" s="300" t="s">
        <v>33</v>
      </c>
      <c r="G58" s="105" t="s">
        <v>1205</v>
      </c>
      <c r="H58" s="207"/>
      <c r="I58" s="207"/>
      <c r="J58" s="208"/>
      <c r="K58" s="203" t="s">
        <v>38</v>
      </c>
      <c r="L58" s="203"/>
      <c r="M58" s="203"/>
      <c r="N58" s="203" t="s">
        <v>1206</v>
      </c>
      <c r="O58" s="209"/>
      <c r="P58" s="210"/>
      <c r="Q58" s="210"/>
      <c r="R58" s="210"/>
      <c r="S58" s="584"/>
      <c r="T58" s="592"/>
      <c r="U58" s="137"/>
      <c r="V58" s="137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  <c r="AJ58" s="137"/>
      <c r="AK58" s="137"/>
      <c r="AL58" s="137"/>
      <c r="AM58" s="137"/>
      <c r="AN58" s="137"/>
      <c r="AO58" s="137"/>
      <c r="AP58" s="137"/>
      <c r="AQ58" s="137"/>
      <c r="AR58" s="137"/>
      <c r="AS58" s="137"/>
      <c r="AT58" s="137"/>
      <c r="AU58" s="137"/>
      <c r="AV58" s="137"/>
      <c r="AW58" s="137"/>
      <c r="AX58" s="508"/>
      <c r="AY58" s="488">
        <f t="shared" si="0"/>
        <v>0</v>
      </c>
      <c r="AZ58" s="25"/>
      <c r="BA58" s="253"/>
      <c r="BB58" s="25"/>
    </row>
    <row r="59" spans="1:54" ht="18" customHeight="1">
      <c r="A59" s="507"/>
      <c r="B59" s="491"/>
      <c r="C59" s="491"/>
      <c r="D59" s="490"/>
      <c r="E59" s="490"/>
      <c r="F59" s="300" t="s">
        <v>33</v>
      </c>
      <c r="G59" s="105" t="s">
        <v>1207</v>
      </c>
      <c r="H59" s="207"/>
      <c r="I59" s="207"/>
      <c r="J59" s="208"/>
      <c r="K59" s="203" t="s">
        <v>38</v>
      </c>
      <c r="L59" s="203"/>
      <c r="M59" s="203"/>
      <c r="N59" s="203" t="s">
        <v>1208</v>
      </c>
      <c r="O59" s="209"/>
      <c r="P59" s="210"/>
      <c r="Q59" s="210"/>
      <c r="R59" s="210"/>
      <c r="S59" s="584"/>
      <c r="T59" s="592"/>
      <c r="U59" s="137"/>
      <c r="V59" s="137"/>
      <c r="W59" s="137"/>
      <c r="X59" s="137"/>
      <c r="Y59" s="137"/>
      <c r="Z59" s="137"/>
      <c r="AA59" s="137"/>
      <c r="AB59" s="137"/>
      <c r="AC59" s="137">
        <v>150</v>
      </c>
      <c r="AD59" s="137"/>
      <c r="AE59" s="137"/>
      <c r="AF59" s="137"/>
      <c r="AG59" s="137"/>
      <c r="AH59" s="137"/>
      <c r="AI59" s="137"/>
      <c r="AJ59" s="137"/>
      <c r="AK59" s="137"/>
      <c r="AL59" s="137"/>
      <c r="AM59" s="137"/>
      <c r="AN59" s="137"/>
      <c r="AO59" s="137"/>
      <c r="AP59" s="137"/>
      <c r="AQ59" s="137"/>
      <c r="AR59" s="137"/>
      <c r="AS59" s="137"/>
      <c r="AT59" s="137"/>
      <c r="AU59" s="137"/>
      <c r="AV59" s="137"/>
      <c r="AW59" s="137"/>
      <c r="AX59" s="508"/>
      <c r="AY59" s="488">
        <f t="shared" si="0"/>
        <v>150</v>
      </c>
      <c r="AZ59" s="25"/>
      <c r="BA59" s="253"/>
      <c r="BB59" s="25"/>
    </row>
    <row r="60" spans="1:54" ht="18" customHeight="1">
      <c r="A60" s="507"/>
      <c r="B60" s="491"/>
      <c r="C60" s="491"/>
      <c r="D60" s="490"/>
      <c r="E60" s="490"/>
      <c r="F60" s="300" t="s">
        <v>33</v>
      </c>
      <c r="G60" s="105" t="s">
        <v>1329</v>
      </c>
      <c r="H60" s="207"/>
      <c r="I60" s="207"/>
      <c r="J60" s="208"/>
      <c r="K60" s="203" t="s">
        <v>1330</v>
      </c>
      <c r="L60" s="203"/>
      <c r="M60" s="203"/>
      <c r="N60" s="203" t="s">
        <v>1331</v>
      </c>
      <c r="O60" s="209"/>
      <c r="P60" s="210"/>
      <c r="Q60" s="210"/>
      <c r="R60" s="210"/>
      <c r="S60" s="584"/>
      <c r="T60" s="592"/>
      <c r="U60" s="137"/>
      <c r="V60" s="137"/>
      <c r="W60" s="137"/>
      <c r="X60" s="137"/>
      <c r="Y60" s="137"/>
      <c r="Z60" s="137"/>
      <c r="AA60" s="137"/>
      <c r="AB60" s="137"/>
      <c r="AC60" s="137"/>
      <c r="AD60" s="137"/>
      <c r="AE60" s="137">
        <v>350</v>
      </c>
      <c r="AF60" s="137"/>
      <c r="AG60" s="137"/>
      <c r="AH60" s="137"/>
      <c r="AI60" s="137"/>
      <c r="AJ60" s="137"/>
      <c r="AK60" s="137"/>
      <c r="AL60" s="137"/>
      <c r="AM60" s="137"/>
      <c r="AN60" s="137"/>
      <c r="AO60" s="137"/>
      <c r="AP60" s="137"/>
      <c r="AQ60" s="137"/>
      <c r="AR60" s="137"/>
      <c r="AS60" s="137"/>
      <c r="AT60" s="137"/>
      <c r="AU60" s="137"/>
      <c r="AV60" s="137"/>
      <c r="AW60" s="137"/>
      <c r="AX60" s="508"/>
      <c r="AY60" s="488">
        <f t="shared" si="0"/>
        <v>350</v>
      </c>
      <c r="AZ60" s="25"/>
      <c r="BA60" s="253"/>
      <c r="BB60" s="25"/>
    </row>
    <row r="61" spans="1:54" ht="18" customHeight="1">
      <c r="A61" s="507"/>
      <c r="B61" s="491"/>
      <c r="C61" s="491"/>
      <c r="D61" s="490"/>
      <c r="E61" s="490"/>
      <c r="F61" s="300" t="s">
        <v>33</v>
      </c>
      <c r="G61" s="105" t="s">
        <v>1266</v>
      </c>
      <c r="H61" s="207"/>
      <c r="I61" s="207"/>
      <c r="J61" s="208"/>
      <c r="K61" s="203" t="s">
        <v>38</v>
      </c>
      <c r="L61" s="203"/>
      <c r="M61" s="203"/>
      <c r="N61" s="203" t="s">
        <v>1267</v>
      </c>
      <c r="O61" s="209"/>
      <c r="P61" s="210"/>
      <c r="Q61" s="210"/>
      <c r="R61" s="210"/>
      <c r="S61" s="584"/>
      <c r="T61" s="592"/>
      <c r="U61" s="137"/>
      <c r="V61" s="137"/>
      <c r="W61" s="137"/>
      <c r="X61" s="137"/>
      <c r="Y61" s="137"/>
      <c r="Z61" s="137"/>
      <c r="AA61" s="137"/>
      <c r="AB61" s="137"/>
      <c r="AC61" s="137"/>
      <c r="AD61" s="137"/>
      <c r="AE61" s="137"/>
      <c r="AF61" s="137"/>
      <c r="AG61" s="137"/>
      <c r="AH61" s="137"/>
      <c r="AI61" s="137"/>
      <c r="AJ61" s="137"/>
      <c r="AK61" s="137"/>
      <c r="AL61" s="137"/>
      <c r="AM61" s="137"/>
      <c r="AN61" s="137"/>
      <c r="AO61" s="137"/>
      <c r="AP61" s="137"/>
      <c r="AQ61" s="137"/>
      <c r="AR61" s="137"/>
      <c r="AS61" s="137"/>
      <c r="AT61" s="137"/>
      <c r="AU61" s="137"/>
      <c r="AV61" s="137"/>
      <c r="AW61" s="137"/>
      <c r="AX61" s="508"/>
      <c r="AY61" s="488">
        <f t="shared" si="0"/>
        <v>0</v>
      </c>
      <c r="AZ61" s="25"/>
      <c r="BA61" s="253"/>
      <c r="BB61" s="25"/>
    </row>
    <row r="62" spans="1:54" ht="18" customHeight="1">
      <c r="A62" s="507"/>
      <c r="B62" s="491"/>
      <c r="C62" s="491"/>
      <c r="D62" s="490"/>
      <c r="E62" s="490"/>
      <c r="F62" s="300" t="s">
        <v>33</v>
      </c>
      <c r="G62" s="105" t="s">
        <v>1332</v>
      </c>
      <c r="H62" s="207"/>
      <c r="I62" s="207"/>
      <c r="J62" s="208"/>
      <c r="K62" s="203" t="s">
        <v>38</v>
      </c>
      <c r="L62" s="203"/>
      <c r="M62" s="203"/>
      <c r="N62" s="203" t="s">
        <v>1333</v>
      </c>
      <c r="O62" s="209"/>
      <c r="P62" s="210"/>
      <c r="Q62" s="210"/>
      <c r="R62" s="210"/>
      <c r="S62" s="584"/>
      <c r="T62" s="592"/>
      <c r="U62" s="137"/>
      <c r="V62" s="137"/>
      <c r="W62" s="137"/>
      <c r="X62" s="137"/>
      <c r="Y62" s="137"/>
      <c r="Z62" s="137"/>
      <c r="AA62" s="137"/>
      <c r="AB62" s="137"/>
      <c r="AC62" s="137"/>
      <c r="AD62" s="137"/>
      <c r="AE62" s="137"/>
      <c r="AF62" s="137"/>
      <c r="AG62" s="137"/>
      <c r="AH62" s="137"/>
      <c r="AI62" s="137"/>
      <c r="AJ62" s="137"/>
      <c r="AK62" s="137"/>
      <c r="AL62" s="137"/>
      <c r="AM62" s="137"/>
      <c r="AN62" s="137"/>
      <c r="AO62" s="137"/>
      <c r="AP62" s="137"/>
      <c r="AQ62" s="137"/>
      <c r="AR62" s="137"/>
      <c r="AS62" s="137"/>
      <c r="AT62" s="137"/>
      <c r="AU62" s="137">
        <v>400</v>
      </c>
      <c r="AV62" s="137"/>
      <c r="AW62" s="137"/>
      <c r="AX62" s="508"/>
      <c r="AY62" s="488">
        <f t="shared" si="0"/>
        <v>400</v>
      </c>
      <c r="AZ62" s="25"/>
      <c r="BA62" s="253"/>
      <c r="BB62" s="25"/>
    </row>
    <row r="63" spans="1:54" ht="18" customHeight="1">
      <c r="A63" s="507"/>
      <c r="B63" s="491"/>
      <c r="C63" s="491"/>
      <c r="D63" s="490"/>
      <c r="E63" s="490"/>
      <c r="F63" s="300" t="s">
        <v>33</v>
      </c>
      <c r="G63" s="105" t="s">
        <v>1334</v>
      </c>
      <c r="H63" s="207"/>
      <c r="I63" s="207"/>
      <c r="J63" s="208"/>
      <c r="K63" s="203" t="s">
        <v>38</v>
      </c>
      <c r="L63" s="203"/>
      <c r="M63" s="203"/>
      <c r="N63" s="203" t="s">
        <v>1335</v>
      </c>
      <c r="O63" s="209"/>
      <c r="P63" s="210"/>
      <c r="Q63" s="210"/>
      <c r="R63" s="210"/>
      <c r="S63" s="584"/>
      <c r="T63" s="592"/>
      <c r="U63" s="137"/>
      <c r="V63" s="137"/>
      <c r="W63" s="137"/>
      <c r="X63" s="137"/>
      <c r="Y63" s="137"/>
      <c r="Z63" s="137"/>
      <c r="AA63" s="137"/>
      <c r="AB63" s="137"/>
      <c r="AC63" s="137"/>
      <c r="AD63" s="137"/>
      <c r="AE63" s="137"/>
      <c r="AF63" s="137"/>
      <c r="AG63" s="137"/>
      <c r="AH63" s="137"/>
      <c r="AI63" s="137"/>
      <c r="AJ63" s="137"/>
      <c r="AK63" s="137"/>
      <c r="AL63" s="137"/>
      <c r="AM63" s="137"/>
      <c r="AN63" s="137"/>
      <c r="AO63" s="137"/>
      <c r="AP63" s="137"/>
      <c r="AQ63" s="137"/>
      <c r="AR63" s="137"/>
      <c r="AS63" s="137"/>
      <c r="AT63" s="137">
        <v>180</v>
      </c>
      <c r="AU63" s="137"/>
      <c r="AV63" s="137"/>
      <c r="AW63" s="137"/>
      <c r="AX63" s="508"/>
      <c r="AY63" s="488">
        <f t="shared" si="0"/>
        <v>180</v>
      </c>
      <c r="AZ63" s="25"/>
      <c r="BA63" s="253"/>
      <c r="BB63" s="25"/>
    </row>
    <row r="64" spans="1:54" ht="18" customHeight="1">
      <c r="A64" s="507">
        <v>14</v>
      </c>
      <c r="B64" s="491"/>
      <c r="C64" s="491"/>
      <c r="D64" s="490"/>
      <c r="E64" s="490"/>
      <c r="F64" s="145" t="s">
        <v>727</v>
      </c>
      <c r="G64" s="105" t="s">
        <v>1270</v>
      </c>
      <c r="H64" s="207">
        <v>28214158</v>
      </c>
      <c r="I64" s="207" t="s">
        <v>403</v>
      </c>
      <c r="J64" s="208" t="s">
        <v>448</v>
      </c>
      <c r="K64" s="203" t="s">
        <v>38</v>
      </c>
      <c r="L64" s="203" t="s">
        <v>413</v>
      </c>
      <c r="M64" s="203" t="s">
        <v>452</v>
      </c>
      <c r="N64" s="203" t="s">
        <v>1271</v>
      </c>
      <c r="O64" s="209">
        <v>2011</v>
      </c>
      <c r="P64" s="210">
        <v>2</v>
      </c>
      <c r="Q64" s="211">
        <v>3.04</v>
      </c>
      <c r="R64" s="210">
        <v>1.9930000000000001</v>
      </c>
      <c r="S64" s="584">
        <v>41853</v>
      </c>
      <c r="T64" s="592"/>
      <c r="U64" s="137"/>
      <c r="V64" s="137"/>
      <c r="W64" s="137"/>
      <c r="X64" s="137"/>
      <c r="Y64" s="137"/>
      <c r="Z64" s="137"/>
      <c r="AA64" s="137"/>
      <c r="AB64" s="137"/>
      <c r="AC64" s="137"/>
      <c r="AD64" s="137"/>
      <c r="AE64" s="137"/>
      <c r="AF64" s="137"/>
      <c r="AG64" s="137"/>
      <c r="AH64" s="137"/>
      <c r="AI64" s="137"/>
      <c r="AJ64" s="137"/>
      <c r="AK64" s="137"/>
      <c r="AL64" s="137"/>
      <c r="AM64" s="137"/>
      <c r="AN64" s="137"/>
      <c r="AO64" s="137"/>
      <c r="AP64" s="137"/>
      <c r="AQ64" s="137"/>
      <c r="AR64" s="137"/>
      <c r="AS64" s="137"/>
      <c r="AT64" s="137"/>
      <c r="AU64" s="137"/>
      <c r="AV64" s="137"/>
      <c r="AW64" s="137"/>
      <c r="AX64" s="508"/>
      <c r="AY64" s="488">
        <f t="shared" si="0"/>
        <v>0</v>
      </c>
      <c r="AZ64" s="25"/>
      <c r="BA64" s="253"/>
      <c r="BB64" s="25"/>
    </row>
    <row r="65" spans="1:54" ht="18" customHeight="1">
      <c r="A65" s="507"/>
      <c r="B65" s="491" t="s">
        <v>493</v>
      </c>
      <c r="C65" s="491">
        <v>20107034413</v>
      </c>
      <c r="D65" s="490"/>
      <c r="E65" s="490"/>
      <c r="F65" s="105" t="s">
        <v>861</v>
      </c>
      <c r="G65" s="338" t="s">
        <v>585</v>
      </c>
      <c r="H65" s="207" t="s">
        <v>298</v>
      </c>
      <c r="I65" s="207" t="s">
        <v>447</v>
      </c>
      <c r="J65" s="224" t="s">
        <v>444</v>
      </c>
      <c r="K65" s="203" t="s">
        <v>38</v>
      </c>
      <c r="L65" s="203" t="s">
        <v>446</v>
      </c>
      <c r="M65" s="203" t="s">
        <v>445</v>
      </c>
      <c r="N65" s="203" t="s">
        <v>594</v>
      </c>
      <c r="O65" s="209">
        <v>2007</v>
      </c>
      <c r="P65" s="210">
        <v>2</v>
      </c>
      <c r="Q65" s="211">
        <v>2.85</v>
      </c>
      <c r="R65" s="211">
        <v>1.83</v>
      </c>
      <c r="S65" s="584">
        <v>41850</v>
      </c>
      <c r="T65" s="592"/>
      <c r="U65" s="137"/>
      <c r="V65" s="137"/>
      <c r="W65" s="137"/>
      <c r="X65" s="137"/>
      <c r="Y65" s="137"/>
      <c r="Z65" s="137"/>
      <c r="AA65" s="137"/>
      <c r="AB65" s="137"/>
      <c r="AC65" s="137"/>
      <c r="AD65" s="137"/>
      <c r="AE65" s="137"/>
      <c r="AF65" s="137"/>
      <c r="AG65" s="137"/>
      <c r="AH65" s="137"/>
      <c r="AI65" s="137"/>
      <c r="AJ65" s="137"/>
      <c r="AK65" s="137"/>
      <c r="AL65" s="137"/>
      <c r="AM65" s="137"/>
      <c r="AN65" s="137"/>
      <c r="AO65" s="137"/>
      <c r="AP65" s="137"/>
      <c r="AQ65" s="137"/>
      <c r="AR65" s="137"/>
      <c r="AS65" s="137"/>
      <c r="AT65" s="137"/>
      <c r="AU65" s="137"/>
      <c r="AV65" s="137"/>
      <c r="AW65" s="137"/>
      <c r="AX65" s="508"/>
      <c r="AY65" s="488">
        <f t="shared" si="0"/>
        <v>0</v>
      </c>
      <c r="AZ65" s="25"/>
      <c r="BA65" s="253"/>
      <c r="BB65" s="25"/>
    </row>
    <row r="66" spans="1:54" ht="18" customHeight="1">
      <c r="A66" s="507"/>
      <c r="B66" s="491"/>
      <c r="C66" s="491"/>
      <c r="D66" s="490"/>
      <c r="E66" s="490"/>
      <c r="F66" s="105" t="s">
        <v>521</v>
      </c>
      <c r="G66" s="338" t="s">
        <v>1211</v>
      </c>
      <c r="H66" s="207"/>
      <c r="I66" s="207"/>
      <c r="J66" s="224"/>
      <c r="K66" s="203" t="s">
        <v>38</v>
      </c>
      <c r="L66" s="203"/>
      <c r="M66" s="203"/>
      <c r="N66" s="203" t="s">
        <v>785</v>
      </c>
      <c r="O66" s="209"/>
      <c r="P66" s="210"/>
      <c r="Q66" s="211"/>
      <c r="R66" s="211"/>
      <c r="S66" s="584"/>
      <c r="T66" s="592"/>
      <c r="U66" s="137"/>
      <c r="V66" s="137"/>
      <c r="W66" s="137"/>
      <c r="X66" s="137"/>
      <c r="Y66" s="137"/>
      <c r="Z66" s="137"/>
      <c r="AA66" s="137"/>
      <c r="AB66" s="137"/>
      <c r="AC66" s="137"/>
      <c r="AD66" s="137">
        <v>45</v>
      </c>
      <c r="AE66" s="137"/>
      <c r="AF66" s="137"/>
      <c r="AG66" s="137"/>
      <c r="AH66" s="137"/>
      <c r="AI66" s="137"/>
      <c r="AJ66" s="137">
        <v>10</v>
      </c>
      <c r="AK66" s="137"/>
      <c r="AL66" s="137"/>
      <c r="AM66" s="137"/>
      <c r="AN66" s="137"/>
      <c r="AO66" s="137"/>
      <c r="AP66" s="137"/>
      <c r="AQ66" s="137"/>
      <c r="AR66" s="137"/>
      <c r="AS66" s="137"/>
      <c r="AT66" s="137"/>
      <c r="AU66" s="137"/>
      <c r="AV66" s="137"/>
      <c r="AW66" s="137"/>
      <c r="AX66" s="508"/>
      <c r="AY66" s="488">
        <f t="shared" si="0"/>
        <v>55</v>
      </c>
      <c r="AZ66" s="25"/>
      <c r="BA66" s="253"/>
      <c r="BB66" s="25"/>
    </row>
    <row r="67" spans="1:54" ht="18" customHeight="1">
      <c r="A67" s="507" t="s">
        <v>462</v>
      </c>
      <c r="B67" s="491"/>
      <c r="C67" s="491"/>
      <c r="D67" s="490"/>
      <c r="E67" s="490"/>
      <c r="F67" s="105" t="s">
        <v>109</v>
      </c>
      <c r="G67" s="338" t="s">
        <v>1212</v>
      </c>
      <c r="H67" s="207"/>
      <c r="I67" s="207"/>
      <c r="J67" s="224"/>
      <c r="K67" s="203" t="s">
        <v>38</v>
      </c>
      <c r="L67" s="203"/>
      <c r="M67" s="203"/>
      <c r="N67" s="203" t="s">
        <v>977</v>
      </c>
      <c r="O67" s="209"/>
      <c r="P67" s="210"/>
      <c r="Q67" s="211"/>
      <c r="R67" s="211"/>
      <c r="S67" s="584"/>
      <c r="T67" s="592"/>
      <c r="U67" s="137"/>
      <c r="V67" s="137"/>
      <c r="W67" s="137"/>
      <c r="X67" s="137"/>
      <c r="Y67" s="137"/>
      <c r="Z67" s="137"/>
      <c r="AA67" s="137"/>
      <c r="AB67" s="137"/>
      <c r="AC67" s="137"/>
      <c r="AD67" s="137"/>
      <c r="AE67" s="137"/>
      <c r="AF67" s="137"/>
      <c r="AG67" s="137"/>
      <c r="AH67" s="137"/>
      <c r="AI67" s="137"/>
      <c r="AJ67" s="137"/>
      <c r="AK67" s="137"/>
      <c r="AL67" s="137"/>
      <c r="AM67" s="137"/>
      <c r="AN67" s="137"/>
      <c r="AO67" s="137"/>
      <c r="AP67" s="137"/>
      <c r="AQ67" s="137"/>
      <c r="AR67" s="137"/>
      <c r="AS67" s="137"/>
      <c r="AT67" s="137"/>
      <c r="AU67" s="137"/>
      <c r="AV67" s="137"/>
      <c r="AW67" s="137"/>
      <c r="AX67" s="508"/>
      <c r="AY67" s="488">
        <f t="shared" si="0"/>
        <v>0</v>
      </c>
      <c r="AZ67" s="25"/>
      <c r="BA67" s="253"/>
      <c r="BB67" s="25"/>
    </row>
    <row r="68" spans="1:54" ht="18" customHeight="1">
      <c r="A68" s="507">
        <v>15</v>
      </c>
      <c r="B68" s="491" t="s">
        <v>479</v>
      </c>
      <c r="C68" s="491">
        <v>20107034413</v>
      </c>
      <c r="D68" s="490"/>
      <c r="E68" s="490"/>
      <c r="F68" s="142" t="s">
        <v>521</v>
      </c>
      <c r="G68" s="663" t="s">
        <v>1272</v>
      </c>
      <c r="H68" s="207">
        <v>28310178</v>
      </c>
      <c r="I68" s="207" t="s">
        <v>368</v>
      </c>
      <c r="J68" s="208" t="s">
        <v>444</v>
      </c>
      <c r="K68" s="203" t="s">
        <v>38</v>
      </c>
      <c r="L68" s="203" t="s">
        <v>296</v>
      </c>
      <c r="M68" s="203" t="s">
        <v>443</v>
      </c>
      <c r="N68" s="203" t="s">
        <v>94</v>
      </c>
      <c r="O68" s="209">
        <v>2012</v>
      </c>
      <c r="P68" s="210">
        <v>2</v>
      </c>
      <c r="Q68" s="210">
        <v>2.7050000000000001</v>
      </c>
      <c r="R68" s="210">
        <v>1.9019999999999999</v>
      </c>
      <c r="S68" s="584">
        <v>41961</v>
      </c>
      <c r="T68" s="592"/>
      <c r="U68" s="137"/>
      <c r="V68" s="137"/>
      <c r="W68" s="137"/>
      <c r="X68" s="137"/>
      <c r="Y68" s="137"/>
      <c r="Z68" s="137"/>
      <c r="AA68" s="137"/>
      <c r="AB68" s="137"/>
      <c r="AC68" s="137">
        <v>10</v>
      </c>
      <c r="AD68" s="137"/>
      <c r="AE68" s="137"/>
      <c r="AF68" s="137"/>
      <c r="AG68" s="137"/>
      <c r="AH68" s="137"/>
      <c r="AI68" s="137"/>
      <c r="AJ68" s="137"/>
      <c r="AK68" s="137"/>
      <c r="AL68" s="137"/>
      <c r="AM68" s="137">
        <v>15</v>
      </c>
      <c r="AN68" s="137"/>
      <c r="AO68" s="137"/>
      <c r="AP68" s="137"/>
      <c r="AQ68" s="137"/>
      <c r="AR68" s="137">
        <v>10</v>
      </c>
      <c r="AS68" s="137"/>
      <c r="AT68" s="137"/>
      <c r="AU68" s="137"/>
      <c r="AV68" s="137"/>
      <c r="AW68" s="137"/>
      <c r="AX68" s="508"/>
      <c r="AY68" s="488">
        <f t="shared" si="0"/>
        <v>35</v>
      </c>
      <c r="AZ68" s="25"/>
      <c r="BA68" s="253"/>
      <c r="BB68" s="25"/>
    </row>
    <row r="69" spans="1:54" ht="18" customHeight="1">
      <c r="A69" s="507"/>
      <c r="B69" s="491" t="s">
        <v>479</v>
      </c>
      <c r="C69" s="491">
        <v>20107034413</v>
      </c>
      <c r="D69" s="490"/>
      <c r="E69" s="490"/>
      <c r="F69" s="105" t="s">
        <v>794</v>
      </c>
      <c r="G69" s="663" t="s">
        <v>974</v>
      </c>
      <c r="H69" s="207"/>
      <c r="I69" s="207"/>
      <c r="J69" s="208"/>
      <c r="K69" s="203" t="s">
        <v>38</v>
      </c>
      <c r="L69" s="203"/>
      <c r="M69" s="203"/>
      <c r="N69" s="203" t="s">
        <v>744</v>
      </c>
      <c r="O69" s="209"/>
      <c r="P69" s="210"/>
      <c r="Q69" s="210"/>
      <c r="R69" s="210"/>
      <c r="S69" s="584"/>
      <c r="T69" s="592"/>
      <c r="U69" s="137"/>
      <c r="V69" s="137"/>
      <c r="W69" s="137"/>
      <c r="X69" s="137"/>
      <c r="Y69" s="137"/>
      <c r="Z69" s="137"/>
      <c r="AA69" s="137"/>
      <c r="AB69" s="137"/>
      <c r="AC69" s="137"/>
      <c r="AD69" s="137"/>
      <c r="AE69" s="137"/>
      <c r="AF69" s="137"/>
      <c r="AG69" s="137"/>
      <c r="AH69" s="137"/>
      <c r="AI69" s="137"/>
      <c r="AJ69" s="137"/>
      <c r="AK69" s="137"/>
      <c r="AL69" s="137"/>
      <c r="AM69" s="137"/>
      <c r="AN69" s="137"/>
      <c r="AO69" s="137"/>
      <c r="AP69" s="137"/>
      <c r="AQ69" s="137"/>
      <c r="AR69" s="137"/>
      <c r="AS69" s="137"/>
      <c r="AT69" s="137"/>
      <c r="AU69" s="137"/>
      <c r="AV69" s="137"/>
      <c r="AW69" s="137"/>
      <c r="AX69" s="508"/>
      <c r="AY69" s="488">
        <f t="shared" si="0"/>
        <v>0</v>
      </c>
      <c r="AZ69" s="25"/>
      <c r="BA69" s="253"/>
      <c r="BB69" s="25"/>
    </row>
    <row r="70" spans="1:54" ht="18" customHeight="1">
      <c r="A70" s="507"/>
      <c r="B70" s="491" t="s">
        <v>479</v>
      </c>
      <c r="C70" s="491">
        <v>20107034413</v>
      </c>
      <c r="D70" s="490"/>
      <c r="E70" s="490"/>
      <c r="F70" s="105" t="s">
        <v>975</v>
      </c>
      <c r="G70" s="663" t="s">
        <v>1158</v>
      </c>
      <c r="H70" s="207"/>
      <c r="I70" s="207"/>
      <c r="J70" s="208"/>
      <c r="K70" s="203" t="s">
        <v>38</v>
      </c>
      <c r="L70" s="203"/>
      <c r="M70" s="203"/>
      <c r="N70" s="203" t="s">
        <v>977</v>
      </c>
      <c r="O70" s="209"/>
      <c r="P70" s="210"/>
      <c r="Q70" s="210"/>
      <c r="R70" s="210"/>
      <c r="S70" s="584"/>
      <c r="T70" s="592"/>
      <c r="U70" s="137"/>
      <c r="V70" s="137"/>
      <c r="W70" s="137"/>
      <c r="X70" s="137"/>
      <c r="Y70" s="137"/>
      <c r="Z70" s="137"/>
      <c r="AA70" s="137"/>
      <c r="AB70" s="137"/>
      <c r="AC70" s="137"/>
      <c r="AD70" s="137"/>
      <c r="AE70" s="137"/>
      <c r="AF70" s="137"/>
      <c r="AG70" s="137"/>
      <c r="AH70" s="137"/>
      <c r="AI70" s="137"/>
      <c r="AJ70" s="137"/>
      <c r="AK70" s="137"/>
      <c r="AL70" s="137"/>
      <c r="AM70" s="137"/>
      <c r="AN70" s="137"/>
      <c r="AO70" s="137"/>
      <c r="AP70" s="137"/>
      <c r="AQ70" s="137"/>
      <c r="AR70" s="137"/>
      <c r="AS70" s="137"/>
      <c r="AT70" s="137"/>
      <c r="AU70" s="137"/>
      <c r="AV70" s="137"/>
      <c r="AW70" s="137"/>
      <c r="AX70" s="508"/>
      <c r="AY70" s="488">
        <f t="shared" si="0"/>
        <v>0</v>
      </c>
      <c r="AZ70" s="25"/>
      <c r="BA70" s="253"/>
      <c r="BB70" s="25"/>
    </row>
    <row r="71" spans="1:54" ht="18" customHeight="1">
      <c r="A71" s="507"/>
      <c r="B71" s="491"/>
      <c r="C71" s="491"/>
      <c r="D71" s="490"/>
      <c r="E71" s="490"/>
      <c r="F71" s="105" t="s">
        <v>976</v>
      </c>
      <c r="G71" s="663" t="s">
        <v>1213</v>
      </c>
      <c r="H71" s="207"/>
      <c r="I71" s="207"/>
      <c r="J71" s="208"/>
      <c r="K71" s="203" t="s">
        <v>38</v>
      </c>
      <c r="L71" s="203"/>
      <c r="M71" s="203"/>
      <c r="N71" s="203" t="s">
        <v>977</v>
      </c>
      <c r="O71" s="209"/>
      <c r="P71" s="210"/>
      <c r="Q71" s="210"/>
      <c r="R71" s="210"/>
      <c r="S71" s="584"/>
      <c r="T71" s="592"/>
      <c r="U71" s="137"/>
      <c r="V71" s="137"/>
      <c r="W71" s="137"/>
      <c r="X71" s="137"/>
      <c r="Y71" s="137"/>
      <c r="Z71" s="137"/>
      <c r="AA71" s="137"/>
      <c r="AB71" s="137"/>
      <c r="AC71" s="137"/>
      <c r="AD71" s="137"/>
      <c r="AE71" s="137"/>
      <c r="AF71" s="137"/>
      <c r="AG71" s="137"/>
      <c r="AH71" s="137"/>
      <c r="AI71" s="137"/>
      <c r="AJ71" s="137"/>
      <c r="AK71" s="137"/>
      <c r="AL71" s="137"/>
      <c r="AM71" s="137"/>
      <c r="AN71" s="137"/>
      <c r="AO71" s="137"/>
      <c r="AP71" s="137"/>
      <c r="AQ71" s="137"/>
      <c r="AR71" s="137"/>
      <c r="AS71" s="137"/>
      <c r="AT71" s="137"/>
      <c r="AU71" s="137"/>
      <c r="AV71" s="137"/>
      <c r="AW71" s="137"/>
      <c r="AX71" s="508"/>
      <c r="AY71" s="488">
        <f t="shared" si="0"/>
        <v>0</v>
      </c>
      <c r="AZ71" s="25"/>
      <c r="BA71" s="253"/>
      <c r="BB71" s="25"/>
    </row>
    <row r="72" spans="1:54" ht="18" customHeight="1">
      <c r="A72" s="507"/>
      <c r="B72" s="491"/>
      <c r="C72" s="491"/>
      <c r="D72" s="490"/>
      <c r="E72" s="490"/>
      <c r="F72" s="105" t="s">
        <v>616</v>
      </c>
      <c r="G72" s="663" t="s">
        <v>617</v>
      </c>
      <c r="H72" s="207"/>
      <c r="I72" s="207"/>
      <c r="J72" s="208"/>
      <c r="K72" s="203" t="s">
        <v>501</v>
      </c>
      <c r="L72" s="203"/>
      <c r="M72" s="203"/>
      <c r="N72" s="203" t="s">
        <v>406</v>
      </c>
      <c r="O72" s="209"/>
      <c r="P72" s="210"/>
      <c r="Q72" s="210"/>
      <c r="R72" s="210"/>
      <c r="S72" s="584"/>
      <c r="T72" s="592"/>
      <c r="U72" s="137"/>
      <c r="V72" s="137"/>
      <c r="W72" s="137"/>
      <c r="X72" s="137"/>
      <c r="Y72" s="137"/>
      <c r="Z72" s="137"/>
      <c r="AA72" s="137"/>
      <c r="AB72" s="137"/>
      <c r="AC72" s="137"/>
      <c r="AD72" s="137"/>
      <c r="AE72" s="137"/>
      <c r="AF72" s="137"/>
      <c r="AG72" s="137"/>
      <c r="AH72" s="137"/>
      <c r="AI72" s="137"/>
      <c r="AJ72" s="137"/>
      <c r="AK72" s="137"/>
      <c r="AL72" s="137"/>
      <c r="AM72" s="137"/>
      <c r="AN72" s="137"/>
      <c r="AO72" s="137"/>
      <c r="AP72" s="137"/>
      <c r="AQ72" s="137"/>
      <c r="AR72" s="137"/>
      <c r="AS72" s="137"/>
      <c r="AT72" s="137"/>
      <c r="AU72" s="137"/>
      <c r="AV72" s="137"/>
      <c r="AW72" s="137"/>
      <c r="AX72" s="508"/>
      <c r="AY72" s="488">
        <f t="shared" si="0"/>
        <v>0</v>
      </c>
      <c r="AZ72" s="25"/>
      <c r="BA72" s="253"/>
      <c r="BB72" s="25"/>
    </row>
    <row r="73" spans="1:54" ht="18" customHeight="1">
      <c r="A73" s="507"/>
      <c r="B73" s="491" t="s">
        <v>479</v>
      </c>
      <c r="C73" s="491">
        <v>20107034413</v>
      </c>
      <c r="D73" s="490"/>
      <c r="E73" s="490"/>
      <c r="F73" s="105" t="s">
        <v>1006</v>
      </c>
      <c r="G73" s="663" t="s">
        <v>1007</v>
      </c>
      <c r="H73" s="207"/>
      <c r="I73" s="207"/>
      <c r="J73" s="208"/>
      <c r="K73" s="203" t="s">
        <v>38</v>
      </c>
      <c r="L73" s="203"/>
      <c r="M73" s="203"/>
      <c r="N73" s="203" t="s">
        <v>1008</v>
      </c>
      <c r="O73" s="209"/>
      <c r="P73" s="210"/>
      <c r="Q73" s="210"/>
      <c r="R73" s="210"/>
      <c r="S73" s="584"/>
      <c r="T73" s="592"/>
      <c r="U73" s="137"/>
      <c r="V73" s="137"/>
      <c r="W73" s="137"/>
      <c r="X73" s="137"/>
      <c r="Y73" s="137"/>
      <c r="Z73" s="137"/>
      <c r="AA73" s="137"/>
      <c r="AB73" s="137"/>
      <c r="AC73" s="137"/>
      <c r="AD73" s="137"/>
      <c r="AE73" s="137"/>
      <c r="AF73" s="137"/>
      <c r="AG73" s="137"/>
      <c r="AH73" s="137"/>
      <c r="AI73" s="137"/>
      <c r="AJ73" s="137"/>
      <c r="AK73" s="137"/>
      <c r="AL73" s="137"/>
      <c r="AM73" s="137"/>
      <c r="AN73" s="137"/>
      <c r="AO73" s="137"/>
      <c r="AP73" s="137"/>
      <c r="AQ73" s="137"/>
      <c r="AR73" s="137"/>
      <c r="AS73" s="137"/>
      <c r="AT73" s="137"/>
      <c r="AU73" s="137"/>
      <c r="AV73" s="137"/>
      <c r="AW73" s="137"/>
      <c r="AX73" s="508"/>
      <c r="AY73" s="488">
        <f t="shared" si="0"/>
        <v>0</v>
      </c>
      <c r="AZ73" s="25"/>
      <c r="BA73" s="253"/>
      <c r="BB73" s="25"/>
    </row>
    <row r="74" spans="1:54" ht="18" customHeight="1">
      <c r="A74" s="507"/>
      <c r="B74" s="491" t="s">
        <v>479</v>
      </c>
      <c r="C74" s="491">
        <v>20107034413</v>
      </c>
      <c r="D74" s="490"/>
      <c r="E74" s="490"/>
      <c r="F74" s="141" t="s">
        <v>589</v>
      </c>
      <c r="G74" s="663" t="s">
        <v>637</v>
      </c>
      <c r="H74" s="207"/>
      <c r="I74" s="207"/>
      <c r="J74" s="208"/>
      <c r="K74" s="203" t="s">
        <v>38</v>
      </c>
      <c r="L74" s="203"/>
      <c r="M74" s="203"/>
      <c r="N74" s="203" t="s">
        <v>1214</v>
      </c>
      <c r="O74" s="209"/>
      <c r="P74" s="210"/>
      <c r="Q74" s="210"/>
      <c r="R74" s="210"/>
      <c r="S74" s="584"/>
      <c r="T74" s="592"/>
      <c r="U74" s="137"/>
      <c r="V74" s="137"/>
      <c r="W74" s="137"/>
      <c r="X74" s="137">
        <v>20</v>
      </c>
      <c r="Y74" s="137"/>
      <c r="Z74" s="137"/>
      <c r="AA74" s="137"/>
      <c r="AB74" s="137"/>
      <c r="AC74" s="137"/>
      <c r="AD74" s="137"/>
      <c r="AE74" s="137">
        <v>10</v>
      </c>
      <c r="AF74" s="137"/>
      <c r="AG74" s="137"/>
      <c r="AH74" s="137"/>
      <c r="AI74" s="137"/>
      <c r="AJ74" s="137"/>
      <c r="AK74" s="137"/>
      <c r="AL74" s="137"/>
      <c r="AM74" s="137"/>
      <c r="AN74" s="137">
        <v>25</v>
      </c>
      <c r="AO74" s="137"/>
      <c r="AP74" s="137"/>
      <c r="AQ74" s="137"/>
      <c r="AR74" s="137"/>
      <c r="AS74" s="137"/>
      <c r="AT74" s="137">
        <v>15</v>
      </c>
      <c r="AU74" s="137"/>
      <c r="AV74" s="137"/>
      <c r="AW74" s="137"/>
      <c r="AX74" s="508">
        <v>10</v>
      </c>
      <c r="AY74" s="488">
        <f t="shared" si="0"/>
        <v>80</v>
      </c>
      <c r="AZ74" s="25"/>
      <c r="BA74" s="253"/>
      <c r="BB74" s="25"/>
    </row>
    <row r="75" spans="1:54" ht="18" customHeight="1">
      <c r="A75" s="507"/>
      <c r="B75" s="491"/>
      <c r="C75" s="491"/>
      <c r="D75" s="490"/>
      <c r="E75" s="490"/>
      <c r="F75" s="105" t="s">
        <v>598</v>
      </c>
      <c r="G75" s="663" t="s">
        <v>665</v>
      </c>
      <c r="H75" s="207"/>
      <c r="I75" s="207"/>
      <c r="J75" s="208"/>
      <c r="K75" s="203" t="s">
        <v>38</v>
      </c>
      <c r="L75" s="203"/>
      <c r="M75" s="203"/>
      <c r="N75" s="203" t="s">
        <v>197</v>
      </c>
      <c r="O75" s="209"/>
      <c r="P75" s="210"/>
      <c r="Q75" s="210"/>
      <c r="R75" s="210"/>
      <c r="S75" s="584"/>
      <c r="T75" s="592"/>
      <c r="U75" s="137"/>
      <c r="V75" s="137"/>
      <c r="W75" s="137"/>
      <c r="X75" s="137"/>
      <c r="Y75" s="137"/>
      <c r="Z75" s="137"/>
      <c r="AA75" s="137"/>
      <c r="AB75" s="137"/>
      <c r="AC75" s="137"/>
      <c r="AD75" s="137"/>
      <c r="AE75" s="137"/>
      <c r="AF75" s="137"/>
      <c r="AG75" s="137"/>
      <c r="AH75" s="137"/>
      <c r="AI75" s="137"/>
      <c r="AJ75" s="137"/>
      <c r="AK75" s="137"/>
      <c r="AL75" s="137"/>
      <c r="AM75" s="137"/>
      <c r="AN75" s="137"/>
      <c r="AO75" s="137"/>
      <c r="AP75" s="137"/>
      <c r="AQ75" s="137"/>
      <c r="AR75" s="137"/>
      <c r="AS75" s="137"/>
      <c r="AT75" s="137"/>
      <c r="AU75" s="137"/>
      <c r="AV75" s="137"/>
      <c r="AW75" s="137"/>
      <c r="AX75" s="508"/>
      <c r="AY75" s="488">
        <f t="shared" si="0"/>
        <v>0</v>
      </c>
      <c r="AZ75" s="25"/>
      <c r="BA75" s="253"/>
      <c r="BB75" s="25"/>
    </row>
    <row r="76" spans="1:54" ht="18" customHeight="1">
      <c r="A76" s="507"/>
      <c r="B76" s="491"/>
      <c r="C76" s="491"/>
      <c r="D76" s="490"/>
      <c r="E76" s="490"/>
      <c r="F76" s="105" t="s">
        <v>598</v>
      </c>
      <c r="G76" s="663" t="s">
        <v>864</v>
      </c>
      <c r="H76" s="207"/>
      <c r="I76" s="207"/>
      <c r="J76" s="208"/>
      <c r="K76" s="203" t="s">
        <v>38</v>
      </c>
      <c r="L76" s="203"/>
      <c r="M76" s="203"/>
      <c r="N76" s="203" t="s">
        <v>865</v>
      </c>
      <c r="O76" s="209"/>
      <c r="P76" s="210"/>
      <c r="Q76" s="210"/>
      <c r="R76" s="210"/>
      <c r="S76" s="584"/>
      <c r="T76" s="592"/>
      <c r="U76" s="137"/>
      <c r="V76" s="137"/>
      <c r="W76" s="137"/>
      <c r="X76" s="137"/>
      <c r="Y76" s="137"/>
      <c r="Z76" s="137"/>
      <c r="AA76" s="137"/>
      <c r="AB76" s="137"/>
      <c r="AC76" s="137"/>
      <c r="AD76" s="137"/>
      <c r="AE76" s="137"/>
      <c r="AF76" s="137"/>
      <c r="AG76" s="137"/>
      <c r="AH76" s="137"/>
      <c r="AI76" s="137"/>
      <c r="AJ76" s="137"/>
      <c r="AK76" s="137"/>
      <c r="AL76" s="137"/>
      <c r="AM76" s="137"/>
      <c r="AN76" s="137"/>
      <c r="AO76" s="137"/>
      <c r="AP76" s="137"/>
      <c r="AQ76" s="137"/>
      <c r="AR76" s="137"/>
      <c r="AS76" s="137"/>
      <c r="AT76" s="137"/>
      <c r="AU76" s="137"/>
      <c r="AV76" s="137"/>
      <c r="AW76" s="137"/>
      <c r="AX76" s="508"/>
      <c r="AY76" s="488">
        <f t="shared" si="0"/>
        <v>0</v>
      </c>
      <c r="AZ76" s="25"/>
      <c r="BA76" s="253"/>
      <c r="BB76" s="25"/>
    </row>
    <row r="77" spans="1:54" ht="18" customHeight="1">
      <c r="A77" s="507"/>
      <c r="B77" s="491"/>
      <c r="C77" s="491"/>
      <c r="D77" s="490"/>
      <c r="E77" s="490"/>
      <c r="F77" s="105" t="s">
        <v>598</v>
      </c>
      <c r="G77" s="663" t="s">
        <v>862</v>
      </c>
      <c r="H77" s="207"/>
      <c r="I77" s="207"/>
      <c r="J77" s="208"/>
      <c r="K77" s="203" t="s">
        <v>584</v>
      </c>
      <c r="L77" s="203"/>
      <c r="M77" s="203"/>
      <c r="N77" s="203" t="s">
        <v>236</v>
      </c>
      <c r="O77" s="209"/>
      <c r="P77" s="210"/>
      <c r="Q77" s="210"/>
      <c r="R77" s="210"/>
      <c r="S77" s="584"/>
      <c r="T77" s="592"/>
      <c r="U77" s="137"/>
      <c r="V77" s="137"/>
      <c r="W77" s="137"/>
      <c r="X77" s="137"/>
      <c r="Y77" s="137"/>
      <c r="Z77" s="137"/>
      <c r="AA77" s="137"/>
      <c r="AB77" s="137"/>
      <c r="AC77" s="137"/>
      <c r="AD77" s="137"/>
      <c r="AE77" s="137"/>
      <c r="AF77" s="137"/>
      <c r="AG77" s="137"/>
      <c r="AH77" s="137"/>
      <c r="AI77" s="137"/>
      <c r="AJ77" s="137"/>
      <c r="AK77" s="137"/>
      <c r="AL77" s="137"/>
      <c r="AM77" s="137"/>
      <c r="AN77" s="137"/>
      <c r="AO77" s="137"/>
      <c r="AP77" s="137"/>
      <c r="AQ77" s="137"/>
      <c r="AR77" s="137"/>
      <c r="AS77" s="137"/>
      <c r="AT77" s="137"/>
      <c r="AU77" s="137"/>
      <c r="AV77" s="137"/>
      <c r="AW77" s="137"/>
      <c r="AX77" s="508"/>
      <c r="AY77" s="488">
        <f t="shared" si="0"/>
        <v>0</v>
      </c>
      <c r="AZ77" s="25"/>
      <c r="BA77" s="253"/>
      <c r="BB77" s="25"/>
    </row>
    <row r="78" spans="1:54" ht="18" customHeight="1">
      <c r="A78" s="507"/>
      <c r="B78" s="491"/>
      <c r="C78" s="491"/>
      <c r="D78" s="490"/>
      <c r="E78" s="490"/>
      <c r="F78" s="105" t="s">
        <v>598</v>
      </c>
      <c r="G78" s="663" t="s">
        <v>862</v>
      </c>
      <c r="H78" s="207"/>
      <c r="I78" s="207"/>
      <c r="J78" s="208"/>
      <c r="K78" s="203" t="s">
        <v>584</v>
      </c>
      <c r="L78" s="203"/>
      <c r="M78" s="203"/>
      <c r="N78" s="203" t="s">
        <v>236</v>
      </c>
      <c r="O78" s="209"/>
      <c r="P78" s="210"/>
      <c r="Q78" s="210"/>
      <c r="R78" s="210"/>
      <c r="S78" s="584"/>
      <c r="T78" s="592"/>
      <c r="U78" s="137"/>
      <c r="V78" s="137"/>
      <c r="W78" s="137"/>
      <c r="X78" s="137"/>
      <c r="Y78" s="137"/>
      <c r="Z78" s="137">
        <v>35</v>
      </c>
      <c r="AA78" s="137"/>
      <c r="AB78" s="137"/>
      <c r="AC78" s="137"/>
      <c r="AD78" s="137"/>
      <c r="AE78" s="137"/>
      <c r="AF78" s="137"/>
      <c r="AG78" s="137">
        <v>20</v>
      </c>
      <c r="AH78" s="137"/>
      <c r="AI78" s="137"/>
      <c r="AJ78" s="137"/>
      <c r="AK78" s="137"/>
      <c r="AL78" s="137"/>
      <c r="AM78" s="137"/>
      <c r="AN78" s="137">
        <v>13</v>
      </c>
      <c r="AO78" s="137"/>
      <c r="AP78" s="137"/>
      <c r="AQ78" s="137"/>
      <c r="AR78" s="137"/>
      <c r="AS78" s="137"/>
      <c r="AT78" s="137"/>
      <c r="AU78" s="137"/>
      <c r="AV78" s="137"/>
      <c r="AW78" s="137"/>
      <c r="AX78" s="508">
        <v>10</v>
      </c>
      <c r="AY78" s="488">
        <f t="shared" si="0"/>
        <v>78</v>
      </c>
      <c r="AZ78" s="25"/>
      <c r="BA78" s="253"/>
      <c r="BB78" s="25"/>
    </row>
    <row r="79" spans="1:54" ht="18" customHeight="1">
      <c r="A79" s="507"/>
      <c r="B79" s="491" t="s">
        <v>479</v>
      </c>
      <c r="C79" s="491">
        <v>20107034413</v>
      </c>
      <c r="D79" s="490"/>
      <c r="E79" s="490"/>
      <c r="F79" s="141" t="s">
        <v>507</v>
      </c>
      <c r="G79" s="663" t="s">
        <v>665</v>
      </c>
      <c r="H79" s="207"/>
      <c r="I79" s="207"/>
      <c r="J79" s="208"/>
      <c r="K79" s="203" t="s">
        <v>396</v>
      </c>
      <c r="L79" s="203"/>
      <c r="M79" s="203"/>
      <c r="N79" s="203" t="s">
        <v>236</v>
      </c>
      <c r="O79" s="209"/>
      <c r="P79" s="210"/>
      <c r="Q79" s="210"/>
      <c r="R79" s="210"/>
      <c r="S79" s="584"/>
      <c r="T79" s="592"/>
      <c r="U79" s="137"/>
      <c r="V79" s="137"/>
      <c r="W79" s="137"/>
      <c r="X79" s="137"/>
      <c r="Y79" s="137"/>
      <c r="Z79" s="137"/>
      <c r="AA79" s="137"/>
      <c r="AB79" s="137"/>
      <c r="AC79" s="137"/>
      <c r="AD79" s="137"/>
      <c r="AE79" s="137"/>
      <c r="AF79" s="137"/>
      <c r="AG79" s="137"/>
      <c r="AH79" s="137"/>
      <c r="AI79" s="137"/>
      <c r="AJ79" s="137"/>
      <c r="AK79" s="137"/>
      <c r="AL79" s="137"/>
      <c r="AM79" s="137"/>
      <c r="AN79" s="137"/>
      <c r="AO79" s="137"/>
      <c r="AP79" s="137"/>
      <c r="AQ79" s="137"/>
      <c r="AR79" s="137"/>
      <c r="AS79" s="137"/>
      <c r="AT79" s="137"/>
      <c r="AU79" s="137"/>
      <c r="AV79" s="137"/>
      <c r="AW79" s="137"/>
      <c r="AX79" s="508"/>
      <c r="AY79" s="488">
        <f t="shared" si="0"/>
        <v>0</v>
      </c>
      <c r="AZ79" s="25"/>
      <c r="BA79" s="253"/>
      <c r="BB79" s="25"/>
    </row>
    <row r="80" spans="1:54" ht="18" customHeight="1">
      <c r="A80" s="507"/>
      <c r="B80" s="491" t="s">
        <v>479</v>
      </c>
      <c r="C80" s="491">
        <v>20107034413</v>
      </c>
      <c r="D80" s="490"/>
      <c r="E80" s="490"/>
      <c r="F80" s="141" t="s">
        <v>507</v>
      </c>
      <c r="G80" s="663" t="s">
        <v>504</v>
      </c>
      <c r="H80" s="207"/>
      <c r="I80" s="207"/>
      <c r="J80" s="208"/>
      <c r="K80" s="203" t="s">
        <v>38</v>
      </c>
      <c r="L80" s="203"/>
      <c r="M80" s="203"/>
      <c r="N80" s="203" t="s">
        <v>221</v>
      </c>
      <c r="O80" s="209"/>
      <c r="P80" s="210"/>
      <c r="Q80" s="210"/>
      <c r="R80" s="210"/>
      <c r="S80" s="584"/>
      <c r="T80" s="592"/>
      <c r="U80" s="137"/>
      <c r="V80" s="137"/>
      <c r="W80" s="137"/>
      <c r="X80" s="137"/>
      <c r="Y80" s="137"/>
      <c r="Z80" s="137"/>
      <c r="AA80" s="137"/>
      <c r="AB80" s="137"/>
      <c r="AC80" s="137"/>
      <c r="AD80" s="137"/>
      <c r="AE80" s="137"/>
      <c r="AF80" s="137"/>
      <c r="AG80" s="137"/>
      <c r="AH80" s="137"/>
      <c r="AI80" s="137"/>
      <c r="AJ80" s="137"/>
      <c r="AK80" s="137"/>
      <c r="AL80" s="137"/>
      <c r="AM80" s="137"/>
      <c r="AN80" s="137"/>
      <c r="AO80" s="137"/>
      <c r="AP80" s="137"/>
      <c r="AQ80" s="137"/>
      <c r="AR80" s="137"/>
      <c r="AS80" s="137"/>
      <c r="AT80" s="137"/>
      <c r="AU80" s="137"/>
      <c r="AV80" s="137"/>
      <c r="AW80" s="137"/>
      <c r="AX80" s="508"/>
      <c r="AY80" s="488">
        <f t="shared" si="0"/>
        <v>0</v>
      </c>
      <c r="AZ80" s="25"/>
      <c r="BA80" s="253"/>
      <c r="BB80" s="25"/>
    </row>
    <row r="81" spans="1:54" ht="18" customHeight="1">
      <c r="A81" s="507"/>
      <c r="B81" s="491"/>
      <c r="C81" s="491"/>
      <c r="D81" s="490"/>
      <c r="E81" s="490"/>
      <c r="F81" s="338" t="s">
        <v>507</v>
      </c>
      <c r="G81" s="105" t="s">
        <v>682</v>
      </c>
      <c r="H81" s="207"/>
      <c r="I81" s="207"/>
      <c r="J81" s="208"/>
      <c r="K81" s="203" t="s">
        <v>38</v>
      </c>
      <c r="L81" s="203"/>
      <c r="M81" s="203"/>
      <c r="N81" s="203" t="s">
        <v>683</v>
      </c>
      <c r="O81" s="209"/>
      <c r="P81" s="210"/>
      <c r="Q81" s="210"/>
      <c r="R81" s="210"/>
      <c r="S81" s="584"/>
      <c r="T81" s="592"/>
      <c r="U81" s="137"/>
      <c r="V81" s="137"/>
      <c r="W81" s="137"/>
      <c r="X81" s="137"/>
      <c r="Y81" s="137"/>
      <c r="Z81" s="137"/>
      <c r="AA81" s="137"/>
      <c r="AB81" s="137"/>
      <c r="AC81" s="137"/>
      <c r="AD81" s="137"/>
      <c r="AE81" s="137"/>
      <c r="AF81" s="137"/>
      <c r="AG81" s="137"/>
      <c r="AH81" s="137"/>
      <c r="AI81" s="137"/>
      <c r="AJ81" s="137"/>
      <c r="AK81" s="137"/>
      <c r="AL81" s="137"/>
      <c r="AM81" s="137"/>
      <c r="AN81" s="137"/>
      <c r="AO81" s="137"/>
      <c r="AP81" s="137"/>
      <c r="AQ81" s="137"/>
      <c r="AR81" s="137"/>
      <c r="AS81" s="137"/>
      <c r="AT81" s="137"/>
      <c r="AU81" s="137"/>
      <c r="AV81" s="137"/>
      <c r="AW81" s="137"/>
      <c r="AX81" s="508"/>
      <c r="AY81" s="488">
        <f t="shared" si="0"/>
        <v>0</v>
      </c>
      <c r="AZ81" s="25"/>
      <c r="BA81" s="253"/>
      <c r="BB81" s="25"/>
    </row>
    <row r="82" spans="1:54" ht="18" customHeight="1">
      <c r="A82" s="507"/>
      <c r="B82" s="491"/>
      <c r="C82" s="491"/>
      <c r="D82" s="490"/>
      <c r="E82" s="490"/>
      <c r="F82" s="150" t="s">
        <v>592</v>
      </c>
      <c r="G82" s="105" t="s">
        <v>635</v>
      </c>
      <c r="H82" s="207"/>
      <c r="I82" s="207"/>
      <c r="J82" s="208"/>
      <c r="K82" s="203" t="s">
        <v>38</v>
      </c>
      <c r="L82" s="203"/>
      <c r="M82" s="203"/>
      <c r="N82" s="203" t="s">
        <v>629</v>
      </c>
      <c r="O82" s="209"/>
      <c r="P82" s="210"/>
      <c r="Q82" s="210"/>
      <c r="R82" s="210"/>
      <c r="S82" s="584"/>
      <c r="T82" s="592"/>
      <c r="U82" s="137"/>
      <c r="V82" s="137"/>
      <c r="W82" s="137"/>
      <c r="X82" s="137"/>
      <c r="Y82" s="137"/>
      <c r="Z82" s="137"/>
      <c r="AA82" s="137"/>
      <c r="AB82" s="137"/>
      <c r="AC82" s="137"/>
      <c r="AD82" s="137"/>
      <c r="AE82" s="137"/>
      <c r="AF82" s="137"/>
      <c r="AG82" s="137"/>
      <c r="AH82" s="137"/>
      <c r="AI82" s="137"/>
      <c r="AJ82" s="137"/>
      <c r="AK82" s="137"/>
      <c r="AL82" s="137"/>
      <c r="AM82" s="137"/>
      <c r="AN82" s="137"/>
      <c r="AO82" s="137"/>
      <c r="AP82" s="137"/>
      <c r="AQ82" s="137"/>
      <c r="AR82" s="137"/>
      <c r="AS82" s="137"/>
      <c r="AT82" s="137"/>
      <c r="AU82" s="137"/>
      <c r="AV82" s="137"/>
      <c r="AW82" s="137"/>
      <c r="AX82" s="508"/>
      <c r="AY82" s="488">
        <f t="shared" si="0"/>
        <v>0</v>
      </c>
      <c r="AZ82" s="25"/>
      <c r="BA82" s="253"/>
      <c r="BB82" s="25"/>
    </row>
    <row r="83" spans="1:54" ht="18" customHeight="1">
      <c r="A83" s="507"/>
      <c r="B83" s="491"/>
      <c r="C83" s="491"/>
      <c r="D83" s="490"/>
      <c r="E83" s="490"/>
      <c r="F83" s="150" t="s">
        <v>592</v>
      </c>
      <c r="G83" s="105" t="s">
        <v>500</v>
      </c>
      <c r="H83" s="207"/>
      <c r="I83" s="207"/>
      <c r="J83" s="208"/>
      <c r="K83" s="203" t="s">
        <v>38</v>
      </c>
      <c r="L83" s="203"/>
      <c r="M83" s="203"/>
      <c r="N83" s="203" t="s">
        <v>244</v>
      </c>
      <c r="O83" s="209"/>
      <c r="P83" s="210"/>
      <c r="Q83" s="210"/>
      <c r="R83" s="210"/>
      <c r="S83" s="584"/>
      <c r="T83" s="592"/>
      <c r="U83" s="137"/>
      <c r="V83" s="137"/>
      <c r="W83" s="137"/>
      <c r="X83" s="137"/>
      <c r="Y83" s="137"/>
      <c r="Z83" s="137"/>
      <c r="AA83" s="137"/>
      <c r="AB83" s="137"/>
      <c r="AC83" s="137"/>
      <c r="AD83" s="137"/>
      <c r="AE83" s="137"/>
      <c r="AF83" s="137"/>
      <c r="AG83" s="137"/>
      <c r="AH83" s="137"/>
      <c r="AI83" s="137"/>
      <c r="AJ83" s="137"/>
      <c r="AK83" s="137"/>
      <c r="AL83" s="137"/>
      <c r="AM83" s="137"/>
      <c r="AN83" s="137"/>
      <c r="AO83" s="137"/>
      <c r="AP83" s="137"/>
      <c r="AQ83" s="137"/>
      <c r="AR83" s="137"/>
      <c r="AS83" s="137"/>
      <c r="AT83" s="137"/>
      <c r="AU83" s="137"/>
      <c r="AV83" s="137"/>
      <c r="AW83" s="137"/>
      <c r="AX83" s="508"/>
      <c r="AY83" s="488">
        <f t="shared" si="0"/>
        <v>0</v>
      </c>
      <c r="AZ83" s="25"/>
      <c r="BA83" s="253"/>
      <c r="BB83" s="25"/>
    </row>
    <row r="84" spans="1:54" ht="18" customHeight="1">
      <c r="A84" s="507"/>
      <c r="B84" s="491"/>
      <c r="C84" s="491"/>
      <c r="D84" s="490"/>
      <c r="E84" s="490"/>
      <c r="F84" s="150" t="s">
        <v>611</v>
      </c>
      <c r="G84" s="105" t="s">
        <v>1215</v>
      </c>
      <c r="H84" s="207"/>
      <c r="I84" s="207"/>
      <c r="J84" s="208"/>
      <c r="K84" s="203" t="s">
        <v>38</v>
      </c>
      <c r="L84" s="203"/>
      <c r="M84" s="203"/>
      <c r="N84" s="203" t="s">
        <v>1216</v>
      </c>
      <c r="O84" s="209"/>
      <c r="P84" s="210"/>
      <c r="Q84" s="210"/>
      <c r="R84" s="210"/>
      <c r="S84" s="584"/>
      <c r="T84" s="592"/>
      <c r="U84" s="137"/>
      <c r="V84" s="137"/>
      <c r="W84" s="137">
        <v>15</v>
      </c>
      <c r="X84" s="137"/>
      <c r="Y84" s="137"/>
      <c r="Z84" s="137">
        <v>15</v>
      </c>
      <c r="AA84" s="137"/>
      <c r="AB84" s="137"/>
      <c r="AC84" s="137"/>
      <c r="AD84" s="137"/>
      <c r="AE84" s="137"/>
      <c r="AF84" s="137">
        <v>10</v>
      </c>
      <c r="AG84" s="137"/>
      <c r="AH84" s="137"/>
      <c r="AI84" s="137"/>
      <c r="AJ84" s="137">
        <v>10</v>
      </c>
      <c r="AK84" s="137"/>
      <c r="AL84" s="137"/>
      <c r="AM84" s="137">
        <v>10</v>
      </c>
      <c r="AN84" s="137">
        <v>60</v>
      </c>
      <c r="AO84" s="137"/>
      <c r="AP84" s="137"/>
      <c r="AQ84" s="137"/>
      <c r="AR84" s="137"/>
      <c r="AS84" s="137"/>
      <c r="AT84" s="137">
        <v>30</v>
      </c>
      <c r="AU84" s="137"/>
      <c r="AV84" s="137"/>
      <c r="AW84" s="137"/>
      <c r="AX84" s="508"/>
      <c r="AY84" s="488">
        <f t="shared" si="0"/>
        <v>150</v>
      </c>
      <c r="AZ84" s="25"/>
      <c r="BA84" s="253"/>
      <c r="BB84" s="25"/>
    </row>
    <row r="85" spans="1:54" ht="18" customHeight="1">
      <c r="A85" s="507">
        <v>16</v>
      </c>
      <c r="B85" s="491" t="s">
        <v>480</v>
      </c>
      <c r="C85" s="491">
        <v>20452262399</v>
      </c>
      <c r="D85" s="490"/>
      <c r="E85" s="490"/>
      <c r="F85" s="301" t="s">
        <v>450</v>
      </c>
      <c r="G85" s="300" t="s">
        <v>1217</v>
      </c>
      <c r="H85" s="202">
        <v>80515665</v>
      </c>
      <c r="I85" s="202" t="s">
        <v>430</v>
      </c>
      <c r="J85" s="223" t="s">
        <v>449</v>
      </c>
      <c r="K85" s="203" t="s">
        <v>38</v>
      </c>
      <c r="L85" s="203" t="s">
        <v>413</v>
      </c>
      <c r="M85" s="203" t="s">
        <v>431</v>
      </c>
      <c r="N85" s="203" t="s">
        <v>1173</v>
      </c>
      <c r="O85" s="231"/>
      <c r="P85" s="232"/>
      <c r="Q85" s="233"/>
      <c r="R85" s="233"/>
      <c r="S85" s="586"/>
      <c r="T85" s="592"/>
      <c r="U85" s="137"/>
      <c r="V85" s="137"/>
      <c r="W85" s="137"/>
      <c r="X85" s="137"/>
      <c r="Y85" s="137"/>
      <c r="Z85" s="137"/>
      <c r="AA85" s="137"/>
      <c r="AB85" s="137"/>
      <c r="AC85" s="137"/>
      <c r="AD85" s="137"/>
      <c r="AE85" s="137"/>
      <c r="AF85" s="137"/>
      <c r="AG85" s="137"/>
      <c r="AH85" s="137"/>
      <c r="AI85" s="137"/>
      <c r="AJ85" s="137"/>
      <c r="AK85" s="137"/>
      <c r="AL85" s="137"/>
      <c r="AM85" s="137"/>
      <c r="AN85" s="137"/>
      <c r="AO85" s="137"/>
      <c r="AP85" s="137"/>
      <c r="AQ85" s="137"/>
      <c r="AR85" s="137"/>
      <c r="AS85" s="137"/>
      <c r="AT85" s="137"/>
      <c r="AU85" s="137"/>
      <c r="AV85" s="137"/>
      <c r="AW85" s="137"/>
      <c r="AX85" s="508"/>
      <c r="AY85" s="488">
        <f t="shared" si="0"/>
        <v>0</v>
      </c>
      <c r="AZ85" s="25"/>
      <c r="BA85" s="253"/>
      <c r="BB85" s="25"/>
    </row>
    <row r="86" spans="1:54" ht="18" customHeight="1">
      <c r="A86" s="507"/>
      <c r="B86" s="491"/>
      <c r="C86" s="491"/>
      <c r="D86" s="490"/>
      <c r="E86" s="490"/>
      <c r="F86" s="301" t="s">
        <v>866</v>
      </c>
      <c r="G86" s="300" t="s">
        <v>602</v>
      </c>
      <c r="H86" s="202"/>
      <c r="I86" s="202"/>
      <c r="J86" s="223"/>
      <c r="K86" s="203" t="s">
        <v>38</v>
      </c>
      <c r="L86" s="203"/>
      <c r="M86" s="203"/>
      <c r="N86" s="203" t="s">
        <v>636</v>
      </c>
      <c r="O86" s="231"/>
      <c r="P86" s="232"/>
      <c r="Q86" s="233"/>
      <c r="R86" s="233"/>
      <c r="S86" s="586"/>
      <c r="T86" s="592"/>
      <c r="U86" s="137"/>
      <c r="V86" s="137"/>
      <c r="W86" s="137"/>
      <c r="X86" s="137"/>
      <c r="Y86" s="137"/>
      <c r="Z86" s="137"/>
      <c r="AA86" s="137"/>
      <c r="AB86" s="137"/>
      <c r="AC86" s="137"/>
      <c r="AD86" s="137"/>
      <c r="AE86" s="137"/>
      <c r="AF86" s="137"/>
      <c r="AG86" s="137"/>
      <c r="AH86" s="137"/>
      <c r="AI86" s="137"/>
      <c r="AJ86" s="137"/>
      <c r="AK86" s="137"/>
      <c r="AL86" s="137"/>
      <c r="AM86" s="137"/>
      <c r="AN86" s="137"/>
      <c r="AO86" s="137"/>
      <c r="AP86" s="137"/>
      <c r="AQ86" s="137">
        <v>15</v>
      </c>
      <c r="AR86" s="137"/>
      <c r="AS86" s="137"/>
      <c r="AT86" s="137"/>
      <c r="AU86" s="137"/>
      <c r="AV86" s="137"/>
      <c r="AW86" s="137"/>
      <c r="AX86" s="508"/>
      <c r="AY86" s="488">
        <f t="shared" si="0"/>
        <v>15</v>
      </c>
      <c r="AZ86" s="25"/>
      <c r="BA86" s="253"/>
      <c r="BB86" s="25"/>
    </row>
    <row r="87" spans="1:54" ht="18" customHeight="1">
      <c r="A87" s="507">
        <v>17</v>
      </c>
      <c r="B87" s="491"/>
      <c r="C87" s="491"/>
      <c r="D87" s="490"/>
      <c r="E87" s="490"/>
      <c r="F87" s="301" t="s">
        <v>1218</v>
      </c>
      <c r="G87" s="301" t="s">
        <v>1211</v>
      </c>
      <c r="H87" s="207">
        <v>28246465</v>
      </c>
      <c r="I87" s="207" t="s">
        <v>392</v>
      </c>
      <c r="J87" s="208" t="s">
        <v>408</v>
      </c>
      <c r="K87" s="203" t="s">
        <v>38</v>
      </c>
      <c r="L87" s="203" t="s">
        <v>157</v>
      </c>
      <c r="M87" s="203" t="s">
        <v>438</v>
      </c>
      <c r="N87" s="203" t="s">
        <v>785</v>
      </c>
      <c r="O87" s="234">
        <v>2008</v>
      </c>
      <c r="P87" s="235">
        <v>2</v>
      </c>
      <c r="Q87" s="235">
        <v>2.5750000000000002</v>
      </c>
      <c r="R87" s="236">
        <v>1.55</v>
      </c>
      <c r="S87" s="585">
        <v>41983</v>
      </c>
      <c r="T87" s="592"/>
      <c r="U87" s="137"/>
      <c r="V87" s="137"/>
      <c r="W87" s="137"/>
      <c r="X87" s="137"/>
      <c r="Y87" s="137"/>
      <c r="Z87" s="137"/>
      <c r="AA87" s="137"/>
      <c r="AB87" s="137"/>
      <c r="AC87" s="137"/>
      <c r="AD87" s="137">
        <v>45</v>
      </c>
      <c r="AE87" s="137"/>
      <c r="AF87" s="137"/>
      <c r="AG87" s="137">
        <v>15</v>
      </c>
      <c r="AH87" s="137"/>
      <c r="AI87" s="137"/>
      <c r="AJ87" s="137"/>
      <c r="AK87" s="137"/>
      <c r="AL87" s="137"/>
      <c r="AM87" s="137">
        <v>8</v>
      </c>
      <c r="AN87" s="137">
        <v>30</v>
      </c>
      <c r="AO87" s="137"/>
      <c r="AP87" s="137"/>
      <c r="AQ87" s="137"/>
      <c r="AR87" s="137"/>
      <c r="AS87" s="137"/>
      <c r="AT87" s="137"/>
      <c r="AU87" s="137">
        <v>30</v>
      </c>
      <c r="AV87" s="137"/>
      <c r="AW87" s="137"/>
      <c r="AX87" s="508">
        <v>15</v>
      </c>
      <c r="AY87" s="488">
        <f t="shared" si="0"/>
        <v>143</v>
      </c>
      <c r="AZ87" s="25"/>
      <c r="BA87" s="253"/>
      <c r="BB87" s="25"/>
    </row>
    <row r="88" spans="1:54" ht="18" customHeight="1">
      <c r="A88" s="507">
        <v>18</v>
      </c>
      <c r="B88" s="491"/>
      <c r="C88" s="491"/>
      <c r="D88" s="490"/>
      <c r="E88" s="490"/>
      <c r="F88" s="301" t="s">
        <v>609</v>
      </c>
      <c r="G88" s="338" t="s">
        <v>1273</v>
      </c>
      <c r="H88" s="339"/>
      <c r="I88" s="339"/>
      <c r="J88" s="340"/>
      <c r="K88" s="203" t="s">
        <v>584</v>
      </c>
      <c r="L88" s="203"/>
      <c r="M88" s="203"/>
      <c r="N88" s="203" t="s">
        <v>728</v>
      </c>
      <c r="O88" s="341"/>
      <c r="P88" s="342"/>
      <c r="Q88" s="342"/>
      <c r="R88" s="342"/>
      <c r="S88" s="587"/>
      <c r="T88" s="592"/>
      <c r="U88" s="137"/>
      <c r="V88" s="137"/>
      <c r="W88" s="137"/>
      <c r="X88" s="137"/>
      <c r="Y88" s="137"/>
      <c r="Z88" s="137"/>
      <c r="AA88" s="137"/>
      <c r="AB88" s="137"/>
      <c r="AC88" s="137"/>
      <c r="AD88" s="137"/>
      <c r="AE88" s="137">
        <v>60</v>
      </c>
      <c r="AF88" s="137"/>
      <c r="AG88" s="137"/>
      <c r="AH88" s="137"/>
      <c r="AI88" s="137"/>
      <c r="AJ88" s="137"/>
      <c r="AK88" s="137"/>
      <c r="AL88" s="137"/>
      <c r="AM88" s="137"/>
      <c r="AN88" s="137"/>
      <c r="AO88" s="137"/>
      <c r="AP88" s="137"/>
      <c r="AQ88" s="137"/>
      <c r="AR88" s="137">
        <v>20</v>
      </c>
      <c r="AS88" s="137"/>
      <c r="AT88" s="137"/>
      <c r="AU88" s="137"/>
      <c r="AV88" s="137"/>
      <c r="AW88" s="137"/>
      <c r="AX88" s="508"/>
      <c r="AY88" s="488">
        <f t="shared" si="0"/>
        <v>80</v>
      </c>
      <c r="AZ88" s="25"/>
      <c r="BA88" s="253"/>
      <c r="BB88" s="25"/>
    </row>
    <row r="89" spans="1:54" ht="18" customHeight="1">
      <c r="A89" s="507"/>
      <c r="B89" s="491"/>
      <c r="C89" s="491"/>
      <c r="D89" s="490"/>
      <c r="E89" s="490"/>
      <c r="F89" s="301" t="s">
        <v>517</v>
      </c>
      <c r="G89" s="338" t="s">
        <v>1336</v>
      </c>
      <c r="H89" s="339"/>
      <c r="I89" s="339"/>
      <c r="J89" s="340"/>
      <c r="K89" s="203" t="s">
        <v>38</v>
      </c>
      <c r="L89" s="203"/>
      <c r="M89" s="203"/>
      <c r="N89" s="203" t="s">
        <v>1337</v>
      </c>
      <c r="O89" s="341"/>
      <c r="P89" s="342"/>
      <c r="Q89" s="342"/>
      <c r="R89" s="342"/>
      <c r="S89" s="587"/>
      <c r="T89" s="592"/>
      <c r="U89" s="137"/>
      <c r="V89" s="137"/>
      <c r="W89" s="137"/>
      <c r="X89" s="137"/>
      <c r="Y89" s="137">
        <v>120</v>
      </c>
      <c r="Z89" s="137"/>
      <c r="AA89" s="137"/>
      <c r="AB89" s="137"/>
      <c r="AC89" s="137"/>
      <c r="AD89" s="137"/>
      <c r="AE89" s="137"/>
      <c r="AF89" s="137"/>
      <c r="AG89" s="137"/>
      <c r="AH89" s="137"/>
      <c r="AI89" s="137"/>
      <c r="AJ89" s="137">
        <v>60</v>
      </c>
      <c r="AK89" s="137"/>
      <c r="AL89" s="137"/>
      <c r="AM89" s="137"/>
      <c r="AN89" s="137"/>
      <c r="AO89" s="137"/>
      <c r="AP89" s="137"/>
      <c r="AQ89" s="137"/>
      <c r="AR89" s="137">
        <v>120</v>
      </c>
      <c r="AS89" s="137"/>
      <c r="AT89" s="137"/>
      <c r="AU89" s="137"/>
      <c r="AV89" s="137"/>
      <c r="AW89" s="137"/>
      <c r="AX89" s="508"/>
      <c r="AY89" s="488">
        <f t="shared" si="0"/>
        <v>300</v>
      </c>
      <c r="AZ89" s="25"/>
      <c r="BA89" s="253"/>
      <c r="BB89" s="25"/>
    </row>
    <row r="90" spans="1:54" ht="18" customHeight="1">
      <c r="A90" s="507">
        <v>19</v>
      </c>
      <c r="B90" s="491"/>
      <c r="C90" s="491"/>
      <c r="D90" s="490"/>
      <c r="E90" s="490"/>
      <c r="F90" s="301" t="s">
        <v>609</v>
      </c>
      <c r="G90" s="338" t="s">
        <v>1338</v>
      </c>
      <c r="H90" s="339"/>
      <c r="I90" s="339"/>
      <c r="J90" s="340"/>
      <c r="K90" s="203" t="s">
        <v>38</v>
      </c>
      <c r="L90" s="203"/>
      <c r="M90" s="203"/>
      <c r="N90" s="203" t="s">
        <v>515</v>
      </c>
      <c r="O90" s="341"/>
      <c r="P90" s="342"/>
      <c r="Q90" s="342"/>
      <c r="R90" s="342"/>
      <c r="S90" s="587"/>
      <c r="T90" s="592"/>
      <c r="U90" s="137"/>
      <c r="V90" s="137"/>
      <c r="W90" s="137"/>
      <c r="X90" s="137"/>
      <c r="Y90" s="137"/>
      <c r="Z90" s="137"/>
      <c r="AA90" s="137"/>
      <c r="AB90" s="137"/>
      <c r="AC90" s="137"/>
      <c r="AD90" s="137"/>
      <c r="AE90" s="137"/>
      <c r="AF90" s="137"/>
      <c r="AG90" s="137"/>
      <c r="AH90" s="137"/>
      <c r="AI90" s="137"/>
      <c r="AJ90" s="137"/>
      <c r="AK90" s="137"/>
      <c r="AL90" s="137"/>
      <c r="AM90" s="137">
        <v>15</v>
      </c>
      <c r="AN90" s="137"/>
      <c r="AO90" s="137"/>
      <c r="AP90" s="137"/>
      <c r="AQ90" s="137"/>
      <c r="AR90" s="137"/>
      <c r="AS90" s="137"/>
      <c r="AT90" s="137"/>
      <c r="AU90" s="137"/>
      <c r="AV90" s="137"/>
      <c r="AW90" s="137"/>
      <c r="AX90" s="508">
        <v>60</v>
      </c>
      <c r="AY90" s="488">
        <f t="shared" si="0"/>
        <v>75</v>
      </c>
      <c r="AZ90" s="25"/>
      <c r="BA90" s="253"/>
      <c r="BB90" s="25"/>
    </row>
    <row r="91" spans="1:54" ht="18" customHeight="1">
      <c r="A91" s="507"/>
      <c r="B91" s="491"/>
      <c r="C91" s="491"/>
      <c r="D91" s="490"/>
      <c r="E91" s="490"/>
      <c r="F91" s="301" t="s">
        <v>979</v>
      </c>
      <c r="G91" s="338" t="s">
        <v>1219</v>
      </c>
      <c r="H91" s="339"/>
      <c r="I91" s="339"/>
      <c r="J91" s="340"/>
      <c r="K91" s="203" t="s">
        <v>38</v>
      </c>
      <c r="L91" s="203"/>
      <c r="M91" s="203"/>
      <c r="N91" s="203" t="s">
        <v>515</v>
      </c>
      <c r="O91" s="341"/>
      <c r="P91" s="342"/>
      <c r="Q91" s="342"/>
      <c r="R91" s="342"/>
      <c r="S91" s="587"/>
      <c r="T91" s="592"/>
      <c r="U91" s="137"/>
      <c r="V91" s="137"/>
      <c r="W91" s="137"/>
      <c r="X91" s="137"/>
      <c r="Y91" s="137">
        <v>18</v>
      </c>
      <c r="Z91" s="137">
        <v>18</v>
      </c>
      <c r="AA91" s="137"/>
      <c r="AB91" s="137"/>
      <c r="AC91" s="137"/>
      <c r="AD91" s="137"/>
      <c r="AE91" s="137"/>
      <c r="AF91" s="137"/>
      <c r="AG91" s="137"/>
      <c r="AH91" s="137"/>
      <c r="AI91" s="137"/>
      <c r="AJ91" s="137"/>
      <c r="AK91" s="137"/>
      <c r="AL91" s="137"/>
      <c r="AM91" s="137"/>
      <c r="AN91" s="137"/>
      <c r="AO91" s="137"/>
      <c r="AP91" s="137"/>
      <c r="AQ91" s="137"/>
      <c r="AR91" s="137">
        <v>10</v>
      </c>
      <c r="AS91" s="137"/>
      <c r="AT91" s="137"/>
      <c r="AU91" s="137">
        <v>10</v>
      </c>
      <c r="AV91" s="137"/>
      <c r="AW91" s="137"/>
      <c r="AX91" s="508">
        <v>15</v>
      </c>
      <c r="AY91" s="488">
        <f t="shared" si="0"/>
        <v>71</v>
      </c>
      <c r="AZ91" s="25"/>
      <c r="BA91" s="253"/>
      <c r="BB91" s="25"/>
    </row>
    <row r="92" spans="1:54" ht="18" customHeight="1">
      <c r="A92" s="507"/>
      <c r="B92" s="491"/>
      <c r="C92" s="491"/>
      <c r="D92" s="490"/>
      <c r="E92" s="490"/>
      <c r="F92" s="301" t="s">
        <v>1128</v>
      </c>
      <c r="G92" s="338" t="s">
        <v>520</v>
      </c>
      <c r="H92" s="339"/>
      <c r="I92" s="339"/>
      <c r="J92" s="340"/>
      <c r="K92" s="203" t="s">
        <v>38</v>
      </c>
      <c r="L92" s="203"/>
      <c r="M92" s="203"/>
      <c r="N92" s="203" t="s">
        <v>1030</v>
      </c>
      <c r="O92" s="341"/>
      <c r="P92" s="342"/>
      <c r="Q92" s="342"/>
      <c r="R92" s="342"/>
      <c r="S92" s="587"/>
      <c r="T92" s="592"/>
      <c r="U92" s="137"/>
      <c r="V92" s="137"/>
      <c r="W92" s="137"/>
      <c r="X92" s="137"/>
      <c r="Y92" s="137"/>
      <c r="Z92" s="137"/>
      <c r="AA92" s="137"/>
      <c r="AB92" s="137"/>
      <c r="AC92" s="137">
        <v>20</v>
      </c>
      <c r="AD92" s="137"/>
      <c r="AE92" s="137"/>
      <c r="AF92" s="137"/>
      <c r="AG92" s="137"/>
      <c r="AH92" s="137"/>
      <c r="AI92" s="137"/>
      <c r="AJ92" s="137"/>
      <c r="AK92" s="137"/>
      <c r="AL92" s="137"/>
      <c r="AM92" s="137">
        <v>20</v>
      </c>
      <c r="AN92" s="137"/>
      <c r="AO92" s="137"/>
      <c r="AP92" s="137"/>
      <c r="AQ92" s="137"/>
      <c r="AR92" s="137"/>
      <c r="AS92" s="137"/>
      <c r="AT92" s="137"/>
      <c r="AU92" s="137"/>
      <c r="AV92" s="137"/>
      <c r="AW92" s="137"/>
      <c r="AX92" s="508"/>
      <c r="AY92" s="488">
        <f t="shared" si="0"/>
        <v>40</v>
      </c>
      <c r="AZ92" s="25"/>
      <c r="BA92" s="253"/>
      <c r="BB92" s="25"/>
    </row>
    <row r="93" spans="1:54" ht="18" customHeight="1">
      <c r="A93" s="507"/>
      <c r="B93" s="491"/>
      <c r="C93" s="491"/>
      <c r="D93" s="490"/>
      <c r="E93" s="490"/>
      <c r="F93" s="301" t="s">
        <v>518</v>
      </c>
      <c r="G93" s="338" t="s">
        <v>1053</v>
      </c>
      <c r="H93" s="339"/>
      <c r="I93" s="339"/>
      <c r="J93" s="340"/>
      <c r="K93" s="203" t="s">
        <v>672</v>
      </c>
      <c r="L93" s="203"/>
      <c r="M93" s="203"/>
      <c r="N93" s="203" t="s">
        <v>1054</v>
      </c>
      <c r="O93" s="341"/>
      <c r="P93" s="342"/>
      <c r="Q93" s="342"/>
      <c r="R93" s="342"/>
      <c r="S93" s="587"/>
      <c r="T93" s="592"/>
      <c r="U93" s="137"/>
      <c r="V93" s="137"/>
      <c r="W93" s="137"/>
      <c r="X93" s="137"/>
      <c r="Y93" s="137"/>
      <c r="Z93" s="137"/>
      <c r="AA93" s="137"/>
      <c r="AB93" s="137"/>
      <c r="AC93" s="137"/>
      <c r="AD93" s="137"/>
      <c r="AE93" s="137"/>
      <c r="AF93" s="137"/>
      <c r="AG93" s="137"/>
      <c r="AH93" s="137"/>
      <c r="AI93" s="137"/>
      <c r="AJ93" s="137"/>
      <c r="AK93" s="137"/>
      <c r="AL93" s="137"/>
      <c r="AM93" s="137"/>
      <c r="AN93" s="137"/>
      <c r="AO93" s="137"/>
      <c r="AP93" s="137"/>
      <c r="AQ93" s="137"/>
      <c r="AR93" s="137"/>
      <c r="AS93" s="137"/>
      <c r="AT93" s="137"/>
      <c r="AU93" s="137"/>
      <c r="AV93" s="137"/>
      <c r="AW93" s="137"/>
      <c r="AX93" s="508"/>
      <c r="AY93" s="488">
        <f t="shared" si="0"/>
        <v>0</v>
      </c>
      <c r="AZ93" s="25"/>
      <c r="BA93" s="253"/>
      <c r="BB93" s="25"/>
    </row>
    <row r="94" spans="1:54" ht="18" customHeight="1">
      <c r="A94" s="507">
        <v>20</v>
      </c>
      <c r="B94" s="491"/>
      <c r="C94" s="491"/>
      <c r="D94" s="490"/>
      <c r="E94" s="490"/>
      <c r="F94" s="301" t="s">
        <v>755</v>
      </c>
      <c r="G94" s="338" t="s">
        <v>1012</v>
      </c>
      <c r="H94" s="339"/>
      <c r="I94" s="339"/>
      <c r="J94" s="340"/>
      <c r="K94" s="203" t="s">
        <v>38</v>
      </c>
      <c r="L94" s="203"/>
      <c r="M94" s="203"/>
      <c r="N94" s="203" t="s">
        <v>754</v>
      </c>
      <c r="O94" s="341"/>
      <c r="P94" s="342"/>
      <c r="Q94" s="342"/>
      <c r="R94" s="342"/>
      <c r="S94" s="587"/>
      <c r="T94" s="592"/>
      <c r="U94" s="137"/>
      <c r="V94" s="137"/>
      <c r="W94" s="137"/>
      <c r="X94" s="137"/>
      <c r="Y94" s="137"/>
      <c r="Z94" s="137"/>
      <c r="AA94" s="137"/>
      <c r="AB94" s="137"/>
      <c r="AC94" s="137"/>
      <c r="AD94" s="137"/>
      <c r="AE94" s="137"/>
      <c r="AF94" s="137"/>
      <c r="AG94" s="137"/>
      <c r="AH94" s="137"/>
      <c r="AI94" s="137"/>
      <c r="AJ94" s="137"/>
      <c r="AK94" s="137"/>
      <c r="AL94" s="137"/>
      <c r="AM94" s="137"/>
      <c r="AN94" s="137"/>
      <c r="AO94" s="137"/>
      <c r="AP94" s="137"/>
      <c r="AQ94" s="137"/>
      <c r="AR94" s="137"/>
      <c r="AS94" s="137"/>
      <c r="AT94" s="137"/>
      <c r="AU94" s="137"/>
      <c r="AV94" s="137"/>
      <c r="AW94" s="137"/>
      <c r="AX94" s="508"/>
      <c r="AY94" s="488">
        <f t="shared" si="0"/>
        <v>0</v>
      </c>
      <c r="AZ94" s="25"/>
      <c r="BA94" s="253"/>
      <c r="BB94" s="25"/>
    </row>
    <row r="95" spans="1:54" ht="18" customHeight="1">
      <c r="A95" s="507"/>
      <c r="B95" s="491"/>
      <c r="C95" s="491"/>
      <c r="D95" s="490"/>
      <c r="E95" s="490"/>
      <c r="F95" s="301" t="s">
        <v>755</v>
      </c>
      <c r="G95" s="338" t="s">
        <v>1161</v>
      </c>
      <c r="H95" s="339"/>
      <c r="I95" s="339"/>
      <c r="J95" s="340"/>
      <c r="K95" s="203" t="s">
        <v>38</v>
      </c>
      <c r="L95" s="203"/>
      <c r="M95" s="203"/>
      <c r="N95" s="203" t="s">
        <v>1162</v>
      </c>
      <c r="O95" s="341"/>
      <c r="P95" s="342"/>
      <c r="Q95" s="342"/>
      <c r="R95" s="342"/>
      <c r="S95" s="587"/>
      <c r="T95" s="592"/>
      <c r="U95" s="137"/>
      <c r="V95" s="137"/>
      <c r="W95" s="137">
        <v>30</v>
      </c>
      <c r="X95" s="137"/>
      <c r="Y95" s="137"/>
      <c r="Z95" s="137"/>
      <c r="AA95" s="137"/>
      <c r="AB95" s="137"/>
      <c r="AC95" s="137"/>
      <c r="AD95" s="137">
        <v>30</v>
      </c>
      <c r="AE95" s="137"/>
      <c r="AF95" s="137"/>
      <c r="AG95" s="137"/>
      <c r="AH95" s="137"/>
      <c r="AI95" s="137"/>
      <c r="AJ95" s="137"/>
      <c r="AK95" s="137"/>
      <c r="AL95" s="137"/>
      <c r="AM95" s="137"/>
      <c r="AN95" s="137">
        <v>30</v>
      </c>
      <c r="AO95" s="137"/>
      <c r="AP95" s="137"/>
      <c r="AQ95" s="137"/>
      <c r="AR95" s="137"/>
      <c r="AS95" s="137"/>
      <c r="AT95" s="137"/>
      <c r="AU95" s="137"/>
      <c r="AV95" s="137"/>
      <c r="AW95" s="137"/>
      <c r="AX95" s="508"/>
      <c r="AY95" s="488">
        <f t="shared" si="0"/>
        <v>90</v>
      </c>
      <c r="AZ95" s="25"/>
      <c r="BA95" s="253"/>
      <c r="BB95" s="25"/>
    </row>
    <row r="96" spans="1:54" ht="18" customHeight="1">
      <c r="A96" s="507"/>
      <c r="B96" s="491"/>
      <c r="C96" s="491"/>
      <c r="D96" s="490"/>
      <c r="E96" s="490"/>
      <c r="F96" s="301" t="s">
        <v>867</v>
      </c>
      <c r="G96" s="338" t="s">
        <v>868</v>
      </c>
      <c r="H96" s="339"/>
      <c r="I96" s="339"/>
      <c r="J96" s="340"/>
      <c r="K96" s="203" t="s">
        <v>508</v>
      </c>
      <c r="L96" s="203"/>
      <c r="M96" s="203"/>
      <c r="N96" s="203" t="s">
        <v>849</v>
      </c>
      <c r="O96" s="341"/>
      <c r="P96" s="342"/>
      <c r="Q96" s="342"/>
      <c r="R96" s="342"/>
      <c r="S96" s="587"/>
      <c r="T96" s="592"/>
      <c r="U96" s="137"/>
      <c r="V96" s="137"/>
      <c r="W96" s="137"/>
      <c r="X96" s="137"/>
      <c r="Y96" s="137"/>
      <c r="Z96" s="137"/>
      <c r="AA96" s="137"/>
      <c r="AB96" s="137"/>
      <c r="AC96" s="137"/>
      <c r="AD96" s="137"/>
      <c r="AE96" s="137"/>
      <c r="AF96" s="137"/>
      <c r="AG96" s="137"/>
      <c r="AH96" s="137"/>
      <c r="AI96" s="137"/>
      <c r="AJ96" s="137"/>
      <c r="AK96" s="137"/>
      <c r="AL96" s="137"/>
      <c r="AM96" s="137"/>
      <c r="AN96" s="137"/>
      <c r="AO96" s="137"/>
      <c r="AP96" s="137"/>
      <c r="AQ96" s="137"/>
      <c r="AR96" s="137"/>
      <c r="AS96" s="137"/>
      <c r="AT96" s="137"/>
      <c r="AU96" s="137"/>
      <c r="AV96" s="137"/>
      <c r="AW96" s="137"/>
      <c r="AX96" s="508">
        <v>15</v>
      </c>
      <c r="AY96" s="488">
        <f t="shared" si="0"/>
        <v>15</v>
      </c>
      <c r="AZ96" s="25"/>
      <c r="BA96" s="253"/>
      <c r="BB96" s="25"/>
    </row>
    <row r="97" spans="1:54" ht="18" customHeight="1">
      <c r="A97" s="507"/>
      <c r="B97" s="491"/>
      <c r="C97" s="491"/>
      <c r="D97" s="490"/>
      <c r="E97" s="490"/>
      <c r="F97" s="338" t="s">
        <v>786</v>
      </c>
      <c r="G97" s="105" t="s">
        <v>1274</v>
      </c>
      <c r="H97" s="207"/>
      <c r="I97" s="207"/>
      <c r="J97" s="208"/>
      <c r="K97" s="203" t="s">
        <v>38</v>
      </c>
      <c r="L97" s="203"/>
      <c r="M97" s="203"/>
      <c r="N97" s="203" t="s">
        <v>1275</v>
      </c>
      <c r="O97" s="341"/>
      <c r="P97" s="342"/>
      <c r="Q97" s="342"/>
      <c r="R97" s="342"/>
      <c r="S97" s="587"/>
      <c r="T97" s="592"/>
      <c r="U97" s="137"/>
      <c r="V97" s="137"/>
      <c r="W97" s="137">
        <v>15</v>
      </c>
      <c r="X97" s="137"/>
      <c r="Y97" s="137"/>
      <c r="Z97" s="137"/>
      <c r="AA97" s="137"/>
      <c r="AB97" s="137"/>
      <c r="AC97" s="137">
        <v>15</v>
      </c>
      <c r="AD97" s="137"/>
      <c r="AE97" s="137"/>
      <c r="AF97" s="137"/>
      <c r="AG97" s="137"/>
      <c r="AH97" s="137"/>
      <c r="AI97" s="137"/>
      <c r="AJ97" s="137">
        <v>18</v>
      </c>
      <c r="AK97" s="137"/>
      <c r="AL97" s="137"/>
      <c r="AM97" s="137"/>
      <c r="AN97" s="137">
        <v>18</v>
      </c>
      <c r="AO97" s="137"/>
      <c r="AP97" s="137"/>
      <c r="AQ97" s="137"/>
      <c r="AR97" s="137"/>
      <c r="AS97" s="137">
        <v>19</v>
      </c>
      <c r="AT97" s="137"/>
      <c r="AU97" s="137"/>
      <c r="AV97" s="137"/>
      <c r="AW97" s="137"/>
      <c r="AX97" s="508"/>
      <c r="AY97" s="488">
        <f t="shared" si="0"/>
        <v>85</v>
      </c>
      <c r="AZ97" s="25"/>
      <c r="BA97" s="253"/>
      <c r="BB97" s="25"/>
    </row>
    <row r="98" spans="1:54" ht="18" customHeight="1">
      <c r="A98" s="507"/>
      <c r="B98" s="491"/>
      <c r="C98" s="491"/>
      <c r="D98" s="490"/>
      <c r="E98" s="490"/>
      <c r="F98" s="338" t="s">
        <v>735</v>
      </c>
      <c r="G98" s="338" t="s">
        <v>1055</v>
      </c>
      <c r="H98" s="207"/>
      <c r="I98" s="207"/>
      <c r="J98" s="208"/>
      <c r="K98" s="203" t="s">
        <v>38</v>
      </c>
      <c r="L98" s="203"/>
      <c r="M98" s="203"/>
      <c r="N98" s="203" t="s">
        <v>819</v>
      </c>
      <c r="O98" s="341"/>
      <c r="P98" s="342"/>
      <c r="Q98" s="342"/>
      <c r="R98" s="342"/>
      <c r="S98" s="587"/>
      <c r="T98" s="592"/>
      <c r="U98" s="137"/>
      <c r="V98" s="137"/>
      <c r="W98" s="137"/>
      <c r="X98" s="137"/>
      <c r="Y98" s="137"/>
      <c r="Z98" s="137"/>
      <c r="AA98" s="137"/>
      <c r="AB98" s="137"/>
      <c r="AC98" s="137"/>
      <c r="AD98" s="137"/>
      <c r="AE98" s="137"/>
      <c r="AF98" s="137"/>
      <c r="AG98" s="137"/>
      <c r="AH98" s="137"/>
      <c r="AI98" s="137"/>
      <c r="AJ98" s="137"/>
      <c r="AK98" s="137"/>
      <c r="AL98" s="137"/>
      <c r="AM98" s="137"/>
      <c r="AN98" s="137"/>
      <c r="AO98" s="137"/>
      <c r="AP98" s="137"/>
      <c r="AQ98" s="137"/>
      <c r="AR98" s="137"/>
      <c r="AS98" s="137"/>
      <c r="AT98" s="137"/>
      <c r="AU98" s="137"/>
      <c r="AV98" s="137"/>
      <c r="AW98" s="137"/>
      <c r="AX98" s="508"/>
      <c r="AY98" s="488">
        <f t="shared" si="0"/>
        <v>0</v>
      </c>
    </row>
    <row r="99" spans="1:54" ht="18" customHeight="1">
      <c r="A99" s="507" t="s">
        <v>462</v>
      </c>
      <c r="B99" s="491"/>
      <c r="C99" s="491"/>
      <c r="D99" s="490"/>
      <c r="E99" s="490"/>
      <c r="F99" s="338" t="s">
        <v>979</v>
      </c>
      <c r="G99" s="105" t="s">
        <v>520</v>
      </c>
      <c r="H99" s="207"/>
      <c r="I99" s="207"/>
      <c r="J99" s="208"/>
      <c r="K99" s="203" t="s">
        <v>38</v>
      </c>
      <c r="L99" s="203"/>
      <c r="M99" s="203"/>
      <c r="N99" s="203" t="s">
        <v>497</v>
      </c>
      <c r="O99" s="341"/>
      <c r="P99" s="342"/>
      <c r="Q99" s="342"/>
      <c r="R99" s="342"/>
      <c r="S99" s="587"/>
      <c r="T99" s="592"/>
      <c r="U99" s="137"/>
      <c r="V99" s="137"/>
      <c r="W99" s="137"/>
      <c r="X99" s="137"/>
      <c r="Y99" s="137"/>
      <c r="Z99" s="137"/>
      <c r="AA99" s="137"/>
      <c r="AB99" s="137"/>
      <c r="AC99" s="137"/>
      <c r="AD99" s="137"/>
      <c r="AE99" s="137"/>
      <c r="AF99" s="137"/>
      <c r="AG99" s="137"/>
      <c r="AH99" s="137"/>
      <c r="AI99" s="137"/>
      <c r="AJ99" s="137"/>
      <c r="AK99" s="137"/>
      <c r="AL99" s="137"/>
      <c r="AM99" s="137"/>
      <c r="AN99" s="137"/>
      <c r="AO99" s="137"/>
      <c r="AP99" s="137"/>
      <c r="AQ99" s="137"/>
      <c r="AR99" s="137"/>
      <c r="AS99" s="137"/>
      <c r="AT99" s="137"/>
      <c r="AU99" s="137"/>
      <c r="AV99" s="137"/>
      <c r="AW99" s="137"/>
      <c r="AX99" s="508"/>
      <c r="AY99" s="488">
        <f t="shared" si="0"/>
        <v>0</v>
      </c>
    </row>
    <row r="100" spans="1:54" ht="18" customHeight="1">
      <c r="A100" s="507"/>
      <c r="B100" s="491"/>
      <c r="C100" s="491"/>
      <c r="D100" s="490"/>
      <c r="E100" s="490"/>
      <c r="F100" s="338" t="s">
        <v>979</v>
      </c>
      <c r="G100" s="105" t="s">
        <v>980</v>
      </c>
      <c r="H100" s="207"/>
      <c r="I100" s="207"/>
      <c r="J100" s="208"/>
      <c r="K100" s="203" t="s">
        <v>508</v>
      </c>
      <c r="L100" s="203"/>
      <c r="M100" s="203"/>
      <c r="N100" s="203" t="s">
        <v>849</v>
      </c>
      <c r="O100" s="341"/>
      <c r="P100" s="342"/>
      <c r="Q100" s="342"/>
      <c r="R100" s="342"/>
      <c r="S100" s="587"/>
      <c r="T100" s="592"/>
      <c r="U100" s="137"/>
      <c r="V100" s="137"/>
      <c r="W100" s="137"/>
      <c r="X100" s="137"/>
      <c r="Y100" s="137"/>
      <c r="Z100" s="137"/>
      <c r="AA100" s="137"/>
      <c r="AB100" s="137"/>
      <c r="AC100" s="137"/>
      <c r="AD100" s="137"/>
      <c r="AE100" s="137"/>
      <c r="AF100" s="137"/>
      <c r="AG100" s="137"/>
      <c r="AH100" s="137"/>
      <c r="AI100" s="137"/>
      <c r="AJ100" s="137"/>
      <c r="AK100" s="137"/>
      <c r="AL100" s="137"/>
      <c r="AM100" s="137"/>
      <c r="AN100" s="137"/>
      <c r="AO100" s="137"/>
      <c r="AP100" s="137"/>
      <c r="AQ100" s="137"/>
      <c r="AR100" s="137"/>
      <c r="AS100" s="137"/>
      <c r="AT100" s="137"/>
      <c r="AU100" s="137"/>
      <c r="AV100" s="137"/>
      <c r="AW100" s="137"/>
      <c r="AX100" s="508"/>
      <c r="AY100" s="488">
        <f t="shared" si="0"/>
        <v>0</v>
      </c>
    </row>
    <row r="101" spans="1:54" ht="18" customHeight="1">
      <c r="A101" s="507"/>
      <c r="B101" s="491"/>
      <c r="C101" s="491"/>
      <c r="D101" s="490"/>
      <c r="E101" s="490"/>
      <c r="F101" s="338" t="s">
        <v>746</v>
      </c>
      <c r="G101" s="105" t="s">
        <v>1339</v>
      </c>
      <c r="H101" s="207"/>
      <c r="I101" s="207"/>
      <c r="J101" s="208"/>
      <c r="K101" s="203" t="s">
        <v>166</v>
      </c>
      <c r="L101" s="203"/>
      <c r="M101" s="203"/>
      <c r="N101" s="203" t="s">
        <v>849</v>
      </c>
      <c r="O101" s="341"/>
      <c r="P101" s="342"/>
      <c r="Q101" s="342"/>
      <c r="R101" s="342"/>
      <c r="S101" s="587"/>
      <c r="T101" s="592"/>
      <c r="U101" s="137"/>
      <c r="V101" s="137">
        <v>30</v>
      </c>
      <c r="W101" s="137"/>
      <c r="X101" s="137"/>
      <c r="Y101" s="137"/>
      <c r="Z101" s="137"/>
      <c r="AA101" s="137"/>
      <c r="AB101" s="137"/>
      <c r="AC101" s="137"/>
      <c r="AD101" s="137"/>
      <c r="AE101" s="137"/>
      <c r="AF101" s="137"/>
      <c r="AG101" s="137"/>
      <c r="AH101" s="137"/>
      <c r="AI101" s="137"/>
      <c r="AJ101" s="137"/>
      <c r="AK101" s="137"/>
      <c r="AL101" s="137"/>
      <c r="AM101" s="137"/>
      <c r="AN101" s="137"/>
      <c r="AO101" s="137"/>
      <c r="AP101" s="137"/>
      <c r="AQ101" s="137"/>
      <c r="AR101" s="137"/>
      <c r="AS101" s="137"/>
      <c r="AT101" s="137"/>
      <c r="AU101" s="137"/>
      <c r="AV101" s="137"/>
      <c r="AW101" s="137"/>
      <c r="AX101" s="508"/>
      <c r="AY101" s="488">
        <f t="shared" si="0"/>
        <v>30</v>
      </c>
    </row>
    <row r="102" spans="1:54" ht="18" customHeight="1">
      <c r="A102" s="507"/>
      <c r="B102" s="491"/>
      <c r="C102" s="491"/>
      <c r="D102" s="490"/>
      <c r="E102" s="490"/>
      <c r="F102" s="338" t="s">
        <v>746</v>
      </c>
      <c r="G102" s="105" t="s">
        <v>869</v>
      </c>
      <c r="H102" s="207"/>
      <c r="I102" s="207"/>
      <c r="J102" s="208"/>
      <c r="K102" s="203" t="s">
        <v>38</v>
      </c>
      <c r="L102" s="203"/>
      <c r="M102" s="203"/>
      <c r="N102" s="203" t="s">
        <v>870</v>
      </c>
      <c r="O102" s="341"/>
      <c r="P102" s="342"/>
      <c r="Q102" s="342"/>
      <c r="R102" s="342"/>
      <c r="S102" s="587"/>
      <c r="T102" s="592"/>
      <c r="U102" s="137"/>
      <c r="V102" s="137"/>
      <c r="W102" s="137"/>
      <c r="X102" s="137"/>
      <c r="Y102" s="137"/>
      <c r="Z102" s="137"/>
      <c r="AA102" s="137"/>
      <c r="AB102" s="137"/>
      <c r="AC102" s="137"/>
      <c r="AD102" s="137"/>
      <c r="AE102" s="137"/>
      <c r="AF102" s="137"/>
      <c r="AG102" s="137"/>
      <c r="AH102" s="137"/>
      <c r="AI102" s="137"/>
      <c r="AJ102" s="137"/>
      <c r="AK102" s="137"/>
      <c r="AL102" s="137"/>
      <c r="AM102" s="137"/>
      <c r="AN102" s="137"/>
      <c r="AO102" s="137"/>
      <c r="AP102" s="137"/>
      <c r="AQ102" s="137"/>
      <c r="AR102" s="137"/>
      <c r="AS102" s="137"/>
      <c r="AT102" s="137"/>
      <c r="AU102" s="137"/>
      <c r="AV102" s="137"/>
      <c r="AW102" s="137"/>
      <c r="AX102" s="508"/>
      <c r="AY102" s="488">
        <f t="shared" si="0"/>
        <v>0</v>
      </c>
    </row>
    <row r="103" spans="1:54" ht="18" customHeight="1">
      <c r="A103" s="507"/>
      <c r="B103" s="491"/>
      <c r="C103" s="491"/>
      <c r="D103" s="490"/>
      <c r="E103" s="490"/>
      <c r="F103" s="338" t="s">
        <v>746</v>
      </c>
      <c r="G103" s="105" t="s">
        <v>1221</v>
      </c>
      <c r="H103" s="207"/>
      <c r="I103" s="207"/>
      <c r="J103" s="208"/>
      <c r="K103" s="203" t="s">
        <v>166</v>
      </c>
      <c r="L103" s="203"/>
      <c r="M103" s="203"/>
      <c r="N103" s="203" t="s">
        <v>849</v>
      </c>
      <c r="O103" s="341"/>
      <c r="P103" s="342"/>
      <c r="Q103" s="342"/>
      <c r="R103" s="342"/>
      <c r="S103" s="587"/>
      <c r="T103" s="592"/>
      <c r="U103" s="137"/>
      <c r="V103" s="137"/>
      <c r="W103" s="137"/>
      <c r="X103" s="137"/>
      <c r="Y103" s="137"/>
      <c r="Z103" s="137"/>
      <c r="AA103" s="137"/>
      <c r="AB103" s="137"/>
      <c r="AC103" s="137"/>
      <c r="AD103" s="137"/>
      <c r="AE103" s="137"/>
      <c r="AF103" s="137"/>
      <c r="AG103" s="137"/>
      <c r="AH103" s="137"/>
      <c r="AI103" s="137"/>
      <c r="AJ103" s="137"/>
      <c r="AK103" s="137"/>
      <c r="AL103" s="137"/>
      <c r="AM103" s="137"/>
      <c r="AN103" s="137"/>
      <c r="AO103" s="137"/>
      <c r="AP103" s="137"/>
      <c r="AQ103" s="137"/>
      <c r="AR103" s="137"/>
      <c r="AS103" s="137"/>
      <c r="AT103" s="137"/>
      <c r="AU103" s="137"/>
      <c r="AV103" s="137"/>
      <c r="AW103" s="137"/>
      <c r="AX103" s="508"/>
      <c r="AY103" s="488">
        <f t="shared" si="0"/>
        <v>0</v>
      </c>
    </row>
    <row r="104" spans="1:54" ht="18" customHeight="1">
      <c r="A104" s="507">
        <v>21</v>
      </c>
      <c r="B104" s="491"/>
      <c r="C104" s="491"/>
      <c r="D104" s="490"/>
      <c r="E104" s="490"/>
      <c r="F104" s="301" t="s">
        <v>503</v>
      </c>
      <c r="G104" s="338" t="s">
        <v>772</v>
      </c>
      <c r="H104" s="339"/>
      <c r="I104" s="339"/>
      <c r="J104" s="340"/>
      <c r="K104" s="203" t="s">
        <v>38</v>
      </c>
      <c r="L104" s="203"/>
      <c r="M104" s="203"/>
      <c r="N104" s="203" t="s">
        <v>498</v>
      </c>
      <c r="O104" s="341"/>
      <c r="P104" s="342"/>
      <c r="Q104" s="342"/>
      <c r="R104" s="342"/>
      <c r="S104" s="587"/>
      <c r="T104" s="592"/>
      <c r="U104" s="137"/>
      <c r="V104" s="137"/>
      <c r="W104" s="137"/>
      <c r="X104" s="137"/>
      <c r="Y104" s="137"/>
      <c r="Z104" s="137"/>
      <c r="AA104" s="137"/>
      <c r="AB104" s="137"/>
      <c r="AC104" s="137">
        <v>15</v>
      </c>
      <c r="AD104" s="137"/>
      <c r="AE104" s="137"/>
      <c r="AF104" s="137"/>
      <c r="AG104" s="137"/>
      <c r="AH104" s="137"/>
      <c r="AI104" s="137"/>
      <c r="AJ104" s="137">
        <v>15</v>
      </c>
      <c r="AK104" s="137"/>
      <c r="AL104" s="137">
        <v>13</v>
      </c>
      <c r="AM104" s="137"/>
      <c r="AN104" s="137">
        <v>15</v>
      </c>
      <c r="AO104" s="137"/>
      <c r="AP104" s="137"/>
      <c r="AQ104" s="137"/>
      <c r="AR104" s="137"/>
      <c r="AS104" s="137"/>
      <c r="AT104" s="137"/>
      <c r="AU104" s="137">
        <v>27</v>
      </c>
      <c r="AV104" s="137"/>
      <c r="AW104" s="137"/>
      <c r="AX104" s="508"/>
      <c r="AY104" s="488">
        <f t="shared" si="0"/>
        <v>85</v>
      </c>
    </row>
    <row r="105" spans="1:54" ht="18" customHeight="1">
      <c r="A105" s="507"/>
      <c r="B105" s="491"/>
      <c r="C105" s="491"/>
      <c r="D105" s="490"/>
      <c r="E105" s="490"/>
      <c r="F105" s="338" t="s">
        <v>503</v>
      </c>
      <c r="G105" s="338" t="s">
        <v>1340</v>
      </c>
      <c r="H105" s="339"/>
      <c r="I105" s="339"/>
      <c r="J105" s="340"/>
      <c r="K105" s="203" t="s">
        <v>166</v>
      </c>
      <c r="L105" s="203"/>
      <c r="M105" s="203"/>
      <c r="N105" s="203" t="s">
        <v>849</v>
      </c>
      <c r="O105" s="341"/>
      <c r="P105" s="342"/>
      <c r="Q105" s="342"/>
      <c r="R105" s="342"/>
      <c r="S105" s="587"/>
      <c r="T105" s="592"/>
      <c r="U105" s="137"/>
      <c r="V105" s="137"/>
      <c r="W105" s="137"/>
      <c r="X105" s="137"/>
      <c r="Y105" s="137"/>
      <c r="Z105" s="137"/>
      <c r="AA105" s="137"/>
      <c r="AB105" s="137"/>
      <c r="AC105" s="137"/>
      <c r="AD105" s="137"/>
      <c r="AE105" s="137"/>
      <c r="AF105" s="137"/>
      <c r="AG105" s="137"/>
      <c r="AH105" s="137"/>
      <c r="AI105" s="137"/>
      <c r="AJ105" s="137"/>
      <c r="AK105" s="137"/>
      <c r="AL105" s="137"/>
      <c r="AM105" s="137"/>
      <c r="AN105" s="137">
        <v>70</v>
      </c>
      <c r="AO105" s="137"/>
      <c r="AP105" s="137"/>
      <c r="AQ105" s="137"/>
      <c r="AR105" s="137"/>
      <c r="AS105" s="137"/>
      <c r="AT105" s="137"/>
      <c r="AU105" s="137"/>
      <c r="AV105" s="137"/>
      <c r="AW105" s="137"/>
      <c r="AX105" s="508"/>
      <c r="AY105" s="488">
        <f t="shared" si="0"/>
        <v>70</v>
      </c>
    </row>
    <row r="106" spans="1:54" ht="18" customHeight="1">
      <c r="A106" s="507"/>
      <c r="B106" s="491"/>
      <c r="C106" s="491"/>
      <c r="D106" s="490"/>
      <c r="E106" s="490"/>
      <c r="F106" s="338" t="s">
        <v>503</v>
      </c>
      <c r="G106" s="338" t="s">
        <v>1341</v>
      </c>
      <c r="H106" s="339"/>
      <c r="I106" s="339"/>
      <c r="J106" s="340"/>
      <c r="K106" s="203" t="s">
        <v>166</v>
      </c>
      <c r="L106" s="203"/>
      <c r="M106" s="203"/>
      <c r="N106" s="203" t="s">
        <v>849</v>
      </c>
      <c r="O106" s="341"/>
      <c r="P106" s="342"/>
      <c r="Q106" s="342"/>
      <c r="R106" s="342"/>
      <c r="S106" s="587"/>
      <c r="T106" s="592"/>
      <c r="U106" s="137"/>
      <c r="V106" s="137"/>
      <c r="W106" s="137"/>
      <c r="X106" s="137"/>
      <c r="Y106" s="137"/>
      <c r="Z106" s="137"/>
      <c r="AA106" s="137"/>
      <c r="AB106" s="137"/>
      <c r="AC106" s="137"/>
      <c r="AD106" s="137"/>
      <c r="AE106" s="137">
        <v>60.7</v>
      </c>
      <c r="AF106" s="137"/>
      <c r="AG106" s="137"/>
      <c r="AH106" s="137"/>
      <c r="AI106" s="137"/>
      <c r="AJ106" s="137"/>
      <c r="AK106" s="137"/>
      <c r="AL106" s="137"/>
      <c r="AM106" s="137"/>
      <c r="AN106" s="137"/>
      <c r="AO106" s="137"/>
      <c r="AP106" s="137"/>
      <c r="AQ106" s="137"/>
      <c r="AR106" s="137"/>
      <c r="AS106" s="137"/>
      <c r="AT106" s="137"/>
      <c r="AU106" s="137"/>
      <c r="AV106" s="137"/>
      <c r="AW106" s="137"/>
      <c r="AX106" s="508"/>
      <c r="AY106" s="488">
        <f t="shared" si="0"/>
        <v>60.7</v>
      </c>
    </row>
    <row r="107" spans="1:54" ht="18" customHeight="1">
      <c r="A107" s="507"/>
      <c r="B107" s="491"/>
      <c r="C107" s="491"/>
      <c r="D107" s="490"/>
      <c r="E107" s="490"/>
      <c r="F107" s="338" t="s">
        <v>746</v>
      </c>
      <c r="G107" s="338" t="s">
        <v>1342</v>
      </c>
      <c r="H107" s="339"/>
      <c r="I107" s="339"/>
      <c r="J107" s="340"/>
      <c r="K107" s="203" t="s">
        <v>508</v>
      </c>
      <c r="L107" s="203"/>
      <c r="M107" s="203"/>
      <c r="N107" s="203" t="s">
        <v>849</v>
      </c>
      <c r="O107" s="341"/>
      <c r="P107" s="342"/>
      <c r="Q107" s="342"/>
      <c r="R107" s="342"/>
      <c r="S107" s="587"/>
      <c r="T107" s="592"/>
      <c r="U107" s="137"/>
      <c r="V107" s="137"/>
      <c r="W107" s="137"/>
      <c r="X107" s="137"/>
      <c r="Y107" s="137"/>
      <c r="Z107" s="137"/>
      <c r="AA107" s="137"/>
      <c r="AB107" s="137"/>
      <c r="AC107" s="137"/>
      <c r="AD107" s="137"/>
      <c r="AE107" s="137">
        <v>50</v>
      </c>
      <c r="AF107" s="137"/>
      <c r="AG107" s="137"/>
      <c r="AH107" s="137"/>
      <c r="AI107" s="137"/>
      <c r="AJ107" s="137"/>
      <c r="AK107" s="137"/>
      <c r="AL107" s="137"/>
      <c r="AM107" s="137"/>
      <c r="AN107" s="137"/>
      <c r="AO107" s="137"/>
      <c r="AP107" s="137"/>
      <c r="AQ107" s="137"/>
      <c r="AR107" s="137"/>
      <c r="AS107" s="137"/>
      <c r="AT107" s="137"/>
      <c r="AU107" s="137"/>
      <c r="AV107" s="137"/>
      <c r="AW107" s="137"/>
      <c r="AX107" s="508"/>
      <c r="AY107" s="488">
        <f t="shared" si="0"/>
        <v>50</v>
      </c>
    </row>
    <row r="108" spans="1:54" ht="18" customHeight="1">
      <c r="A108" s="507">
        <v>22</v>
      </c>
      <c r="B108" s="491"/>
      <c r="C108" s="491"/>
      <c r="D108" s="490"/>
      <c r="E108" s="490"/>
      <c r="F108" s="301" t="s">
        <v>746</v>
      </c>
      <c r="G108" s="338" t="s">
        <v>869</v>
      </c>
      <c r="H108" s="339"/>
      <c r="I108" s="339"/>
      <c r="J108" s="340"/>
      <c r="K108" s="203" t="s">
        <v>38</v>
      </c>
      <c r="L108" s="203"/>
      <c r="M108" s="203"/>
      <c r="N108" s="203" t="s">
        <v>615</v>
      </c>
      <c r="O108" s="341"/>
      <c r="P108" s="342"/>
      <c r="Q108" s="342"/>
      <c r="R108" s="342"/>
      <c r="S108" s="587"/>
      <c r="T108" s="592"/>
      <c r="U108" s="137"/>
      <c r="V108" s="137"/>
      <c r="W108" s="137"/>
      <c r="X108" s="137"/>
      <c r="Y108" s="137"/>
      <c r="Z108" s="137"/>
      <c r="AA108" s="137"/>
      <c r="AB108" s="137"/>
      <c r="AC108" s="137"/>
      <c r="AD108" s="137"/>
      <c r="AE108" s="137"/>
      <c r="AF108" s="137"/>
      <c r="AG108" s="137"/>
      <c r="AH108" s="137"/>
      <c r="AI108" s="137"/>
      <c r="AJ108" s="137"/>
      <c r="AK108" s="137"/>
      <c r="AL108" s="137"/>
      <c r="AM108" s="137"/>
      <c r="AN108" s="137"/>
      <c r="AO108" s="137"/>
      <c r="AP108" s="137"/>
      <c r="AQ108" s="137"/>
      <c r="AR108" s="137"/>
      <c r="AS108" s="137"/>
      <c r="AT108" s="137"/>
      <c r="AU108" s="137"/>
      <c r="AV108" s="137"/>
      <c r="AW108" s="137"/>
      <c r="AX108" s="508"/>
      <c r="AY108" s="488">
        <f t="shared" si="0"/>
        <v>0</v>
      </c>
    </row>
    <row r="109" spans="1:54" ht="18" customHeight="1">
      <c r="A109" s="507"/>
      <c r="B109" s="491"/>
      <c r="C109" s="491"/>
      <c r="D109" s="490"/>
      <c r="E109" s="490"/>
      <c r="F109" s="301" t="s">
        <v>505</v>
      </c>
      <c r="G109" s="338" t="s">
        <v>504</v>
      </c>
      <c r="H109" s="339"/>
      <c r="I109" s="339"/>
      <c r="J109" s="340"/>
      <c r="K109" s="203" t="s">
        <v>38</v>
      </c>
      <c r="L109" s="203"/>
      <c r="M109" s="203"/>
      <c r="N109" s="203" t="s">
        <v>197</v>
      </c>
      <c r="O109" s="341"/>
      <c r="P109" s="342"/>
      <c r="Q109" s="342"/>
      <c r="R109" s="342"/>
      <c r="S109" s="587"/>
      <c r="T109" s="592"/>
      <c r="U109" s="137"/>
      <c r="V109" s="137"/>
      <c r="W109" s="137"/>
      <c r="X109" s="137"/>
      <c r="Y109" s="137"/>
      <c r="Z109" s="137"/>
      <c r="AA109" s="137"/>
      <c r="AB109" s="137"/>
      <c r="AC109" s="137"/>
      <c r="AD109" s="137"/>
      <c r="AE109" s="137"/>
      <c r="AF109" s="137"/>
      <c r="AG109" s="137"/>
      <c r="AH109" s="137"/>
      <c r="AI109" s="137"/>
      <c r="AJ109" s="137"/>
      <c r="AK109" s="137"/>
      <c r="AL109" s="137"/>
      <c r="AM109" s="137"/>
      <c r="AN109" s="137"/>
      <c r="AO109" s="137"/>
      <c r="AP109" s="137"/>
      <c r="AQ109" s="137"/>
      <c r="AR109" s="137"/>
      <c r="AS109" s="137"/>
      <c r="AT109" s="137"/>
      <c r="AU109" s="137"/>
      <c r="AV109" s="137"/>
      <c r="AW109" s="137"/>
      <c r="AX109" s="508"/>
      <c r="AY109" s="488">
        <f t="shared" si="0"/>
        <v>0</v>
      </c>
    </row>
    <row r="110" spans="1:54" ht="18" customHeight="1">
      <c r="A110" s="507"/>
      <c r="B110" s="491"/>
      <c r="C110" s="491"/>
      <c r="D110" s="490"/>
      <c r="E110" s="490"/>
      <c r="F110" s="301" t="s">
        <v>505</v>
      </c>
      <c r="G110" s="338" t="s">
        <v>739</v>
      </c>
      <c r="H110" s="339"/>
      <c r="I110" s="339"/>
      <c r="J110" s="340"/>
      <c r="K110" s="203" t="s">
        <v>38</v>
      </c>
      <c r="L110" s="203"/>
      <c r="M110" s="203"/>
      <c r="N110" s="203" t="s">
        <v>636</v>
      </c>
      <c r="O110" s="341"/>
      <c r="P110" s="342"/>
      <c r="Q110" s="342"/>
      <c r="R110" s="342"/>
      <c r="S110" s="587"/>
      <c r="T110" s="592"/>
      <c r="U110" s="137"/>
      <c r="V110" s="137"/>
      <c r="W110" s="137"/>
      <c r="X110" s="137"/>
      <c r="Y110" s="137"/>
      <c r="Z110" s="137"/>
      <c r="AA110" s="137"/>
      <c r="AB110" s="137"/>
      <c r="AC110" s="137"/>
      <c r="AD110" s="137"/>
      <c r="AE110" s="137"/>
      <c r="AF110" s="137"/>
      <c r="AG110" s="137"/>
      <c r="AH110" s="137"/>
      <c r="AI110" s="137"/>
      <c r="AJ110" s="137"/>
      <c r="AK110" s="137"/>
      <c r="AL110" s="137"/>
      <c r="AM110" s="137"/>
      <c r="AN110" s="137"/>
      <c r="AO110" s="137"/>
      <c r="AP110" s="137"/>
      <c r="AQ110" s="137"/>
      <c r="AR110" s="137"/>
      <c r="AS110" s="137"/>
      <c r="AT110" s="137"/>
      <c r="AU110" s="137"/>
      <c r="AV110" s="137"/>
      <c r="AW110" s="137"/>
      <c r="AX110" s="508"/>
      <c r="AY110" s="488">
        <f t="shared" si="0"/>
        <v>0</v>
      </c>
    </row>
    <row r="111" spans="1:54" ht="18" customHeight="1">
      <c r="A111" s="507">
        <v>23</v>
      </c>
      <c r="B111" s="491"/>
      <c r="C111" s="491"/>
      <c r="D111" s="490"/>
      <c r="E111" s="490"/>
      <c r="F111" s="301" t="s">
        <v>623</v>
      </c>
      <c r="G111" s="338" t="s">
        <v>1343</v>
      </c>
      <c r="H111" s="339"/>
      <c r="I111" s="339"/>
      <c r="J111" s="340"/>
      <c r="K111" s="203" t="s">
        <v>38</v>
      </c>
      <c r="L111" s="203"/>
      <c r="M111" s="203"/>
      <c r="N111" s="203" t="s">
        <v>429</v>
      </c>
      <c r="O111" s="341"/>
      <c r="P111" s="342"/>
      <c r="Q111" s="342"/>
      <c r="R111" s="342"/>
      <c r="S111" s="587"/>
      <c r="T111" s="592"/>
      <c r="U111" s="137"/>
      <c r="V111" s="137"/>
      <c r="W111" s="137"/>
      <c r="X111" s="137"/>
      <c r="Y111" s="137">
        <v>60</v>
      </c>
      <c r="Z111" s="137"/>
      <c r="AA111" s="137"/>
      <c r="AB111" s="137"/>
      <c r="AC111" s="137"/>
      <c r="AD111" s="137"/>
      <c r="AE111" s="137"/>
      <c r="AF111" s="137"/>
      <c r="AG111" s="137"/>
      <c r="AH111" s="137"/>
      <c r="AI111" s="137"/>
      <c r="AJ111" s="137"/>
      <c r="AK111" s="137"/>
      <c r="AL111" s="137"/>
      <c r="AM111" s="137"/>
      <c r="AN111" s="137"/>
      <c r="AO111" s="137"/>
      <c r="AP111" s="137"/>
      <c r="AQ111" s="137"/>
      <c r="AR111" s="137"/>
      <c r="AS111" s="137"/>
      <c r="AT111" s="137"/>
      <c r="AU111" s="137"/>
      <c r="AV111" s="137"/>
      <c r="AW111" s="137"/>
      <c r="AX111" s="508"/>
      <c r="AY111" s="488">
        <f t="shared" si="0"/>
        <v>60</v>
      </c>
    </row>
    <row r="112" spans="1:54" ht="18" customHeight="1">
      <c r="A112" s="507">
        <v>24</v>
      </c>
      <c r="B112" s="491"/>
      <c r="C112" s="491"/>
      <c r="D112" s="490"/>
      <c r="E112" s="490"/>
      <c r="F112" s="301" t="s">
        <v>618</v>
      </c>
      <c r="G112" s="338" t="s">
        <v>504</v>
      </c>
      <c r="H112" s="339"/>
      <c r="I112" s="339"/>
      <c r="J112" s="340"/>
      <c r="K112" s="203" t="s">
        <v>38</v>
      </c>
      <c r="L112" s="203"/>
      <c r="M112" s="203"/>
      <c r="N112" s="203" t="s">
        <v>221</v>
      </c>
      <c r="O112" s="341"/>
      <c r="P112" s="342"/>
      <c r="Q112" s="342"/>
      <c r="R112" s="342"/>
      <c r="S112" s="587"/>
      <c r="T112" s="592"/>
      <c r="U112" s="137"/>
      <c r="V112" s="137"/>
      <c r="W112" s="137"/>
      <c r="X112" s="137"/>
      <c r="Y112" s="137"/>
      <c r="Z112" s="137"/>
      <c r="AA112" s="137"/>
      <c r="AB112" s="137"/>
      <c r="AC112" s="137"/>
      <c r="AD112" s="137"/>
      <c r="AE112" s="137"/>
      <c r="AF112" s="137"/>
      <c r="AG112" s="137"/>
      <c r="AH112" s="137"/>
      <c r="AI112" s="137"/>
      <c r="AJ112" s="137"/>
      <c r="AK112" s="137">
        <v>10</v>
      </c>
      <c r="AL112" s="137"/>
      <c r="AM112" s="137"/>
      <c r="AN112" s="137"/>
      <c r="AO112" s="137"/>
      <c r="AP112" s="137"/>
      <c r="AQ112" s="137"/>
      <c r="AR112" s="137"/>
      <c r="AS112" s="137"/>
      <c r="AT112" s="137"/>
      <c r="AU112" s="137"/>
      <c r="AV112" s="137"/>
      <c r="AW112" s="137"/>
      <c r="AX112" s="508"/>
      <c r="AY112" s="488">
        <f t="shared" si="0"/>
        <v>10</v>
      </c>
    </row>
    <row r="113" spans="1:51" ht="18" customHeight="1">
      <c r="A113" s="507"/>
      <c r="B113" s="491"/>
      <c r="C113" s="491"/>
      <c r="D113" s="490"/>
      <c r="E113" s="490"/>
      <c r="F113" s="338" t="s">
        <v>489</v>
      </c>
      <c r="G113" s="338" t="s">
        <v>487</v>
      </c>
      <c r="H113" s="339"/>
      <c r="I113" s="339"/>
      <c r="J113" s="340"/>
      <c r="K113" s="203" t="s">
        <v>38</v>
      </c>
      <c r="L113" s="203"/>
      <c r="M113" s="203"/>
      <c r="N113" s="203" t="s">
        <v>481</v>
      </c>
      <c r="O113" s="341"/>
      <c r="P113" s="342"/>
      <c r="Q113" s="342"/>
      <c r="R113" s="342"/>
      <c r="S113" s="587"/>
      <c r="T113" s="592"/>
      <c r="U113" s="137"/>
      <c r="V113" s="499"/>
      <c r="W113" s="137">
        <v>10</v>
      </c>
      <c r="X113" s="137">
        <v>15</v>
      </c>
      <c r="Y113" s="137"/>
      <c r="Z113" s="137">
        <v>10</v>
      </c>
      <c r="AA113" s="137"/>
      <c r="AB113" s="137"/>
      <c r="AC113" s="137"/>
      <c r="AD113" s="137"/>
      <c r="AE113" s="137"/>
      <c r="AF113" s="137"/>
      <c r="AG113" s="137"/>
      <c r="AH113" s="137"/>
      <c r="AI113" s="137"/>
      <c r="AJ113" s="137"/>
      <c r="AK113" s="137">
        <v>20</v>
      </c>
      <c r="AL113" s="137">
        <v>10</v>
      </c>
      <c r="AM113" s="137"/>
      <c r="AN113" s="137"/>
      <c r="AO113" s="137"/>
      <c r="AP113" s="137"/>
      <c r="AQ113" s="137"/>
      <c r="AR113" s="137"/>
      <c r="AS113" s="137"/>
      <c r="AT113" s="137"/>
      <c r="AU113" s="137"/>
      <c r="AV113" s="137"/>
      <c r="AW113" s="137"/>
      <c r="AX113" s="508">
        <v>10</v>
      </c>
      <c r="AY113" s="488">
        <f t="shared" si="0"/>
        <v>75</v>
      </c>
    </row>
    <row r="114" spans="1:51" ht="18" customHeight="1">
      <c r="A114" s="507"/>
      <c r="B114" s="491"/>
      <c r="C114" s="491"/>
      <c r="D114" s="490"/>
      <c r="E114" s="490"/>
      <c r="F114" s="338" t="s">
        <v>489</v>
      </c>
      <c r="G114" s="338" t="s">
        <v>729</v>
      </c>
      <c r="H114" s="339"/>
      <c r="I114" s="339"/>
      <c r="J114" s="340"/>
      <c r="K114" s="203" t="s">
        <v>38</v>
      </c>
      <c r="L114" s="203"/>
      <c r="M114" s="203"/>
      <c r="N114" s="203" t="s">
        <v>481</v>
      </c>
      <c r="O114" s="341"/>
      <c r="P114" s="342"/>
      <c r="Q114" s="342"/>
      <c r="R114" s="342"/>
      <c r="S114" s="587"/>
      <c r="T114" s="592"/>
      <c r="U114" s="137"/>
      <c r="V114" s="499"/>
      <c r="W114" s="137"/>
      <c r="X114" s="137"/>
      <c r="Y114" s="137"/>
      <c r="Z114" s="137"/>
      <c r="AA114" s="137"/>
      <c r="AB114" s="137"/>
      <c r="AC114" s="137"/>
      <c r="AD114" s="137">
        <v>40</v>
      </c>
      <c r="AE114" s="137"/>
      <c r="AF114" s="137"/>
      <c r="AG114" s="137"/>
      <c r="AH114" s="137"/>
      <c r="AI114" s="137"/>
      <c r="AJ114" s="137"/>
      <c r="AK114" s="137"/>
      <c r="AL114" s="137"/>
      <c r="AM114" s="137"/>
      <c r="AN114" s="137"/>
      <c r="AO114" s="137"/>
      <c r="AP114" s="137"/>
      <c r="AQ114" s="137"/>
      <c r="AR114" s="137"/>
      <c r="AS114" s="137"/>
      <c r="AT114" s="137"/>
      <c r="AU114" s="137"/>
      <c r="AV114" s="137"/>
      <c r="AW114" s="137"/>
      <c r="AX114" s="508">
        <v>12</v>
      </c>
      <c r="AY114" s="488">
        <f t="shared" si="0"/>
        <v>52</v>
      </c>
    </row>
    <row r="115" spans="1:51" ht="18" customHeight="1">
      <c r="A115" s="507">
        <v>25</v>
      </c>
      <c r="B115" s="491" t="s">
        <v>479</v>
      </c>
      <c r="C115" s="491">
        <v>20107034413</v>
      </c>
      <c r="D115" s="490"/>
      <c r="E115" s="490"/>
      <c r="F115" s="301" t="s">
        <v>483</v>
      </c>
      <c r="G115" s="338" t="s">
        <v>484</v>
      </c>
      <c r="H115" s="339"/>
      <c r="I115" s="339"/>
      <c r="J115" s="340"/>
      <c r="K115" s="203" t="s">
        <v>38</v>
      </c>
      <c r="L115" s="203"/>
      <c r="M115" s="203"/>
      <c r="N115" s="203" t="s">
        <v>490</v>
      </c>
      <c r="O115" s="341"/>
      <c r="P115" s="342"/>
      <c r="Q115" s="342"/>
      <c r="R115" s="342"/>
      <c r="S115" s="587"/>
      <c r="T115" s="592"/>
      <c r="U115" s="137"/>
      <c r="V115" s="137"/>
      <c r="W115" s="137"/>
      <c r="X115" s="137"/>
      <c r="Y115" s="137"/>
      <c r="Z115" s="137"/>
      <c r="AA115" s="137"/>
      <c r="AB115" s="137"/>
      <c r="AC115" s="137"/>
      <c r="AD115" s="137">
        <v>13</v>
      </c>
      <c r="AE115" s="137"/>
      <c r="AF115" s="137"/>
      <c r="AG115" s="137"/>
      <c r="AH115" s="137"/>
      <c r="AI115" s="137"/>
      <c r="AJ115" s="137"/>
      <c r="AK115" s="137"/>
      <c r="AL115" s="137"/>
      <c r="AM115" s="137"/>
      <c r="AN115" s="137"/>
      <c r="AO115" s="137"/>
      <c r="AP115" s="137"/>
      <c r="AQ115" s="137"/>
      <c r="AR115" s="137"/>
      <c r="AS115" s="137"/>
      <c r="AT115" s="137"/>
      <c r="AU115" s="137"/>
      <c r="AV115" s="137"/>
      <c r="AW115" s="137"/>
      <c r="AX115" s="508">
        <v>13</v>
      </c>
      <c r="AY115" s="488">
        <f t="shared" si="0"/>
        <v>26</v>
      </c>
    </row>
    <row r="116" spans="1:51" ht="18" customHeight="1">
      <c r="A116" s="507">
        <v>26</v>
      </c>
      <c r="B116" s="491"/>
      <c r="C116" s="491"/>
      <c r="D116" s="490"/>
      <c r="E116" s="490"/>
      <c r="F116" s="301" t="s">
        <v>27</v>
      </c>
      <c r="G116" s="141" t="s">
        <v>751</v>
      </c>
      <c r="H116" s="207">
        <v>10190291</v>
      </c>
      <c r="I116" s="207" t="s">
        <v>412</v>
      </c>
      <c r="J116" s="208" t="s">
        <v>408</v>
      </c>
      <c r="K116" s="203" t="s">
        <v>584</v>
      </c>
      <c r="L116" s="203" t="s">
        <v>413</v>
      </c>
      <c r="M116" s="203" t="s">
        <v>414</v>
      </c>
      <c r="N116" s="203" t="s">
        <v>335</v>
      </c>
      <c r="O116" s="234"/>
      <c r="P116" s="235"/>
      <c r="Q116" s="235"/>
      <c r="R116" s="236"/>
      <c r="S116" s="585"/>
      <c r="T116" s="592"/>
      <c r="U116" s="137"/>
      <c r="V116" s="137"/>
      <c r="W116" s="137"/>
      <c r="X116" s="137">
        <v>50</v>
      </c>
      <c r="Y116" s="137"/>
      <c r="Z116" s="137"/>
      <c r="AA116" s="137"/>
      <c r="AB116" s="137"/>
      <c r="AC116" s="137"/>
      <c r="AD116" s="137">
        <v>10</v>
      </c>
      <c r="AE116" s="137"/>
      <c r="AF116" s="137"/>
      <c r="AG116" s="137">
        <v>10</v>
      </c>
      <c r="AH116" s="137"/>
      <c r="AI116" s="137"/>
      <c r="AJ116" s="137"/>
      <c r="AK116" s="137"/>
      <c r="AL116" s="137"/>
      <c r="AM116" s="137"/>
      <c r="AN116" s="137">
        <v>75</v>
      </c>
      <c r="AO116" s="137"/>
      <c r="AP116" s="137"/>
      <c r="AQ116" s="137"/>
      <c r="AR116" s="137"/>
      <c r="AS116" s="137">
        <v>20</v>
      </c>
      <c r="AT116" s="137"/>
      <c r="AU116" s="137"/>
      <c r="AV116" s="137"/>
      <c r="AW116" s="137"/>
      <c r="AX116" s="508"/>
      <c r="AY116" s="488">
        <f t="shared" si="0"/>
        <v>165</v>
      </c>
    </row>
    <row r="117" spans="1:51" ht="18" customHeight="1">
      <c r="A117" s="507"/>
      <c r="B117" s="491"/>
      <c r="C117" s="491"/>
      <c r="D117" s="490"/>
      <c r="E117" s="490"/>
      <c r="F117" s="338" t="s">
        <v>27</v>
      </c>
      <c r="G117" s="105" t="s">
        <v>1048</v>
      </c>
      <c r="H117" s="207"/>
      <c r="I117" s="207"/>
      <c r="J117" s="208"/>
      <c r="K117" s="203" t="s">
        <v>38</v>
      </c>
      <c r="L117" s="203"/>
      <c r="M117" s="203"/>
      <c r="N117" s="203" t="s">
        <v>744</v>
      </c>
      <c r="O117" s="234"/>
      <c r="P117" s="235"/>
      <c r="Q117" s="235"/>
      <c r="R117" s="236"/>
      <c r="S117" s="585"/>
      <c r="T117" s="592"/>
      <c r="U117" s="137"/>
      <c r="V117" s="137"/>
      <c r="W117" s="137"/>
      <c r="X117" s="137"/>
      <c r="Y117" s="137"/>
      <c r="Z117" s="137"/>
      <c r="AA117" s="137"/>
      <c r="AB117" s="137"/>
      <c r="AC117" s="137"/>
      <c r="AD117" s="137"/>
      <c r="AE117" s="137"/>
      <c r="AF117" s="137"/>
      <c r="AG117" s="137"/>
      <c r="AH117" s="137"/>
      <c r="AI117" s="137"/>
      <c r="AJ117" s="137"/>
      <c r="AK117" s="137"/>
      <c r="AL117" s="137"/>
      <c r="AM117" s="137"/>
      <c r="AN117" s="137"/>
      <c r="AO117" s="137"/>
      <c r="AP117" s="137"/>
      <c r="AQ117" s="137"/>
      <c r="AR117" s="137"/>
      <c r="AS117" s="137"/>
      <c r="AT117" s="137"/>
      <c r="AU117" s="137">
        <v>7</v>
      </c>
      <c r="AV117" s="137"/>
      <c r="AW117" s="137"/>
      <c r="AX117" s="508"/>
      <c r="AY117" s="488">
        <f t="shared" si="0"/>
        <v>7</v>
      </c>
    </row>
    <row r="118" spans="1:51" ht="18" customHeight="1">
      <c r="A118" s="507"/>
      <c r="B118" s="491"/>
      <c r="C118" s="491"/>
      <c r="D118" s="490"/>
      <c r="E118" s="490"/>
      <c r="F118" s="338" t="s">
        <v>27</v>
      </c>
      <c r="G118" s="105" t="s">
        <v>1048</v>
      </c>
      <c r="H118" s="207"/>
      <c r="I118" s="207"/>
      <c r="J118" s="208"/>
      <c r="K118" s="203" t="s">
        <v>38</v>
      </c>
      <c r="L118" s="203"/>
      <c r="M118" s="203"/>
      <c r="N118" s="203" t="s">
        <v>744</v>
      </c>
      <c r="O118" s="234"/>
      <c r="P118" s="235"/>
      <c r="Q118" s="235"/>
      <c r="R118" s="236"/>
      <c r="S118" s="585"/>
      <c r="T118" s="592"/>
      <c r="U118" s="137"/>
      <c r="V118" s="137"/>
      <c r="W118" s="137"/>
      <c r="X118" s="137"/>
      <c r="Y118" s="137"/>
      <c r="Z118" s="137"/>
      <c r="AA118" s="137"/>
      <c r="AB118" s="137"/>
      <c r="AC118" s="137"/>
      <c r="AD118" s="137"/>
      <c r="AE118" s="137"/>
      <c r="AF118" s="137"/>
      <c r="AG118" s="137"/>
      <c r="AH118" s="137"/>
      <c r="AI118" s="137"/>
      <c r="AJ118" s="137"/>
      <c r="AK118" s="137"/>
      <c r="AL118" s="137"/>
      <c r="AM118" s="137"/>
      <c r="AN118" s="137">
        <v>15</v>
      </c>
      <c r="AO118" s="137"/>
      <c r="AP118" s="137"/>
      <c r="AQ118" s="137"/>
      <c r="AR118" s="137"/>
      <c r="AS118" s="137"/>
      <c r="AT118" s="137"/>
      <c r="AU118" s="137"/>
      <c r="AV118" s="137"/>
      <c r="AW118" s="137"/>
      <c r="AX118" s="508"/>
      <c r="AY118" s="488">
        <f t="shared" si="0"/>
        <v>15</v>
      </c>
    </row>
    <row r="119" spans="1:51" ht="18" customHeight="1">
      <c r="A119" s="507"/>
      <c r="B119" s="491"/>
      <c r="C119" s="491"/>
      <c r="D119" s="490"/>
      <c r="E119" s="490"/>
      <c r="F119" s="338" t="s">
        <v>630</v>
      </c>
      <c r="G119" s="105" t="s">
        <v>1137</v>
      </c>
      <c r="H119" s="207"/>
      <c r="I119" s="207"/>
      <c r="J119" s="208"/>
      <c r="K119" s="203" t="s">
        <v>584</v>
      </c>
      <c r="L119" s="203"/>
      <c r="M119" s="203"/>
      <c r="N119" s="203" t="s">
        <v>1278</v>
      </c>
      <c r="O119" s="234"/>
      <c r="P119" s="235"/>
      <c r="Q119" s="235"/>
      <c r="R119" s="236"/>
      <c r="S119" s="585"/>
      <c r="T119" s="592"/>
      <c r="U119" s="137"/>
      <c r="V119" s="137">
        <v>15</v>
      </c>
      <c r="W119" s="137"/>
      <c r="X119" s="137"/>
      <c r="Y119" s="137"/>
      <c r="Z119" s="137"/>
      <c r="AA119" s="137"/>
      <c r="AB119" s="137"/>
      <c r="AC119" s="137"/>
      <c r="AD119" s="137"/>
      <c r="AE119" s="137"/>
      <c r="AF119" s="137"/>
      <c r="AG119" s="137"/>
      <c r="AH119" s="137"/>
      <c r="AI119" s="137"/>
      <c r="AJ119" s="137"/>
      <c r="AK119" s="137"/>
      <c r="AL119" s="137"/>
      <c r="AM119" s="137"/>
      <c r="AN119" s="137"/>
      <c r="AO119" s="137"/>
      <c r="AP119" s="137"/>
      <c r="AQ119" s="137"/>
      <c r="AR119" s="137"/>
      <c r="AS119" s="137">
        <v>25</v>
      </c>
      <c r="AT119" s="137"/>
      <c r="AU119" s="137"/>
      <c r="AV119" s="137"/>
      <c r="AW119" s="137"/>
      <c r="AX119" s="508"/>
      <c r="AY119" s="488">
        <f t="shared" si="0"/>
        <v>40</v>
      </c>
    </row>
    <row r="120" spans="1:51" ht="18" customHeight="1">
      <c r="A120" s="507"/>
      <c r="B120" s="491"/>
      <c r="C120" s="491"/>
      <c r="D120" s="490"/>
      <c r="E120" s="490"/>
      <c r="F120" s="128" t="s">
        <v>1014</v>
      </c>
      <c r="G120" s="141" t="s">
        <v>1015</v>
      </c>
      <c r="H120" s="207"/>
      <c r="I120" s="207"/>
      <c r="J120" s="208"/>
      <c r="K120" s="203" t="s">
        <v>1016</v>
      </c>
      <c r="L120" s="203"/>
      <c r="M120" s="203"/>
      <c r="N120" s="203" t="s">
        <v>1017</v>
      </c>
      <c r="O120" s="209"/>
      <c r="P120" s="210"/>
      <c r="Q120" s="210"/>
      <c r="R120" s="211"/>
      <c r="S120" s="584"/>
      <c r="T120" s="592"/>
      <c r="U120" s="137"/>
      <c r="V120" s="137"/>
      <c r="W120" s="137"/>
      <c r="X120" s="137"/>
      <c r="Y120" s="137"/>
      <c r="Z120" s="137"/>
      <c r="AA120" s="137"/>
      <c r="AB120" s="137"/>
      <c r="AC120" s="137"/>
      <c r="AD120" s="137"/>
      <c r="AE120" s="137"/>
      <c r="AF120" s="137"/>
      <c r="AG120" s="137"/>
      <c r="AH120" s="137"/>
      <c r="AI120" s="137"/>
      <c r="AJ120" s="137"/>
      <c r="AK120" s="137"/>
      <c r="AL120" s="137"/>
      <c r="AM120" s="137"/>
      <c r="AN120" s="137"/>
      <c r="AO120" s="137"/>
      <c r="AP120" s="137"/>
      <c r="AQ120" s="137"/>
      <c r="AR120" s="137"/>
      <c r="AS120" s="137"/>
      <c r="AT120" s="137"/>
      <c r="AU120" s="137"/>
      <c r="AV120" s="137"/>
      <c r="AW120" s="137"/>
      <c r="AX120" s="508"/>
      <c r="AY120" s="488">
        <f t="shared" si="0"/>
        <v>0</v>
      </c>
    </row>
    <row r="121" spans="1:51" ht="18" customHeight="1">
      <c r="A121" s="507">
        <v>27</v>
      </c>
      <c r="B121" s="491" t="s">
        <v>480</v>
      </c>
      <c r="C121" s="491">
        <v>20452262399</v>
      </c>
      <c r="D121" s="490"/>
      <c r="E121" s="490"/>
      <c r="F121" s="128" t="s">
        <v>1165</v>
      </c>
      <c r="G121" s="105" t="s">
        <v>1160</v>
      </c>
      <c r="H121" s="207"/>
      <c r="I121" s="207"/>
      <c r="J121" s="208"/>
      <c r="K121" s="203" t="s">
        <v>38</v>
      </c>
      <c r="L121" s="203"/>
      <c r="M121" s="203"/>
      <c r="N121" s="203" t="s">
        <v>1009</v>
      </c>
      <c r="O121" s="204"/>
      <c r="P121" s="205"/>
      <c r="Q121" s="205"/>
      <c r="R121" s="206"/>
      <c r="S121" s="583"/>
      <c r="T121" s="592"/>
      <c r="U121" s="137"/>
      <c r="V121" s="137"/>
      <c r="W121" s="137"/>
      <c r="X121" s="137"/>
      <c r="Y121" s="137"/>
      <c r="Z121" s="137"/>
      <c r="AA121" s="137"/>
      <c r="AB121" s="137"/>
      <c r="AC121" s="137"/>
      <c r="AD121" s="137"/>
      <c r="AE121" s="137"/>
      <c r="AF121" s="137"/>
      <c r="AG121" s="137"/>
      <c r="AH121" s="137"/>
      <c r="AI121" s="137"/>
      <c r="AJ121" s="137"/>
      <c r="AK121" s="137"/>
      <c r="AL121" s="137"/>
      <c r="AM121" s="137"/>
      <c r="AN121" s="137"/>
      <c r="AO121" s="137"/>
      <c r="AP121" s="137"/>
      <c r="AQ121" s="137"/>
      <c r="AR121" s="137"/>
      <c r="AS121" s="137"/>
      <c r="AT121" s="137"/>
      <c r="AU121" s="137"/>
      <c r="AV121" s="137"/>
      <c r="AW121" s="137"/>
      <c r="AX121" s="508"/>
      <c r="AY121" s="488">
        <f t="shared" si="0"/>
        <v>0</v>
      </c>
    </row>
    <row r="122" spans="1:51" ht="18" customHeight="1">
      <c r="A122" s="507"/>
      <c r="B122" s="491" t="s">
        <v>479</v>
      </c>
      <c r="C122" s="491">
        <v>20107034413</v>
      </c>
      <c r="D122" s="490"/>
      <c r="E122" s="490"/>
      <c r="F122" s="128" t="s">
        <v>685</v>
      </c>
      <c r="G122" s="105" t="s">
        <v>686</v>
      </c>
      <c r="H122" s="207"/>
      <c r="I122" s="207"/>
      <c r="J122" s="208"/>
      <c r="K122" s="203" t="s">
        <v>687</v>
      </c>
      <c r="L122" s="203"/>
      <c r="M122" s="203"/>
      <c r="N122" s="203" t="s">
        <v>688</v>
      </c>
      <c r="O122" s="204"/>
      <c r="P122" s="205"/>
      <c r="Q122" s="205"/>
      <c r="R122" s="206"/>
      <c r="S122" s="583"/>
      <c r="T122" s="592"/>
      <c r="U122" s="137"/>
      <c r="V122" s="137"/>
      <c r="W122" s="137"/>
      <c r="X122" s="137"/>
      <c r="Y122" s="137"/>
      <c r="Z122" s="137"/>
      <c r="AA122" s="137"/>
      <c r="AB122" s="137"/>
      <c r="AC122" s="137"/>
      <c r="AD122" s="137"/>
      <c r="AE122" s="137"/>
      <c r="AF122" s="137"/>
      <c r="AG122" s="137"/>
      <c r="AH122" s="137"/>
      <c r="AI122" s="137"/>
      <c r="AJ122" s="137"/>
      <c r="AK122" s="137"/>
      <c r="AL122" s="137"/>
      <c r="AM122" s="137"/>
      <c r="AN122" s="137"/>
      <c r="AO122" s="137"/>
      <c r="AP122" s="137"/>
      <c r="AQ122" s="137"/>
      <c r="AR122" s="137"/>
      <c r="AS122" s="137"/>
      <c r="AT122" s="137"/>
      <c r="AU122" s="137"/>
      <c r="AV122" s="137"/>
      <c r="AW122" s="137"/>
      <c r="AX122" s="508"/>
      <c r="AY122" s="488">
        <f t="shared" si="0"/>
        <v>0</v>
      </c>
    </row>
    <row r="123" spans="1:51" ht="18" customHeight="1">
      <c r="A123" s="507"/>
      <c r="B123" s="491"/>
      <c r="C123" s="491"/>
      <c r="D123" s="490"/>
      <c r="E123" s="490"/>
      <c r="F123" s="300" t="s">
        <v>647</v>
      </c>
      <c r="G123" s="105" t="s">
        <v>756</v>
      </c>
      <c r="H123" s="207"/>
      <c r="I123" s="207"/>
      <c r="J123" s="208"/>
      <c r="K123" s="203" t="s">
        <v>38</v>
      </c>
      <c r="L123" s="203"/>
      <c r="M123" s="203"/>
      <c r="N123" s="203" t="s">
        <v>757</v>
      </c>
      <c r="O123" s="209"/>
      <c r="P123" s="210"/>
      <c r="Q123" s="210"/>
      <c r="R123" s="211"/>
      <c r="S123" s="584"/>
      <c r="T123" s="592"/>
      <c r="U123" s="137"/>
      <c r="V123" s="137"/>
      <c r="W123" s="137"/>
      <c r="X123" s="137"/>
      <c r="Y123" s="137"/>
      <c r="Z123" s="137"/>
      <c r="AA123" s="137"/>
      <c r="AB123" s="137"/>
      <c r="AC123" s="137"/>
      <c r="AD123" s="137"/>
      <c r="AE123" s="137"/>
      <c r="AF123" s="137"/>
      <c r="AG123" s="137"/>
      <c r="AH123" s="137"/>
      <c r="AI123" s="137"/>
      <c r="AJ123" s="137"/>
      <c r="AK123" s="137"/>
      <c r="AL123" s="137"/>
      <c r="AM123" s="137"/>
      <c r="AN123" s="137"/>
      <c r="AO123" s="137"/>
      <c r="AP123" s="137"/>
      <c r="AQ123" s="137"/>
      <c r="AR123" s="137"/>
      <c r="AS123" s="137"/>
      <c r="AT123" s="137"/>
      <c r="AU123" s="137"/>
      <c r="AV123" s="137"/>
      <c r="AW123" s="137"/>
      <c r="AX123" s="508"/>
      <c r="AY123" s="488">
        <f t="shared" ref="AY123:AY188" si="2">SUM(T123:AX123)</f>
        <v>0</v>
      </c>
    </row>
    <row r="124" spans="1:51" ht="18" customHeight="1">
      <c r="A124" s="507"/>
      <c r="B124" s="491"/>
      <c r="C124" s="491"/>
      <c r="D124" s="490"/>
      <c r="E124" s="490"/>
      <c r="F124" s="300" t="s">
        <v>591</v>
      </c>
      <c r="G124" s="105" t="s">
        <v>730</v>
      </c>
      <c r="H124" s="207"/>
      <c r="I124" s="207"/>
      <c r="J124" s="208"/>
      <c r="K124" s="203" t="s">
        <v>38</v>
      </c>
      <c r="L124" s="203"/>
      <c r="M124" s="203"/>
      <c r="N124" s="203" t="s">
        <v>731</v>
      </c>
      <c r="O124" s="209"/>
      <c r="P124" s="210"/>
      <c r="Q124" s="210"/>
      <c r="R124" s="211"/>
      <c r="S124" s="584"/>
      <c r="T124" s="592"/>
      <c r="U124" s="137"/>
      <c r="V124" s="137"/>
      <c r="W124" s="137"/>
      <c r="X124" s="137"/>
      <c r="Y124" s="137"/>
      <c r="Z124" s="137"/>
      <c r="AA124" s="137"/>
      <c r="AB124" s="137"/>
      <c r="AC124" s="137"/>
      <c r="AD124" s="137"/>
      <c r="AE124" s="137"/>
      <c r="AF124" s="137"/>
      <c r="AG124" s="137"/>
      <c r="AH124" s="137"/>
      <c r="AI124" s="137"/>
      <c r="AJ124" s="137"/>
      <c r="AK124" s="137"/>
      <c r="AL124" s="137"/>
      <c r="AM124" s="137"/>
      <c r="AN124" s="137"/>
      <c r="AO124" s="137"/>
      <c r="AP124" s="137"/>
      <c r="AQ124" s="137"/>
      <c r="AR124" s="137"/>
      <c r="AS124" s="137"/>
      <c r="AT124" s="137"/>
      <c r="AU124" s="137"/>
      <c r="AV124" s="137"/>
      <c r="AW124" s="137"/>
      <c r="AX124" s="508"/>
      <c r="AY124" s="488">
        <f t="shared" si="2"/>
        <v>0</v>
      </c>
    </row>
    <row r="125" spans="1:51" ht="18" customHeight="1">
      <c r="A125" s="507"/>
      <c r="B125" s="491"/>
      <c r="C125" s="491"/>
      <c r="D125" s="490"/>
      <c r="E125" s="490"/>
      <c r="F125" s="300" t="s">
        <v>591</v>
      </c>
      <c r="G125" s="105" t="s">
        <v>732</v>
      </c>
      <c r="H125" s="207"/>
      <c r="I125" s="207"/>
      <c r="J125" s="208"/>
      <c r="K125" s="203" t="s">
        <v>672</v>
      </c>
      <c r="L125" s="203"/>
      <c r="M125" s="203"/>
      <c r="N125" s="203" t="s">
        <v>673</v>
      </c>
      <c r="O125" s="209"/>
      <c r="P125" s="210"/>
      <c r="Q125" s="210"/>
      <c r="R125" s="211"/>
      <c r="S125" s="584"/>
      <c r="T125" s="592"/>
      <c r="U125" s="137"/>
      <c r="V125" s="137"/>
      <c r="W125" s="137"/>
      <c r="X125" s="137"/>
      <c r="Y125" s="137"/>
      <c r="Z125" s="137"/>
      <c r="AA125" s="137"/>
      <c r="AB125" s="137"/>
      <c r="AC125" s="137"/>
      <c r="AD125" s="137"/>
      <c r="AE125" s="137"/>
      <c r="AF125" s="137"/>
      <c r="AG125" s="137"/>
      <c r="AH125" s="137"/>
      <c r="AI125" s="137"/>
      <c r="AJ125" s="137"/>
      <c r="AK125" s="137"/>
      <c r="AL125" s="137"/>
      <c r="AM125" s="137"/>
      <c r="AN125" s="137"/>
      <c r="AO125" s="137"/>
      <c r="AP125" s="137"/>
      <c r="AQ125" s="137"/>
      <c r="AR125" s="137"/>
      <c r="AS125" s="137"/>
      <c r="AT125" s="137"/>
      <c r="AU125" s="137"/>
      <c r="AV125" s="137"/>
      <c r="AW125" s="137"/>
      <c r="AX125" s="508"/>
      <c r="AY125" s="488">
        <f t="shared" si="2"/>
        <v>0</v>
      </c>
    </row>
    <row r="126" spans="1:51" ht="18" customHeight="1">
      <c r="A126" s="507"/>
      <c r="B126" s="491"/>
      <c r="C126" s="491"/>
      <c r="D126" s="490"/>
      <c r="E126" s="490"/>
      <c r="F126" s="300" t="s">
        <v>591</v>
      </c>
      <c r="G126" s="105" t="s">
        <v>717</v>
      </c>
      <c r="H126" s="207"/>
      <c r="I126" s="207"/>
      <c r="J126" s="208"/>
      <c r="K126" s="203" t="s">
        <v>38</v>
      </c>
      <c r="L126" s="203"/>
      <c r="M126" s="203"/>
      <c r="N126" s="203" t="s">
        <v>718</v>
      </c>
      <c r="O126" s="209"/>
      <c r="P126" s="210"/>
      <c r="Q126" s="210"/>
      <c r="R126" s="211"/>
      <c r="S126" s="584"/>
      <c r="T126" s="592"/>
      <c r="U126" s="137"/>
      <c r="V126" s="137"/>
      <c r="W126" s="137"/>
      <c r="X126" s="137"/>
      <c r="Y126" s="137"/>
      <c r="Z126" s="137"/>
      <c r="AA126" s="137"/>
      <c r="AB126" s="137"/>
      <c r="AC126" s="137"/>
      <c r="AD126" s="137"/>
      <c r="AE126" s="137"/>
      <c r="AF126" s="137"/>
      <c r="AG126" s="137"/>
      <c r="AH126" s="137"/>
      <c r="AI126" s="137"/>
      <c r="AJ126" s="137"/>
      <c r="AK126" s="137"/>
      <c r="AL126" s="137"/>
      <c r="AM126" s="137"/>
      <c r="AN126" s="137"/>
      <c r="AO126" s="137"/>
      <c r="AP126" s="137"/>
      <c r="AQ126" s="137"/>
      <c r="AR126" s="137"/>
      <c r="AS126" s="137"/>
      <c r="AT126" s="137"/>
      <c r="AU126" s="137"/>
      <c r="AV126" s="137"/>
      <c r="AW126" s="137"/>
      <c r="AX126" s="508"/>
      <c r="AY126" s="488">
        <f t="shared" si="2"/>
        <v>0</v>
      </c>
    </row>
    <row r="127" spans="1:51" ht="18" customHeight="1">
      <c r="A127" s="507"/>
      <c r="B127" s="491"/>
      <c r="C127" s="491"/>
      <c r="D127" s="490"/>
      <c r="E127" s="490"/>
      <c r="F127" s="300" t="s">
        <v>591</v>
      </c>
      <c r="G127" s="105" t="s">
        <v>676</v>
      </c>
      <c r="H127" s="207"/>
      <c r="I127" s="207"/>
      <c r="J127" s="208"/>
      <c r="K127" s="203" t="s">
        <v>38</v>
      </c>
      <c r="L127" s="203"/>
      <c r="M127" s="203"/>
      <c r="N127" s="203" t="s">
        <v>677</v>
      </c>
      <c r="O127" s="209"/>
      <c r="P127" s="210"/>
      <c r="Q127" s="210"/>
      <c r="R127" s="211"/>
      <c r="S127" s="584"/>
      <c r="T127" s="592"/>
      <c r="U127" s="137"/>
      <c r="V127" s="137"/>
      <c r="W127" s="137"/>
      <c r="X127" s="137"/>
      <c r="Y127" s="137"/>
      <c r="Z127" s="137"/>
      <c r="AA127" s="137"/>
      <c r="AB127" s="137"/>
      <c r="AC127" s="137"/>
      <c r="AD127" s="137"/>
      <c r="AE127" s="137"/>
      <c r="AF127" s="137"/>
      <c r="AG127" s="137"/>
      <c r="AH127" s="137"/>
      <c r="AI127" s="137"/>
      <c r="AJ127" s="137"/>
      <c r="AK127" s="137"/>
      <c r="AL127" s="137"/>
      <c r="AM127" s="137"/>
      <c r="AN127" s="137"/>
      <c r="AO127" s="137"/>
      <c r="AP127" s="137"/>
      <c r="AQ127" s="137"/>
      <c r="AR127" s="137"/>
      <c r="AS127" s="137"/>
      <c r="AT127" s="137"/>
      <c r="AU127" s="137"/>
      <c r="AV127" s="137"/>
      <c r="AW127" s="137"/>
      <c r="AX127" s="508"/>
      <c r="AY127" s="488">
        <f t="shared" si="2"/>
        <v>0</v>
      </c>
    </row>
    <row r="128" spans="1:51" ht="18" customHeight="1">
      <c r="A128" s="507"/>
      <c r="B128" s="491"/>
      <c r="C128" s="491"/>
      <c r="D128" s="490"/>
      <c r="E128" s="490"/>
      <c r="F128" s="300" t="s">
        <v>591</v>
      </c>
      <c r="G128" s="105" t="s">
        <v>657</v>
      </c>
      <c r="H128" s="207"/>
      <c r="I128" s="207"/>
      <c r="J128" s="208"/>
      <c r="K128" s="203" t="s">
        <v>656</v>
      </c>
      <c r="L128" s="203"/>
      <c r="M128" s="203"/>
      <c r="N128" s="203" t="s">
        <v>645</v>
      </c>
      <c r="O128" s="209"/>
      <c r="P128" s="210"/>
      <c r="Q128" s="210"/>
      <c r="R128" s="211"/>
      <c r="S128" s="584"/>
      <c r="T128" s="592"/>
      <c r="U128" s="137"/>
      <c r="V128" s="137"/>
      <c r="W128" s="137"/>
      <c r="X128" s="137"/>
      <c r="Y128" s="137"/>
      <c r="Z128" s="137"/>
      <c r="AA128" s="137"/>
      <c r="AB128" s="137"/>
      <c r="AC128" s="137"/>
      <c r="AD128" s="137"/>
      <c r="AE128" s="137"/>
      <c r="AF128" s="137"/>
      <c r="AG128" s="137"/>
      <c r="AH128" s="137"/>
      <c r="AI128" s="137"/>
      <c r="AJ128" s="137"/>
      <c r="AK128" s="137"/>
      <c r="AL128" s="137"/>
      <c r="AM128" s="137"/>
      <c r="AN128" s="137"/>
      <c r="AO128" s="137"/>
      <c r="AP128" s="137"/>
      <c r="AQ128" s="137"/>
      <c r="AR128" s="137"/>
      <c r="AS128" s="137"/>
      <c r="AT128" s="137"/>
      <c r="AU128" s="137"/>
      <c r="AV128" s="137"/>
      <c r="AW128" s="137"/>
      <c r="AX128" s="508"/>
      <c r="AY128" s="488">
        <f t="shared" si="2"/>
        <v>0</v>
      </c>
    </row>
    <row r="129" spans="1:51" ht="18" customHeight="1">
      <c r="A129" s="507">
        <v>28</v>
      </c>
      <c r="B129" s="491" t="s">
        <v>479</v>
      </c>
      <c r="C129" s="491">
        <v>20107034413</v>
      </c>
      <c r="D129" s="490"/>
      <c r="E129" s="490"/>
      <c r="F129" s="300" t="s">
        <v>874</v>
      </c>
      <c r="G129" s="105" t="s">
        <v>576</v>
      </c>
      <c r="H129" s="207">
        <v>44336526</v>
      </c>
      <c r="I129" s="207">
        <v>96737818</v>
      </c>
      <c r="J129" s="208"/>
      <c r="K129" s="203" t="s">
        <v>38</v>
      </c>
      <c r="L129" s="203" t="s">
        <v>367</v>
      </c>
      <c r="M129" s="203"/>
      <c r="N129" s="203" t="s">
        <v>425</v>
      </c>
      <c r="O129" s="209">
        <v>1993</v>
      </c>
      <c r="P129" s="210">
        <v>2</v>
      </c>
      <c r="Q129" s="210">
        <v>2.7050000000000001</v>
      </c>
      <c r="R129" s="210">
        <v>1.9019999999999999</v>
      </c>
      <c r="S129" s="584">
        <v>42150</v>
      </c>
      <c r="T129" s="592"/>
      <c r="U129" s="137"/>
      <c r="V129" s="137"/>
      <c r="W129" s="137"/>
      <c r="X129" s="137"/>
      <c r="Y129" s="137"/>
      <c r="Z129" s="137">
        <v>20</v>
      </c>
      <c r="AA129" s="137"/>
      <c r="AB129" s="137"/>
      <c r="AC129" s="137"/>
      <c r="AD129" s="137"/>
      <c r="AE129" s="137"/>
      <c r="AF129" s="137"/>
      <c r="AG129" s="137"/>
      <c r="AH129" s="137"/>
      <c r="AI129" s="137"/>
      <c r="AJ129" s="137"/>
      <c r="AK129" s="137">
        <v>20</v>
      </c>
      <c r="AL129" s="137"/>
      <c r="AM129" s="137"/>
      <c r="AN129" s="137">
        <v>15</v>
      </c>
      <c r="AO129" s="137"/>
      <c r="AP129" s="137"/>
      <c r="AQ129" s="137"/>
      <c r="AR129" s="137"/>
      <c r="AS129" s="137"/>
      <c r="AT129" s="137"/>
      <c r="AU129" s="137">
        <v>15</v>
      </c>
      <c r="AV129" s="137"/>
      <c r="AW129" s="137"/>
      <c r="AX129" s="508"/>
      <c r="AY129" s="488">
        <f t="shared" si="2"/>
        <v>70</v>
      </c>
    </row>
    <row r="130" spans="1:51" ht="18" customHeight="1">
      <c r="A130" s="507"/>
      <c r="B130" s="491"/>
      <c r="C130" s="491"/>
      <c r="D130" s="490"/>
      <c r="E130" s="490"/>
      <c r="F130" s="300" t="s">
        <v>874</v>
      </c>
      <c r="G130" s="105" t="s">
        <v>586</v>
      </c>
      <c r="H130" s="207"/>
      <c r="I130" s="207"/>
      <c r="J130" s="208"/>
      <c r="K130" s="203" t="s">
        <v>508</v>
      </c>
      <c r="L130" s="203"/>
      <c r="M130" s="203"/>
      <c r="N130" s="203" t="s">
        <v>654</v>
      </c>
      <c r="O130" s="209"/>
      <c r="P130" s="210"/>
      <c r="Q130" s="210"/>
      <c r="R130" s="210"/>
      <c r="S130" s="584"/>
      <c r="T130" s="592"/>
      <c r="U130" s="137"/>
      <c r="V130" s="137"/>
      <c r="W130" s="137"/>
      <c r="X130" s="137"/>
      <c r="Y130" s="137"/>
      <c r="Z130" s="137">
        <v>30</v>
      </c>
      <c r="AA130" s="137"/>
      <c r="AB130" s="137"/>
      <c r="AC130" s="137"/>
      <c r="AD130" s="137"/>
      <c r="AE130" s="137"/>
      <c r="AF130" s="137"/>
      <c r="AG130" s="137"/>
      <c r="AH130" s="137"/>
      <c r="AI130" s="137"/>
      <c r="AJ130" s="137"/>
      <c r="AK130" s="137"/>
      <c r="AL130" s="137"/>
      <c r="AM130" s="137"/>
      <c r="AN130" s="137">
        <v>40</v>
      </c>
      <c r="AO130" s="137"/>
      <c r="AP130" s="137"/>
      <c r="AQ130" s="137"/>
      <c r="AR130" s="137"/>
      <c r="AS130" s="137"/>
      <c r="AT130" s="137"/>
      <c r="AU130" s="137">
        <v>25</v>
      </c>
      <c r="AV130" s="137"/>
      <c r="AW130" s="386"/>
      <c r="AX130" s="508">
        <v>20</v>
      </c>
      <c r="AY130" s="488">
        <f t="shared" si="2"/>
        <v>115</v>
      </c>
    </row>
    <row r="131" spans="1:51" ht="18" customHeight="1">
      <c r="A131" s="507"/>
      <c r="B131" s="491" t="s">
        <v>479</v>
      </c>
      <c r="C131" s="491">
        <v>20107034413</v>
      </c>
      <c r="D131" s="490"/>
      <c r="E131" s="490"/>
      <c r="F131" s="300" t="s">
        <v>874</v>
      </c>
      <c r="G131" s="105" t="s">
        <v>315</v>
      </c>
      <c r="H131" s="207"/>
      <c r="I131" s="207"/>
      <c r="J131" s="208"/>
      <c r="K131" s="203" t="s">
        <v>166</v>
      </c>
      <c r="L131" s="203"/>
      <c r="M131" s="203"/>
      <c r="N131" s="203" t="s">
        <v>875</v>
      </c>
      <c r="O131" s="234"/>
      <c r="P131" s="235"/>
      <c r="Q131" s="235"/>
      <c r="R131" s="235"/>
      <c r="S131" s="585"/>
      <c r="T131" s="592"/>
      <c r="U131" s="137"/>
      <c r="V131" s="137"/>
      <c r="W131" s="137"/>
      <c r="X131" s="137"/>
      <c r="Y131" s="137"/>
      <c r="Z131" s="137">
        <v>180</v>
      </c>
      <c r="AA131" s="137"/>
      <c r="AB131" s="137"/>
      <c r="AC131" s="137"/>
      <c r="AD131" s="137"/>
      <c r="AE131" s="137"/>
      <c r="AF131" s="137"/>
      <c r="AG131" s="137"/>
      <c r="AH131" s="137"/>
      <c r="AI131" s="137"/>
      <c r="AJ131" s="137"/>
      <c r="AK131" s="137"/>
      <c r="AL131" s="137"/>
      <c r="AM131" s="137">
        <v>120</v>
      </c>
      <c r="AN131" s="137">
        <v>60</v>
      </c>
      <c r="AO131" s="137"/>
      <c r="AP131" s="137"/>
      <c r="AQ131" s="137"/>
      <c r="AR131" s="137"/>
      <c r="AS131" s="137"/>
      <c r="AT131" s="137"/>
      <c r="AU131" s="137">
        <v>15</v>
      </c>
      <c r="AV131" s="137"/>
      <c r="AW131" s="137"/>
      <c r="AX131" s="508">
        <v>60</v>
      </c>
      <c r="AY131" s="488">
        <f t="shared" si="2"/>
        <v>435</v>
      </c>
    </row>
    <row r="132" spans="1:51" ht="18" customHeight="1">
      <c r="A132" s="507"/>
      <c r="B132" s="491"/>
      <c r="C132" s="491"/>
      <c r="D132" s="490"/>
      <c r="E132" s="490"/>
      <c r="F132" s="300" t="s">
        <v>874</v>
      </c>
      <c r="G132" s="141"/>
      <c r="H132" s="207" t="s">
        <v>391</v>
      </c>
      <c r="I132" s="207">
        <v>966689680</v>
      </c>
      <c r="J132" s="208"/>
      <c r="K132" s="203" t="s">
        <v>166</v>
      </c>
      <c r="L132" s="203"/>
      <c r="M132" s="203"/>
      <c r="N132" s="203" t="s">
        <v>761</v>
      </c>
      <c r="O132" s="209">
        <v>87</v>
      </c>
      <c r="P132" s="210"/>
      <c r="Q132" s="210"/>
      <c r="R132" s="210"/>
      <c r="S132" s="584">
        <v>41494</v>
      </c>
      <c r="T132" s="592"/>
      <c r="U132" s="137"/>
      <c r="V132" s="137"/>
      <c r="W132" s="137"/>
      <c r="X132" s="137"/>
      <c r="Y132" s="137"/>
      <c r="Z132" s="137"/>
      <c r="AA132" s="137"/>
      <c r="AB132" s="137"/>
      <c r="AC132" s="137"/>
      <c r="AD132" s="137"/>
      <c r="AE132" s="137"/>
      <c r="AF132" s="137"/>
      <c r="AG132" s="137"/>
      <c r="AH132" s="137"/>
      <c r="AI132" s="137"/>
      <c r="AJ132" s="137"/>
      <c r="AK132" s="137"/>
      <c r="AL132" s="137"/>
      <c r="AM132" s="137"/>
      <c r="AN132" s="137"/>
      <c r="AO132" s="137"/>
      <c r="AP132" s="137"/>
      <c r="AQ132" s="137"/>
      <c r="AR132" s="137"/>
      <c r="AS132" s="137"/>
      <c r="AT132" s="137"/>
      <c r="AU132" s="137"/>
      <c r="AV132" s="137"/>
      <c r="AW132" s="137"/>
      <c r="AX132" s="508"/>
      <c r="AY132" s="488">
        <f t="shared" si="2"/>
        <v>0</v>
      </c>
    </row>
    <row r="133" spans="1:51" ht="18" customHeight="1">
      <c r="A133" s="507" t="s">
        <v>462</v>
      </c>
      <c r="B133" s="491"/>
      <c r="C133" s="491"/>
      <c r="D133" s="490"/>
      <c r="E133" s="490"/>
      <c r="F133" s="300" t="s">
        <v>874</v>
      </c>
      <c r="G133" s="105" t="s">
        <v>831</v>
      </c>
      <c r="H133" s="207"/>
      <c r="I133" s="207"/>
      <c r="J133" s="208"/>
      <c r="K133" s="203" t="s">
        <v>166</v>
      </c>
      <c r="L133" s="203"/>
      <c r="M133" s="203"/>
      <c r="N133" s="203" t="s">
        <v>875</v>
      </c>
      <c r="O133" s="209"/>
      <c r="P133" s="210"/>
      <c r="Q133" s="210"/>
      <c r="R133" s="210"/>
      <c r="S133" s="584"/>
      <c r="T133" s="592"/>
      <c r="U133" s="137"/>
      <c r="V133" s="137"/>
      <c r="W133" s="137"/>
      <c r="X133" s="137"/>
      <c r="Y133" s="137"/>
      <c r="Z133" s="137"/>
      <c r="AA133" s="137"/>
      <c r="AB133" s="137"/>
      <c r="AC133" s="137"/>
      <c r="AD133" s="137"/>
      <c r="AE133" s="137"/>
      <c r="AF133" s="137"/>
      <c r="AG133" s="137"/>
      <c r="AH133" s="137"/>
      <c r="AI133" s="137"/>
      <c r="AJ133" s="137"/>
      <c r="AK133" s="137"/>
      <c r="AL133" s="137"/>
      <c r="AM133" s="137"/>
      <c r="AN133" s="137">
        <v>25</v>
      </c>
      <c r="AO133" s="137"/>
      <c r="AP133" s="137"/>
      <c r="AQ133" s="137"/>
      <c r="AR133" s="137"/>
      <c r="AS133" s="137"/>
      <c r="AT133" s="137"/>
      <c r="AU133" s="137">
        <v>25</v>
      </c>
      <c r="AV133" s="137"/>
      <c r="AW133" s="137"/>
      <c r="AX133" s="508">
        <v>20</v>
      </c>
      <c r="AY133" s="488">
        <f t="shared" si="2"/>
        <v>70</v>
      </c>
    </row>
    <row r="134" spans="1:51" ht="18" customHeight="1">
      <c r="A134" s="507"/>
      <c r="B134" s="491"/>
      <c r="C134" s="491"/>
      <c r="D134" s="490"/>
      <c r="E134" s="490"/>
      <c r="F134" s="300" t="s">
        <v>874</v>
      </c>
      <c r="G134" s="105" t="s">
        <v>876</v>
      </c>
      <c r="H134" s="207"/>
      <c r="I134" s="208"/>
      <c r="J134" s="208"/>
      <c r="K134" s="223" t="s">
        <v>166</v>
      </c>
      <c r="L134" s="203"/>
      <c r="M134" s="203"/>
      <c r="N134" s="203" t="s">
        <v>877</v>
      </c>
      <c r="O134" s="234"/>
      <c r="P134" s="235"/>
      <c r="Q134" s="235"/>
      <c r="R134" s="235"/>
      <c r="S134" s="585"/>
      <c r="T134" s="592"/>
      <c r="U134" s="137"/>
      <c r="V134" s="137"/>
      <c r="W134" s="137"/>
      <c r="X134" s="137"/>
      <c r="Y134" s="137"/>
      <c r="Z134" s="137">
        <v>25</v>
      </c>
      <c r="AA134" s="137"/>
      <c r="AB134" s="137"/>
      <c r="AC134" s="137"/>
      <c r="AD134" s="137"/>
      <c r="AE134" s="137"/>
      <c r="AF134" s="137"/>
      <c r="AG134" s="137"/>
      <c r="AH134" s="137"/>
      <c r="AI134" s="137"/>
      <c r="AJ134" s="137"/>
      <c r="AK134" s="137"/>
      <c r="AL134" s="137"/>
      <c r="AM134" s="137"/>
      <c r="AN134" s="137"/>
      <c r="AO134" s="137"/>
      <c r="AP134" s="137"/>
      <c r="AQ134" s="137"/>
      <c r="AR134" s="137"/>
      <c r="AS134" s="137"/>
      <c r="AT134" s="137"/>
      <c r="AU134" s="137">
        <v>20</v>
      </c>
      <c r="AV134" s="137"/>
      <c r="AW134" s="137"/>
      <c r="AX134" s="508">
        <v>25</v>
      </c>
      <c r="AY134" s="488">
        <f t="shared" si="2"/>
        <v>70</v>
      </c>
    </row>
    <row r="135" spans="1:51" ht="18" customHeight="1">
      <c r="A135" s="507"/>
      <c r="B135" s="491"/>
      <c r="C135" s="491"/>
      <c r="D135" s="490"/>
      <c r="E135" s="490"/>
      <c r="F135" s="300" t="s">
        <v>874</v>
      </c>
      <c r="G135" s="105" t="s">
        <v>837</v>
      </c>
      <c r="H135" s="207"/>
      <c r="I135" s="208"/>
      <c r="J135" s="208"/>
      <c r="K135" s="203" t="s">
        <v>160</v>
      </c>
      <c r="L135" s="203"/>
      <c r="M135" s="203"/>
      <c r="N135" s="203" t="s">
        <v>838</v>
      </c>
      <c r="O135" s="234"/>
      <c r="P135" s="235"/>
      <c r="Q135" s="235"/>
      <c r="R135" s="235"/>
      <c r="S135" s="585"/>
      <c r="T135" s="592"/>
      <c r="U135" s="137"/>
      <c r="V135" s="137"/>
      <c r="W135" s="137"/>
      <c r="X135" s="137"/>
      <c r="Y135" s="137"/>
      <c r="Z135" s="137"/>
      <c r="AA135" s="137"/>
      <c r="AB135" s="137"/>
      <c r="AC135" s="137"/>
      <c r="AD135" s="137"/>
      <c r="AE135" s="137"/>
      <c r="AF135" s="137"/>
      <c r="AG135" s="137"/>
      <c r="AH135" s="137"/>
      <c r="AI135" s="137"/>
      <c r="AJ135" s="137"/>
      <c r="AK135" s="137">
        <v>50</v>
      </c>
      <c r="AL135" s="137"/>
      <c r="AM135" s="137"/>
      <c r="AN135" s="137"/>
      <c r="AO135" s="137"/>
      <c r="AP135" s="137"/>
      <c r="AQ135" s="137"/>
      <c r="AR135" s="137"/>
      <c r="AS135" s="137"/>
      <c r="AT135" s="137"/>
      <c r="AU135" s="137"/>
      <c r="AV135" s="137"/>
      <c r="AW135" s="137"/>
      <c r="AX135" s="508"/>
      <c r="AY135" s="488">
        <f t="shared" si="2"/>
        <v>50</v>
      </c>
    </row>
    <row r="136" spans="1:51" ht="18" customHeight="1">
      <c r="A136" s="507"/>
      <c r="B136" s="491"/>
      <c r="C136" s="491"/>
      <c r="D136" s="490"/>
      <c r="E136" s="490"/>
      <c r="F136" s="300" t="s">
        <v>874</v>
      </c>
      <c r="G136" s="105" t="s">
        <v>751</v>
      </c>
      <c r="H136" s="207"/>
      <c r="I136" s="208"/>
      <c r="J136" s="208"/>
      <c r="K136" s="203" t="s">
        <v>38</v>
      </c>
      <c r="L136" s="203"/>
      <c r="M136" s="203"/>
      <c r="N136" s="203" t="s">
        <v>478</v>
      </c>
      <c r="O136" s="234"/>
      <c r="P136" s="235"/>
      <c r="Q136" s="235"/>
      <c r="R136" s="235"/>
      <c r="S136" s="585"/>
      <c r="T136" s="592"/>
      <c r="U136" s="137"/>
      <c r="V136" s="137"/>
      <c r="W136" s="137"/>
      <c r="X136" s="137"/>
      <c r="Y136" s="137"/>
      <c r="Z136" s="137"/>
      <c r="AA136" s="137"/>
      <c r="AB136" s="137"/>
      <c r="AC136" s="137"/>
      <c r="AD136" s="137"/>
      <c r="AE136" s="137"/>
      <c r="AF136" s="137"/>
      <c r="AG136" s="137"/>
      <c r="AH136" s="137"/>
      <c r="AI136" s="137"/>
      <c r="AJ136" s="137"/>
      <c r="AK136" s="137"/>
      <c r="AL136" s="137"/>
      <c r="AM136" s="137"/>
      <c r="AN136" s="137"/>
      <c r="AO136" s="137"/>
      <c r="AP136" s="137"/>
      <c r="AQ136" s="137"/>
      <c r="AR136" s="137"/>
      <c r="AS136" s="137"/>
      <c r="AT136" s="137"/>
      <c r="AU136" s="137"/>
      <c r="AV136" s="137"/>
      <c r="AW136" s="137"/>
      <c r="AX136" s="508"/>
      <c r="AY136" s="488">
        <f t="shared" si="2"/>
        <v>0</v>
      </c>
    </row>
    <row r="137" spans="1:51" ht="18" customHeight="1">
      <c r="A137" s="507"/>
      <c r="B137" s="491"/>
      <c r="C137" s="491"/>
      <c r="D137" s="490"/>
      <c r="E137" s="490"/>
      <c r="F137" s="300" t="s">
        <v>878</v>
      </c>
      <c r="G137" s="105" t="s">
        <v>879</v>
      </c>
      <c r="H137" s="207"/>
      <c r="I137" s="207"/>
      <c r="J137" s="208"/>
      <c r="K137" s="203" t="s">
        <v>687</v>
      </c>
      <c r="L137" s="203"/>
      <c r="M137" s="203"/>
      <c r="N137" s="203" t="s">
        <v>960</v>
      </c>
      <c r="O137" s="234"/>
      <c r="P137" s="235"/>
      <c r="Q137" s="235"/>
      <c r="R137" s="235"/>
      <c r="S137" s="585"/>
      <c r="T137" s="592"/>
      <c r="U137" s="137"/>
      <c r="V137" s="137"/>
      <c r="W137" s="137"/>
      <c r="X137" s="137"/>
      <c r="Y137" s="137"/>
      <c r="Z137" s="137"/>
      <c r="AA137" s="137"/>
      <c r="AB137" s="137"/>
      <c r="AC137" s="137"/>
      <c r="AD137" s="137"/>
      <c r="AE137" s="137"/>
      <c r="AF137" s="137"/>
      <c r="AG137" s="137"/>
      <c r="AH137" s="137"/>
      <c r="AI137" s="137"/>
      <c r="AJ137" s="137"/>
      <c r="AK137" s="137"/>
      <c r="AL137" s="137"/>
      <c r="AM137" s="137"/>
      <c r="AN137" s="137"/>
      <c r="AO137" s="137"/>
      <c r="AP137" s="137"/>
      <c r="AQ137" s="137"/>
      <c r="AR137" s="137"/>
      <c r="AS137" s="137"/>
      <c r="AT137" s="137"/>
      <c r="AU137" s="137"/>
      <c r="AV137" s="137"/>
      <c r="AW137" s="137"/>
      <c r="AX137" s="508"/>
      <c r="AY137" s="488">
        <f t="shared" si="2"/>
        <v>0</v>
      </c>
    </row>
    <row r="138" spans="1:51" ht="18" customHeight="1">
      <c r="A138" s="507"/>
      <c r="B138" s="491"/>
      <c r="C138" s="491"/>
      <c r="D138" s="490"/>
      <c r="E138" s="490"/>
      <c r="F138" s="300" t="s">
        <v>874</v>
      </c>
      <c r="G138" s="105" t="s">
        <v>880</v>
      </c>
      <c r="H138" s="207"/>
      <c r="I138" s="207"/>
      <c r="J138" s="208"/>
      <c r="K138" s="203" t="s">
        <v>38</v>
      </c>
      <c r="L138" s="203"/>
      <c r="M138" s="203"/>
      <c r="N138" s="203" t="s">
        <v>881</v>
      </c>
      <c r="O138" s="234"/>
      <c r="P138" s="235"/>
      <c r="Q138" s="235"/>
      <c r="R138" s="235"/>
      <c r="S138" s="585"/>
      <c r="T138" s="592"/>
      <c r="U138" s="137"/>
      <c r="V138" s="137"/>
      <c r="W138" s="137"/>
      <c r="X138" s="137"/>
      <c r="Y138" s="137"/>
      <c r="Z138" s="137"/>
      <c r="AA138" s="137"/>
      <c r="AB138" s="137"/>
      <c r="AC138" s="137"/>
      <c r="AD138" s="137"/>
      <c r="AE138" s="137"/>
      <c r="AF138" s="137"/>
      <c r="AG138" s="137"/>
      <c r="AH138" s="137"/>
      <c r="AI138" s="137"/>
      <c r="AJ138" s="137"/>
      <c r="AK138" s="137"/>
      <c r="AL138" s="137"/>
      <c r="AM138" s="137"/>
      <c r="AN138" s="137"/>
      <c r="AO138" s="137"/>
      <c r="AP138" s="137"/>
      <c r="AQ138" s="137"/>
      <c r="AR138" s="137"/>
      <c r="AS138" s="137"/>
      <c r="AT138" s="137"/>
      <c r="AU138" s="137"/>
      <c r="AV138" s="137"/>
      <c r="AW138" s="137"/>
      <c r="AX138" s="508"/>
      <c r="AY138" s="488">
        <f t="shared" si="2"/>
        <v>0</v>
      </c>
    </row>
    <row r="139" spans="1:51" ht="18" customHeight="1">
      <c r="A139" s="507"/>
      <c r="B139" s="491"/>
      <c r="C139" s="491"/>
      <c r="D139" s="490"/>
      <c r="E139" s="490"/>
      <c r="F139" s="300" t="s">
        <v>874</v>
      </c>
      <c r="G139" s="105" t="s">
        <v>982</v>
      </c>
      <c r="H139" s="207"/>
      <c r="I139" s="207"/>
      <c r="J139" s="208"/>
      <c r="K139" s="203" t="s">
        <v>508</v>
      </c>
      <c r="L139" s="203"/>
      <c r="M139" s="203"/>
      <c r="N139" s="203" t="s">
        <v>873</v>
      </c>
      <c r="O139" s="234"/>
      <c r="P139" s="235"/>
      <c r="Q139" s="235"/>
      <c r="R139" s="235"/>
      <c r="S139" s="585"/>
      <c r="T139" s="592"/>
      <c r="U139" s="137"/>
      <c r="V139" s="137"/>
      <c r="W139" s="137"/>
      <c r="X139" s="137"/>
      <c r="Y139" s="137"/>
      <c r="Z139" s="137"/>
      <c r="AA139" s="137"/>
      <c r="AB139" s="137"/>
      <c r="AC139" s="137"/>
      <c r="AD139" s="137"/>
      <c r="AE139" s="137"/>
      <c r="AF139" s="137"/>
      <c r="AG139" s="137"/>
      <c r="AH139" s="137"/>
      <c r="AI139" s="137"/>
      <c r="AJ139" s="137"/>
      <c r="AK139" s="137"/>
      <c r="AL139" s="137"/>
      <c r="AM139" s="137"/>
      <c r="AN139" s="137"/>
      <c r="AO139" s="137"/>
      <c r="AP139" s="137"/>
      <c r="AQ139" s="137"/>
      <c r="AR139" s="137"/>
      <c r="AS139" s="137"/>
      <c r="AT139" s="137"/>
      <c r="AU139" s="137"/>
      <c r="AV139" s="137"/>
      <c r="AW139" s="137"/>
      <c r="AX139" s="508"/>
      <c r="AY139" s="488">
        <f t="shared" si="2"/>
        <v>0</v>
      </c>
    </row>
    <row r="140" spans="1:51" ht="18" customHeight="1">
      <c r="A140" s="507"/>
      <c r="B140" s="491" t="s">
        <v>479</v>
      </c>
      <c r="C140" s="491">
        <v>20107034413</v>
      </c>
      <c r="D140" s="490"/>
      <c r="E140" s="490"/>
      <c r="F140" s="300" t="s">
        <v>874</v>
      </c>
      <c r="G140" s="105" t="s">
        <v>1132</v>
      </c>
      <c r="H140" s="207">
        <v>44336526</v>
      </c>
      <c r="I140" s="207">
        <v>96737818</v>
      </c>
      <c r="J140" s="208"/>
      <c r="K140" s="203" t="s">
        <v>584</v>
      </c>
      <c r="L140" s="203" t="s">
        <v>367</v>
      </c>
      <c r="M140" s="203"/>
      <c r="N140" s="203" t="s">
        <v>380</v>
      </c>
      <c r="O140" s="209">
        <v>2011</v>
      </c>
      <c r="P140" s="210"/>
      <c r="Q140" s="210"/>
      <c r="R140" s="210"/>
      <c r="S140" s="584">
        <v>41636</v>
      </c>
      <c r="T140" s="592"/>
      <c r="U140" s="137"/>
      <c r="V140" s="137"/>
      <c r="W140" s="137"/>
      <c r="X140" s="137"/>
      <c r="Y140" s="137"/>
      <c r="Z140" s="137"/>
      <c r="AA140" s="137"/>
      <c r="AB140" s="137"/>
      <c r="AC140" s="137"/>
      <c r="AD140" s="137"/>
      <c r="AE140" s="137"/>
      <c r="AF140" s="137"/>
      <c r="AG140" s="137"/>
      <c r="AH140" s="137"/>
      <c r="AI140" s="137"/>
      <c r="AJ140" s="137"/>
      <c r="AK140" s="137"/>
      <c r="AL140" s="137"/>
      <c r="AM140" s="137"/>
      <c r="AN140" s="137"/>
      <c r="AO140" s="137"/>
      <c r="AP140" s="137"/>
      <c r="AQ140" s="137"/>
      <c r="AR140" s="137"/>
      <c r="AS140" s="137"/>
      <c r="AT140" s="137"/>
      <c r="AU140" s="137"/>
      <c r="AV140" s="137"/>
      <c r="AW140" s="137"/>
      <c r="AX140" s="508">
        <v>20</v>
      </c>
      <c r="AY140" s="488">
        <f t="shared" si="2"/>
        <v>20</v>
      </c>
    </row>
    <row r="141" spans="1:51" ht="18" customHeight="1">
      <c r="A141" s="507"/>
      <c r="B141" s="491" t="s">
        <v>480</v>
      </c>
      <c r="C141" s="491">
        <v>20452262399</v>
      </c>
      <c r="D141" s="490"/>
      <c r="E141" s="490"/>
      <c r="F141" s="300" t="s">
        <v>874</v>
      </c>
      <c r="G141" s="663" t="s">
        <v>1279</v>
      </c>
      <c r="H141" s="207">
        <v>10539252</v>
      </c>
      <c r="I141" s="207" t="s">
        <v>424</v>
      </c>
      <c r="J141" s="208" t="s">
        <v>408</v>
      </c>
      <c r="K141" s="203" t="s">
        <v>38</v>
      </c>
      <c r="L141" s="203" t="s">
        <v>157</v>
      </c>
      <c r="M141" s="203" t="s">
        <v>426</v>
      </c>
      <c r="N141" s="203" t="s">
        <v>835</v>
      </c>
      <c r="O141" s="234">
        <v>2013</v>
      </c>
      <c r="P141" s="235">
        <v>2</v>
      </c>
      <c r="Q141" s="235">
        <v>2.7050000000000001</v>
      </c>
      <c r="R141" s="235">
        <v>1.9019999999999999</v>
      </c>
      <c r="S141" s="585">
        <v>42149</v>
      </c>
      <c r="T141" s="592"/>
      <c r="U141" s="137"/>
      <c r="V141" s="137"/>
      <c r="W141" s="137"/>
      <c r="X141" s="137"/>
      <c r="Y141" s="137"/>
      <c r="Z141" s="137"/>
      <c r="AA141" s="137"/>
      <c r="AB141" s="137"/>
      <c r="AC141" s="137"/>
      <c r="AD141" s="137"/>
      <c r="AE141" s="137"/>
      <c r="AF141" s="137"/>
      <c r="AG141" s="137">
        <v>20</v>
      </c>
      <c r="AH141" s="137"/>
      <c r="AI141" s="137"/>
      <c r="AJ141" s="137"/>
      <c r="AK141" s="137"/>
      <c r="AL141" s="137"/>
      <c r="AM141" s="137"/>
      <c r="AN141" s="137"/>
      <c r="AO141" s="137"/>
      <c r="AP141" s="137"/>
      <c r="AQ141" s="137"/>
      <c r="AR141" s="137">
        <v>20</v>
      </c>
      <c r="AS141" s="137"/>
      <c r="AT141" s="137"/>
      <c r="AU141" s="137"/>
      <c r="AV141" s="137"/>
      <c r="AW141" s="137"/>
      <c r="AX141" s="508"/>
      <c r="AY141" s="488">
        <f t="shared" si="2"/>
        <v>40</v>
      </c>
    </row>
    <row r="142" spans="1:51" ht="18" customHeight="1">
      <c r="A142" s="507"/>
      <c r="B142" s="491"/>
      <c r="C142" s="491"/>
      <c r="D142" s="490"/>
      <c r="E142" s="490"/>
      <c r="F142" s="300" t="s">
        <v>1280</v>
      </c>
      <c r="G142" s="663" t="s">
        <v>1281</v>
      </c>
      <c r="H142" s="207">
        <v>10539252</v>
      </c>
      <c r="I142" s="207" t="s">
        <v>424</v>
      </c>
      <c r="J142" s="208" t="s">
        <v>408</v>
      </c>
      <c r="K142" s="203" t="s">
        <v>38</v>
      </c>
      <c r="L142" s="203" t="s">
        <v>157</v>
      </c>
      <c r="M142" s="203" t="s">
        <v>426</v>
      </c>
      <c r="N142" s="203" t="s">
        <v>1282</v>
      </c>
      <c r="O142" s="209">
        <v>2013</v>
      </c>
      <c r="P142" s="210">
        <v>2</v>
      </c>
      <c r="Q142" s="210">
        <v>2.7050000000000001</v>
      </c>
      <c r="R142" s="210">
        <v>1.9019999999999999</v>
      </c>
      <c r="S142" s="584">
        <v>42149</v>
      </c>
      <c r="T142" s="592"/>
      <c r="U142" s="137"/>
      <c r="V142" s="137"/>
      <c r="W142" s="137"/>
      <c r="X142" s="137"/>
      <c r="Y142" s="137"/>
      <c r="Z142" s="137"/>
      <c r="AA142" s="137"/>
      <c r="AB142" s="137"/>
      <c r="AC142" s="137"/>
      <c r="AD142" s="137"/>
      <c r="AE142" s="137"/>
      <c r="AF142" s="137"/>
      <c r="AG142" s="137"/>
      <c r="AH142" s="137"/>
      <c r="AI142" s="137"/>
      <c r="AJ142" s="137"/>
      <c r="AK142" s="137"/>
      <c r="AL142" s="137"/>
      <c r="AM142" s="137"/>
      <c r="AN142" s="137"/>
      <c r="AO142" s="137"/>
      <c r="AP142" s="137"/>
      <c r="AQ142" s="137"/>
      <c r="AR142" s="137"/>
      <c r="AS142" s="137"/>
      <c r="AT142" s="137"/>
      <c r="AU142" s="137"/>
      <c r="AV142" s="137"/>
      <c r="AW142" s="137"/>
      <c r="AX142" s="508"/>
      <c r="AY142" s="488">
        <f t="shared" si="2"/>
        <v>0</v>
      </c>
    </row>
    <row r="143" spans="1:51" ht="18" customHeight="1">
      <c r="A143" s="507"/>
      <c r="B143" s="491" t="s">
        <v>479</v>
      </c>
      <c r="C143" s="491">
        <v>20107034413</v>
      </c>
      <c r="D143" s="490"/>
      <c r="E143" s="490"/>
      <c r="F143" s="300" t="s">
        <v>1018</v>
      </c>
      <c r="G143" s="105" t="s">
        <v>1223</v>
      </c>
      <c r="H143" s="207"/>
      <c r="I143" s="207"/>
      <c r="J143" s="208"/>
      <c r="K143" s="203" t="s">
        <v>38</v>
      </c>
      <c r="L143" s="203"/>
      <c r="M143" s="203"/>
      <c r="N143" s="203" t="s">
        <v>1224</v>
      </c>
      <c r="O143" s="209"/>
      <c r="P143" s="210"/>
      <c r="Q143" s="210"/>
      <c r="R143" s="210"/>
      <c r="S143" s="584"/>
      <c r="T143" s="592"/>
      <c r="U143" s="137"/>
      <c r="V143" s="137"/>
      <c r="W143" s="137"/>
      <c r="X143" s="137"/>
      <c r="Y143" s="137"/>
      <c r="Z143" s="137"/>
      <c r="AA143" s="137"/>
      <c r="AB143" s="137"/>
      <c r="AC143" s="137"/>
      <c r="AD143" s="137"/>
      <c r="AE143" s="137"/>
      <c r="AF143" s="137"/>
      <c r="AG143" s="137"/>
      <c r="AH143" s="137"/>
      <c r="AI143" s="137"/>
      <c r="AJ143" s="137"/>
      <c r="AK143" s="137"/>
      <c r="AL143" s="137"/>
      <c r="AM143" s="137"/>
      <c r="AN143" s="137"/>
      <c r="AO143" s="137"/>
      <c r="AP143" s="137"/>
      <c r="AQ143" s="137"/>
      <c r="AR143" s="137"/>
      <c r="AS143" s="137"/>
      <c r="AT143" s="137"/>
      <c r="AU143" s="137"/>
      <c r="AV143" s="137"/>
      <c r="AW143" s="137"/>
      <c r="AX143" s="508"/>
      <c r="AY143" s="488">
        <f t="shared" si="2"/>
        <v>0</v>
      </c>
    </row>
    <row r="144" spans="1:51" ht="18" customHeight="1">
      <c r="A144" s="507"/>
      <c r="B144" s="491"/>
      <c r="C144" s="491"/>
      <c r="D144" s="490"/>
      <c r="E144" s="490"/>
      <c r="F144" s="338" t="s">
        <v>883</v>
      </c>
      <c r="G144" s="338" t="s">
        <v>1021</v>
      </c>
      <c r="H144" s="339"/>
      <c r="I144" s="339"/>
      <c r="J144" s="340"/>
      <c r="K144" s="203" t="s">
        <v>38</v>
      </c>
      <c r="L144" s="203"/>
      <c r="M144" s="203"/>
      <c r="N144" s="203" t="s">
        <v>884</v>
      </c>
      <c r="O144" s="341"/>
      <c r="P144" s="342"/>
      <c r="Q144" s="342"/>
      <c r="R144" s="342"/>
      <c r="S144" s="587"/>
      <c r="T144" s="592"/>
      <c r="U144" s="137"/>
      <c r="V144" s="137"/>
      <c r="W144" s="137"/>
      <c r="X144" s="137"/>
      <c r="Y144" s="137"/>
      <c r="Z144" s="137"/>
      <c r="AA144" s="137"/>
      <c r="AB144" s="137"/>
      <c r="AC144" s="137"/>
      <c r="AD144" s="137"/>
      <c r="AE144" s="137"/>
      <c r="AF144" s="137"/>
      <c r="AG144" s="137"/>
      <c r="AH144" s="137"/>
      <c r="AI144" s="137"/>
      <c r="AJ144" s="137"/>
      <c r="AK144" s="137"/>
      <c r="AL144" s="137"/>
      <c r="AM144" s="137"/>
      <c r="AN144" s="137"/>
      <c r="AO144" s="137"/>
      <c r="AP144" s="137"/>
      <c r="AQ144" s="137"/>
      <c r="AR144" s="137"/>
      <c r="AS144" s="137"/>
      <c r="AT144" s="137"/>
      <c r="AU144" s="137"/>
      <c r="AV144" s="137"/>
      <c r="AW144" s="137"/>
      <c r="AX144" s="508"/>
      <c r="AY144" s="488">
        <f t="shared" si="2"/>
        <v>0</v>
      </c>
    </row>
    <row r="145" spans="1:51" ht="18" customHeight="1">
      <c r="A145" s="507"/>
      <c r="B145" s="491"/>
      <c r="C145" s="491"/>
      <c r="D145" s="490"/>
      <c r="E145" s="490"/>
      <c r="F145" s="300" t="s">
        <v>885</v>
      </c>
      <c r="G145" s="338" t="s">
        <v>1022</v>
      </c>
      <c r="H145" s="207"/>
      <c r="I145" s="207"/>
      <c r="J145" s="208"/>
      <c r="K145" s="203" t="s">
        <v>38</v>
      </c>
      <c r="L145" s="203"/>
      <c r="M145" s="203"/>
      <c r="N145" s="203" t="s">
        <v>884</v>
      </c>
      <c r="O145" s="209"/>
      <c r="P145" s="210"/>
      <c r="Q145" s="210"/>
      <c r="R145" s="210"/>
      <c r="S145" s="584"/>
      <c r="T145" s="592"/>
      <c r="U145" s="137"/>
      <c r="V145" s="137"/>
      <c r="W145" s="137"/>
      <c r="X145" s="137"/>
      <c r="Y145" s="137"/>
      <c r="Z145" s="137"/>
      <c r="AA145" s="137"/>
      <c r="AB145" s="137"/>
      <c r="AC145" s="137"/>
      <c r="AD145" s="137"/>
      <c r="AE145" s="137"/>
      <c r="AF145" s="137"/>
      <c r="AG145" s="137"/>
      <c r="AH145" s="137"/>
      <c r="AI145" s="137"/>
      <c r="AJ145" s="137"/>
      <c r="AK145" s="137"/>
      <c r="AL145" s="137"/>
      <c r="AM145" s="137"/>
      <c r="AN145" s="137"/>
      <c r="AO145" s="137"/>
      <c r="AP145" s="137"/>
      <c r="AQ145" s="137"/>
      <c r="AR145" s="137"/>
      <c r="AS145" s="137"/>
      <c r="AT145" s="137"/>
      <c r="AU145" s="137"/>
      <c r="AV145" s="137"/>
      <c r="AW145" s="137"/>
      <c r="AX145" s="508"/>
      <c r="AY145" s="488">
        <f t="shared" si="2"/>
        <v>0</v>
      </c>
    </row>
    <row r="146" spans="1:51" ht="18" customHeight="1">
      <c r="A146" s="507"/>
      <c r="B146" s="491"/>
      <c r="C146" s="491"/>
      <c r="D146" s="490"/>
      <c r="E146" s="490"/>
      <c r="F146" s="300" t="s">
        <v>886</v>
      </c>
      <c r="G146" s="338" t="s">
        <v>1060</v>
      </c>
      <c r="H146" s="207"/>
      <c r="I146" s="208"/>
      <c r="J146" s="208"/>
      <c r="K146" s="223" t="s">
        <v>38</v>
      </c>
      <c r="L146" s="203"/>
      <c r="M146" s="203"/>
      <c r="N146" s="203" t="s">
        <v>884</v>
      </c>
      <c r="O146" s="234"/>
      <c r="P146" s="235"/>
      <c r="Q146" s="235"/>
      <c r="R146" s="235"/>
      <c r="S146" s="585"/>
      <c r="T146" s="592"/>
      <c r="U146" s="137"/>
      <c r="V146" s="137"/>
      <c r="W146" s="137"/>
      <c r="X146" s="137"/>
      <c r="Y146" s="137"/>
      <c r="Z146" s="137"/>
      <c r="AA146" s="137"/>
      <c r="AB146" s="137"/>
      <c r="AC146" s="137"/>
      <c r="AD146" s="137"/>
      <c r="AE146" s="137"/>
      <c r="AF146" s="137"/>
      <c r="AG146" s="137"/>
      <c r="AH146" s="137"/>
      <c r="AI146" s="137"/>
      <c r="AJ146" s="137"/>
      <c r="AK146" s="137"/>
      <c r="AL146" s="137"/>
      <c r="AM146" s="137"/>
      <c r="AN146" s="137"/>
      <c r="AO146" s="137"/>
      <c r="AP146" s="137"/>
      <c r="AQ146" s="137"/>
      <c r="AR146" s="137"/>
      <c r="AS146" s="137"/>
      <c r="AT146" s="137"/>
      <c r="AU146" s="137"/>
      <c r="AV146" s="137"/>
      <c r="AW146" s="137"/>
      <c r="AX146" s="508"/>
      <c r="AY146" s="488">
        <f t="shared" si="2"/>
        <v>0</v>
      </c>
    </row>
    <row r="147" spans="1:51" ht="18" customHeight="1">
      <c r="A147" s="507"/>
      <c r="B147" s="491"/>
      <c r="C147" s="491"/>
      <c r="D147" s="490"/>
      <c r="E147" s="490"/>
      <c r="F147" s="338" t="s">
        <v>1018</v>
      </c>
      <c r="G147" s="338" t="s">
        <v>1225</v>
      </c>
      <c r="H147" s="339"/>
      <c r="I147" s="339"/>
      <c r="J147" s="340"/>
      <c r="K147" s="203" t="s">
        <v>271</v>
      </c>
      <c r="L147" s="203"/>
      <c r="M147" s="203"/>
      <c r="N147" s="203" t="s">
        <v>1167</v>
      </c>
      <c r="O147" s="234"/>
      <c r="P147" s="235"/>
      <c r="Q147" s="235"/>
      <c r="R147" s="235"/>
      <c r="S147" s="585"/>
      <c r="T147" s="592"/>
      <c r="U147" s="137"/>
      <c r="V147" s="137">
        <v>55</v>
      </c>
      <c r="W147" s="137"/>
      <c r="X147" s="137"/>
      <c r="Y147" s="137"/>
      <c r="Z147" s="137"/>
      <c r="AA147" s="137"/>
      <c r="AB147" s="137"/>
      <c r="AC147" s="137"/>
      <c r="AD147" s="137"/>
      <c r="AE147" s="137"/>
      <c r="AF147" s="137"/>
      <c r="AG147" s="137"/>
      <c r="AH147" s="137"/>
      <c r="AI147" s="137"/>
      <c r="AJ147" s="137"/>
      <c r="AK147" s="137"/>
      <c r="AL147" s="137"/>
      <c r="AM147" s="137"/>
      <c r="AN147" s="137"/>
      <c r="AO147" s="137"/>
      <c r="AP147" s="137"/>
      <c r="AQ147" s="137"/>
      <c r="AR147" s="137"/>
      <c r="AS147" s="137"/>
      <c r="AT147" s="137"/>
      <c r="AU147" s="137"/>
      <c r="AV147" s="137"/>
      <c r="AW147" s="137"/>
      <c r="AX147" s="508"/>
      <c r="AY147" s="488">
        <f t="shared" si="2"/>
        <v>55</v>
      </c>
    </row>
    <row r="148" spans="1:51" ht="18" customHeight="1">
      <c r="A148" s="507"/>
      <c r="B148" s="491"/>
      <c r="C148" s="491"/>
      <c r="D148" s="490"/>
      <c r="E148" s="490"/>
      <c r="F148" s="300" t="s">
        <v>1028</v>
      </c>
      <c r="G148" s="105" t="s">
        <v>1226</v>
      </c>
      <c r="H148" s="207"/>
      <c r="I148" s="208"/>
      <c r="J148" s="208"/>
      <c r="K148" s="203" t="s">
        <v>38</v>
      </c>
      <c r="L148" s="203"/>
      <c r="M148" s="203"/>
      <c r="N148" s="203" t="s">
        <v>1173</v>
      </c>
      <c r="O148" s="234"/>
      <c r="P148" s="235"/>
      <c r="Q148" s="235"/>
      <c r="R148" s="235"/>
      <c r="S148" s="585"/>
      <c r="T148" s="592"/>
      <c r="U148" s="137"/>
      <c r="V148" s="137"/>
      <c r="W148" s="137">
        <v>20</v>
      </c>
      <c r="X148" s="137"/>
      <c r="Y148" s="137"/>
      <c r="Z148" s="137"/>
      <c r="AA148" s="137"/>
      <c r="AB148" s="137"/>
      <c r="AC148" s="137"/>
      <c r="AD148" s="137">
        <v>5</v>
      </c>
      <c r="AE148" s="137"/>
      <c r="AF148" s="137"/>
      <c r="AG148" s="137"/>
      <c r="AH148" s="137"/>
      <c r="AI148" s="137"/>
      <c r="AJ148" s="137"/>
      <c r="AK148" s="137"/>
      <c r="AL148" s="137"/>
      <c r="AM148" s="137"/>
      <c r="AN148" s="137"/>
      <c r="AO148" s="137"/>
      <c r="AP148" s="137"/>
      <c r="AQ148" s="137"/>
      <c r="AR148" s="137">
        <v>5</v>
      </c>
      <c r="AS148" s="137"/>
      <c r="AT148" s="137"/>
      <c r="AU148" s="137"/>
      <c r="AV148" s="137"/>
      <c r="AW148" s="137"/>
      <c r="AX148" s="508"/>
      <c r="AY148" s="488">
        <f t="shared" si="2"/>
        <v>30</v>
      </c>
    </row>
    <row r="149" spans="1:51" ht="18" customHeight="1">
      <c r="A149" s="507"/>
      <c r="B149" s="491"/>
      <c r="C149" s="491"/>
      <c r="D149" s="490"/>
      <c r="E149" s="490"/>
      <c r="F149" s="300" t="s">
        <v>1061</v>
      </c>
      <c r="G149" s="105" t="s">
        <v>1227</v>
      </c>
      <c r="H149" s="207"/>
      <c r="I149" s="208"/>
      <c r="J149" s="208"/>
      <c r="K149" s="203" t="s">
        <v>271</v>
      </c>
      <c r="L149" s="203"/>
      <c r="M149" s="203"/>
      <c r="N149" s="203" t="s">
        <v>1167</v>
      </c>
      <c r="O149" s="234"/>
      <c r="P149" s="235"/>
      <c r="Q149" s="235"/>
      <c r="R149" s="235"/>
      <c r="S149" s="585"/>
      <c r="T149" s="592"/>
      <c r="U149" s="137"/>
      <c r="V149" s="137"/>
      <c r="W149" s="137"/>
      <c r="X149" s="137"/>
      <c r="Y149" s="137"/>
      <c r="Z149" s="137"/>
      <c r="AA149" s="137"/>
      <c r="AB149" s="137"/>
      <c r="AC149" s="137">
        <v>5</v>
      </c>
      <c r="AD149" s="137"/>
      <c r="AE149" s="137"/>
      <c r="AF149" s="137"/>
      <c r="AG149" s="137"/>
      <c r="AH149" s="137"/>
      <c r="AI149" s="137"/>
      <c r="AJ149" s="137"/>
      <c r="AK149" s="137"/>
      <c r="AL149" s="137"/>
      <c r="AM149" s="137">
        <v>15</v>
      </c>
      <c r="AN149" s="137"/>
      <c r="AO149" s="137"/>
      <c r="AP149" s="137"/>
      <c r="AQ149" s="137"/>
      <c r="AR149" s="137"/>
      <c r="AS149" s="137"/>
      <c r="AT149" s="137"/>
      <c r="AU149" s="137">
        <v>15</v>
      </c>
      <c r="AV149" s="137"/>
      <c r="AW149" s="137"/>
      <c r="AX149" s="508"/>
      <c r="AY149" s="488">
        <f t="shared" si="2"/>
        <v>35</v>
      </c>
    </row>
    <row r="150" spans="1:51" ht="18" customHeight="1">
      <c r="A150" s="507"/>
      <c r="B150" s="491"/>
      <c r="C150" s="491"/>
      <c r="D150" s="490"/>
      <c r="E150" s="490"/>
      <c r="F150" s="300" t="s">
        <v>1228</v>
      </c>
      <c r="G150" s="105" t="s">
        <v>1170</v>
      </c>
      <c r="H150" s="207"/>
      <c r="I150" s="208"/>
      <c r="J150" s="208"/>
      <c r="K150" s="203" t="s">
        <v>767</v>
      </c>
      <c r="L150" s="203"/>
      <c r="M150" s="203"/>
      <c r="N150" s="203" t="s">
        <v>575</v>
      </c>
      <c r="O150" s="234"/>
      <c r="P150" s="235"/>
      <c r="Q150" s="235"/>
      <c r="R150" s="235"/>
      <c r="S150" s="585"/>
      <c r="T150" s="592"/>
      <c r="U150" s="137"/>
      <c r="V150" s="137"/>
      <c r="W150" s="137"/>
      <c r="X150" s="137"/>
      <c r="Y150" s="137"/>
      <c r="Z150" s="137"/>
      <c r="AA150" s="137"/>
      <c r="AB150" s="137"/>
      <c r="AC150" s="137"/>
      <c r="AD150" s="137"/>
      <c r="AE150" s="137"/>
      <c r="AF150" s="137"/>
      <c r="AG150" s="137"/>
      <c r="AH150" s="137"/>
      <c r="AI150" s="137"/>
      <c r="AJ150" s="137"/>
      <c r="AK150" s="137"/>
      <c r="AL150" s="137"/>
      <c r="AM150" s="137"/>
      <c r="AN150" s="137"/>
      <c r="AO150" s="137"/>
      <c r="AP150" s="137"/>
      <c r="AQ150" s="137">
        <v>1000</v>
      </c>
      <c r="AR150" s="137"/>
      <c r="AS150" s="137"/>
      <c r="AT150" s="137"/>
      <c r="AU150" s="137"/>
      <c r="AV150" s="137"/>
      <c r="AW150" s="137"/>
      <c r="AX150" s="508">
        <v>400</v>
      </c>
      <c r="AY150" s="488">
        <f t="shared" si="2"/>
        <v>1400</v>
      </c>
    </row>
    <row r="151" spans="1:51" ht="18" customHeight="1">
      <c r="A151" s="507"/>
      <c r="B151" s="491"/>
      <c r="C151" s="491"/>
      <c r="D151" s="490"/>
      <c r="E151" s="490"/>
      <c r="F151" s="300" t="s">
        <v>1169</v>
      </c>
      <c r="G151" s="105" t="s">
        <v>1170</v>
      </c>
      <c r="H151" s="207"/>
      <c r="I151" s="208"/>
      <c r="J151" s="208"/>
      <c r="K151" s="203" t="s">
        <v>38</v>
      </c>
      <c r="L151" s="203"/>
      <c r="M151" s="203"/>
      <c r="N151" s="203" t="s">
        <v>843</v>
      </c>
      <c r="O151" s="234"/>
      <c r="P151" s="235"/>
      <c r="Q151" s="235"/>
      <c r="R151" s="235"/>
      <c r="S151" s="585"/>
      <c r="T151" s="592"/>
      <c r="U151" s="137"/>
      <c r="V151" s="137"/>
      <c r="W151" s="137"/>
      <c r="X151" s="137"/>
      <c r="Y151" s="137"/>
      <c r="Z151" s="137">
        <v>10</v>
      </c>
      <c r="AA151" s="137"/>
      <c r="AB151" s="137"/>
      <c r="AC151" s="137"/>
      <c r="AD151" s="137"/>
      <c r="AE151" s="137"/>
      <c r="AF151" s="137"/>
      <c r="AG151" s="137"/>
      <c r="AH151" s="137"/>
      <c r="AI151" s="137"/>
      <c r="AJ151" s="137"/>
      <c r="AK151" s="137"/>
      <c r="AL151" s="137"/>
      <c r="AM151" s="137"/>
      <c r="AN151" s="137"/>
      <c r="AO151" s="137"/>
      <c r="AP151" s="137"/>
      <c r="AQ151" s="137"/>
      <c r="AR151" s="137"/>
      <c r="AS151" s="137"/>
      <c r="AT151" s="137"/>
      <c r="AU151" s="137"/>
      <c r="AV151" s="137"/>
      <c r="AW151" s="137"/>
      <c r="AX151" s="508"/>
      <c r="AY151" s="488">
        <f t="shared" si="2"/>
        <v>10</v>
      </c>
    </row>
    <row r="152" spans="1:51" ht="18" customHeight="1">
      <c r="A152" s="507"/>
      <c r="B152" s="491"/>
      <c r="C152" s="491"/>
      <c r="D152" s="490"/>
      <c r="E152" s="490"/>
      <c r="F152" s="300" t="s">
        <v>839</v>
      </c>
      <c r="G152" s="105" t="s">
        <v>1229</v>
      </c>
      <c r="H152" s="207"/>
      <c r="I152" s="208"/>
      <c r="J152" s="208"/>
      <c r="K152" s="203" t="s">
        <v>38</v>
      </c>
      <c r="L152" s="203"/>
      <c r="M152" s="203"/>
      <c r="N152" s="203" t="s">
        <v>835</v>
      </c>
      <c r="O152" s="234"/>
      <c r="P152" s="235"/>
      <c r="Q152" s="235"/>
      <c r="R152" s="235"/>
      <c r="S152" s="585"/>
      <c r="T152" s="592"/>
      <c r="U152" s="137"/>
      <c r="V152" s="137"/>
      <c r="W152" s="137"/>
      <c r="X152" s="137"/>
      <c r="Y152" s="137">
        <v>40</v>
      </c>
      <c r="Z152" s="137"/>
      <c r="AA152" s="137"/>
      <c r="AB152" s="137"/>
      <c r="AC152" s="137"/>
      <c r="AD152" s="137"/>
      <c r="AE152" s="137"/>
      <c r="AF152" s="137"/>
      <c r="AG152" s="137">
        <v>40</v>
      </c>
      <c r="AH152" s="137"/>
      <c r="AI152" s="137"/>
      <c r="AJ152" s="137"/>
      <c r="AK152" s="137"/>
      <c r="AL152" s="137"/>
      <c r="AM152" s="137"/>
      <c r="AN152" s="137"/>
      <c r="AO152" s="137"/>
      <c r="AP152" s="137"/>
      <c r="AQ152" s="137">
        <v>40</v>
      </c>
      <c r="AR152" s="137"/>
      <c r="AS152" s="137"/>
      <c r="AT152" s="137"/>
      <c r="AU152" s="137"/>
      <c r="AV152" s="137"/>
      <c r="AW152" s="137"/>
      <c r="AX152" s="508"/>
      <c r="AY152" s="488">
        <f t="shared" si="2"/>
        <v>120</v>
      </c>
    </row>
    <row r="153" spans="1:51" ht="18" customHeight="1">
      <c r="A153" s="507">
        <v>29</v>
      </c>
      <c r="B153" s="500" t="s">
        <v>496</v>
      </c>
      <c r="C153" s="501">
        <v>20512510320</v>
      </c>
      <c r="D153" s="490"/>
      <c r="E153" s="490"/>
      <c r="F153" s="338" t="s">
        <v>796</v>
      </c>
      <c r="G153" s="338" t="s">
        <v>1344</v>
      </c>
      <c r="H153" s="339"/>
      <c r="I153" s="339"/>
      <c r="J153" s="340"/>
      <c r="K153" s="203" t="s">
        <v>38</v>
      </c>
      <c r="L153" s="203"/>
      <c r="M153" s="203"/>
      <c r="N153" s="203" t="s">
        <v>1231</v>
      </c>
      <c r="O153" s="341"/>
      <c r="P153" s="342"/>
      <c r="Q153" s="502"/>
      <c r="R153" s="502"/>
      <c r="S153" s="587"/>
      <c r="T153" s="592"/>
      <c r="U153" s="137"/>
      <c r="V153" s="137">
        <v>50</v>
      </c>
      <c r="W153" s="137"/>
      <c r="X153" s="137"/>
      <c r="Y153" s="137"/>
      <c r="Z153" s="137"/>
      <c r="AA153" s="137"/>
      <c r="AB153" s="137"/>
      <c r="AC153" s="137">
        <v>50</v>
      </c>
      <c r="AD153" s="137"/>
      <c r="AE153" s="137"/>
      <c r="AF153" s="137"/>
      <c r="AG153" s="137"/>
      <c r="AH153" s="137"/>
      <c r="AI153" s="137"/>
      <c r="AJ153" s="137"/>
      <c r="AK153" s="137"/>
      <c r="AL153" s="137"/>
      <c r="AM153" s="137"/>
      <c r="AN153" s="137">
        <v>50</v>
      </c>
      <c r="AO153" s="137"/>
      <c r="AP153" s="137"/>
      <c r="AQ153" s="137"/>
      <c r="AR153" s="137"/>
      <c r="AS153" s="137">
        <v>50</v>
      </c>
      <c r="AT153" s="137"/>
      <c r="AU153" s="137"/>
      <c r="AV153" s="137"/>
      <c r="AW153" s="137"/>
      <c r="AX153" s="508"/>
      <c r="AY153" s="488">
        <f t="shared" si="2"/>
        <v>200</v>
      </c>
    </row>
    <row r="154" spans="1:51" ht="18" customHeight="1">
      <c r="A154" s="507"/>
      <c r="B154" s="500" t="s">
        <v>496</v>
      </c>
      <c r="C154" s="501">
        <v>20512510320</v>
      </c>
      <c r="D154" s="490"/>
      <c r="E154" s="490"/>
      <c r="F154" s="338" t="s">
        <v>797</v>
      </c>
      <c r="G154" s="338" t="s">
        <v>889</v>
      </c>
      <c r="H154" s="339"/>
      <c r="I154" s="339"/>
      <c r="J154" s="340"/>
      <c r="K154" s="203" t="s">
        <v>38</v>
      </c>
      <c r="L154" s="203"/>
      <c r="M154" s="203"/>
      <c r="N154" s="203" t="s">
        <v>833</v>
      </c>
      <c r="O154" s="341">
        <v>2010</v>
      </c>
      <c r="P154" s="342">
        <v>2</v>
      </c>
      <c r="Q154" s="342">
        <v>2.84</v>
      </c>
      <c r="R154" s="342">
        <v>1.8819999999999999</v>
      </c>
      <c r="S154" s="587">
        <v>41966</v>
      </c>
      <c r="T154" s="592"/>
      <c r="U154" s="137"/>
      <c r="V154" s="137"/>
      <c r="W154" s="137"/>
      <c r="X154" s="137"/>
      <c r="Y154" s="137"/>
      <c r="Z154" s="137"/>
      <c r="AA154" s="137"/>
      <c r="AB154" s="137"/>
      <c r="AC154" s="137"/>
      <c r="AD154" s="137"/>
      <c r="AE154" s="137"/>
      <c r="AF154" s="137"/>
      <c r="AG154" s="137"/>
      <c r="AH154" s="137"/>
      <c r="AI154" s="137"/>
      <c r="AJ154" s="137"/>
      <c r="AK154" s="137"/>
      <c r="AL154" s="137"/>
      <c r="AM154" s="137"/>
      <c r="AN154" s="137"/>
      <c r="AO154" s="137"/>
      <c r="AP154" s="137"/>
      <c r="AQ154" s="137">
        <v>10</v>
      </c>
      <c r="AR154" s="137"/>
      <c r="AS154" s="137"/>
      <c r="AT154" s="137"/>
      <c r="AU154" s="137"/>
      <c r="AV154" s="137"/>
      <c r="AW154" s="137"/>
      <c r="AX154" s="508"/>
      <c r="AY154" s="488">
        <f t="shared" si="2"/>
        <v>10</v>
      </c>
    </row>
    <row r="155" spans="1:51" ht="18" customHeight="1">
      <c r="A155" s="507"/>
      <c r="B155" s="500"/>
      <c r="C155" s="501"/>
      <c r="D155" s="490"/>
      <c r="E155" s="490"/>
      <c r="F155" s="338" t="s">
        <v>842</v>
      </c>
      <c r="G155" s="338" t="s">
        <v>1133</v>
      </c>
      <c r="H155" s="339"/>
      <c r="I155" s="339"/>
      <c r="J155" s="340"/>
      <c r="K155" s="203" t="s">
        <v>38</v>
      </c>
      <c r="L155" s="203"/>
      <c r="M155" s="203"/>
      <c r="N155" s="203" t="s">
        <v>1013</v>
      </c>
      <c r="O155" s="341"/>
      <c r="P155" s="342"/>
      <c r="Q155" s="342"/>
      <c r="R155" s="342"/>
      <c r="S155" s="587"/>
      <c r="T155" s="592"/>
      <c r="U155" s="137"/>
      <c r="V155" s="137"/>
      <c r="W155" s="137"/>
      <c r="X155" s="137"/>
      <c r="Y155" s="137"/>
      <c r="Z155" s="137"/>
      <c r="AA155" s="137"/>
      <c r="AB155" s="137"/>
      <c r="AC155" s="137"/>
      <c r="AD155" s="137"/>
      <c r="AE155" s="137"/>
      <c r="AF155" s="137"/>
      <c r="AG155" s="137"/>
      <c r="AH155" s="137"/>
      <c r="AI155" s="137"/>
      <c r="AJ155" s="137">
        <v>5</v>
      </c>
      <c r="AK155" s="137"/>
      <c r="AL155" s="137"/>
      <c r="AM155" s="137">
        <v>5</v>
      </c>
      <c r="AN155" s="137"/>
      <c r="AO155" s="137"/>
      <c r="AP155" s="137"/>
      <c r="AQ155" s="137"/>
      <c r="AR155" s="137"/>
      <c r="AS155" s="137"/>
      <c r="AT155" s="137"/>
      <c r="AU155" s="137"/>
      <c r="AV155" s="137"/>
      <c r="AW155" s="137"/>
      <c r="AX155" s="508">
        <v>10</v>
      </c>
      <c r="AY155" s="488">
        <f t="shared" si="2"/>
        <v>20</v>
      </c>
    </row>
    <row r="156" spans="1:51" ht="18" customHeight="1">
      <c r="A156" s="507"/>
      <c r="B156" s="500"/>
      <c r="C156" s="501"/>
      <c r="D156" s="490"/>
      <c r="E156" s="490"/>
      <c r="F156" s="338" t="s">
        <v>624</v>
      </c>
      <c r="G156" s="338" t="s">
        <v>1283</v>
      </c>
      <c r="H156" s="339"/>
      <c r="I156" s="339"/>
      <c r="J156" s="340"/>
      <c r="K156" s="203" t="s">
        <v>767</v>
      </c>
      <c r="L156" s="203"/>
      <c r="M156" s="203"/>
      <c r="N156" s="203" t="s">
        <v>575</v>
      </c>
      <c r="O156" s="341"/>
      <c r="P156" s="342"/>
      <c r="Q156" s="342"/>
      <c r="R156" s="342"/>
      <c r="S156" s="587"/>
      <c r="T156" s="592"/>
      <c r="U156" s="137"/>
      <c r="V156" s="137">
        <v>3000</v>
      </c>
      <c r="W156" s="137"/>
      <c r="X156" s="137"/>
      <c r="Y156" s="137">
        <v>1000</v>
      </c>
      <c r="Z156" s="137"/>
      <c r="AA156" s="137"/>
      <c r="AB156" s="137"/>
      <c r="AC156" s="137"/>
      <c r="AD156" s="137"/>
      <c r="AE156" s="137"/>
      <c r="AF156" s="137"/>
      <c r="AG156" s="137"/>
      <c r="AH156" s="137"/>
      <c r="AI156" s="137"/>
      <c r="AJ156" s="137"/>
      <c r="AK156" s="137">
        <v>1500</v>
      </c>
      <c r="AL156" s="137"/>
      <c r="AM156" s="137"/>
      <c r="AN156" s="137">
        <v>1800</v>
      </c>
      <c r="AO156" s="137"/>
      <c r="AP156" s="137"/>
      <c r="AQ156" s="137"/>
      <c r="AR156" s="137"/>
      <c r="AS156" s="137"/>
      <c r="AT156" s="137"/>
      <c r="AU156" s="137"/>
      <c r="AV156" s="137"/>
      <c r="AW156" s="137"/>
      <c r="AX156" s="508">
        <v>1000</v>
      </c>
      <c r="AY156" s="488">
        <f t="shared" si="2"/>
        <v>8300</v>
      </c>
    </row>
    <row r="157" spans="1:51" ht="18" customHeight="1">
      <c r="A157" s="507"/>
      <c r="B157" s="501"/>
      <c r="C157" s="501"/>
      <c r="D157" s="490"/>
      <c r="E157" s="490"/>
      <c r="F157" s="338" t="s">
        <v>624</v>
      </c>
      <c r="G157" s="338" t="s">
        <v>1283</v>
      </c>
      <c r="H157" s="339"/>
      <c r="I157" s="339"/>
      <c r="J157" s="340"/>
      <c r="K157" s="203" t="s">
        <v>508</v>
      </c>
      <c r="L157" s="203"/>
      <c r="M157" s="203"/>
      <c r="N157" s="203" t="s">
        <v>1284</v>
      </c>
      <c r="O157" s="341"/>
      <c r="P157" s="342"/>
      <c r="Q157" s="342"/>
      <c r="R157" s="342"/>
      <c r="S157" s="587"/>
      <c r="T157" s="592"/>
      <c r="U157" s="137"/>
      <c r="V157" s="137"/>
      <c r="W157" s="137"/>
      <c r="X157" s="137"/>
      <c r="Y157" s="137"/>
      <c r="Z157" s="137"/>
      <c r="AA157" s="137"/>
      <c r="AB157" s="137"/>
      <c r="AC157" s="137"/>
      <c r="AD157" s="137"/>
      <c r="AE157" s="137"/>
      <c r="AF157" s="137"/>
      <c r="AG157" s="137"/>
      <c r="AH157" s="137"/>
      <c r="AI157" s="137"/>
      <c r="AJ157" s="137"/>
      <c r="AK157" s="137"/>
      <c r="AL157" s="137"/>
      <c r="AM157" s="137"/>
      <c r="AN157" s="137"/>
      <c r="AO157" s="137"/>
      <c r="AP157" s="137"/>
      <c r="AQ157" s="137"/>
      <c r="AR157" s="137"/>
      <c r="AS157" s="137"/>
      <c r="AT157" s="137"/>
      <c r="AU157" s="137"/>
      <c r="AV157" s="137"/>
      <c r="AW157" s="137"/>
      <c r="AX157" s="508"/>
      <c r="AY157" s="488">
        <f t="shared" si="2"/>
        <v>0</v>
      </c>
    </row>
    <row r="158" spans="1:51" ht="18" customHeight="1">
      <c r="A158" s="507"/>
      <c r="B158" s="501"/>
      <c r="C158" s="501"/>
      <c r="D158" s="490"/>
      <c r="E158" s="490"/>
      <c r="F158" s="338" t="s">
        <v>1023</v>
      </c>
      <c r="G158" s="338" t="s">
        <v>1171</v>
      </c>
      <c r="H158" s="339"/>
      <c r="I158" s="339"/>
      <c r="J158" s="340"/>
      <c r="K158" s="203" t="s">
        <v>38</v>
      </c>
      <c r="L158" s="203"/>
      <c r="M158" s="203"/>
      <c r="N158" s="203" t="s">
        <v>1027</v>
      </c>
      <c r="O158" s="341"/>
      <c r="P158" s="342"/>
      <c r="Q158" s="342"/>
      <c r="R158" s="342"/>
      <c r="S158" s="587"/>
      <c r="T158" s="592"/>
      <c r="U158" s="137"/>
      <c r="V158" s="137"/>
      <c r="W158" s="137"/>
      <c r="X158" s="137"/>
      <c r="Y158" s="137">
        <v>10</v>
      </c>
      <c r="Z158" s="137"/>
      <c r="AA158" s="137"/>
      <c r="AB158" s="137"/>
      <c r="AC158" s="137"/>
      <c r="AD158" s="137"/>
      <c r="AE158" s="137">
        <v>20</v>
      </c>
      <c r="AF158" s="137"/>
      <c r="AG158" s="137"/>
      <c r="AH158" s="137"/>
      <c r="AI158" s="137"/>
      <c r="AJ158" s="137">
        <v>17</v>
      </c>
      <c r="AK158" s="137"/>
      <c r="AL158" s="137"/>
      <c r="AM158" s="137"/>
      <c r="AN158" s="137"/>
      <c r="AO158" s="137"/>
      <c r="AP158" s="137"/>
      <c r="AQ158" s="137">
        <v>10</v>
      </c>
      <c r="AR158" s="137"/>
      <c r="AS158" s="137"/>
      <c r="AT158" s="137"/>
      <c r="AU158" s="137"/>
      <c r="AV158" s="137"/>
      <c r="AW158" s="137"/>
      <c r="AX158" s="508"/>
      <c r="AY158" s="488">
        <f t="shared" si="2"/>
        <v>57</v>
      </c>
    </row>
    <row r="159" spans="1:51" ht="18" customHeight="1">
      <c r="A159" s="507"/>
      <c r="B159" s="501"/>
      <c r="C159" s="501"/>
      <c r="D159" s="490"/>
      <c r="E159" s="490"/>
      <c r="F159" s="338" t="s">
        <v>1285</v>
      </c>
      <c r="G159" s="338" t="s">
        <v>1286</v>
      </c>
      <c r="H159" s="339"/>
      <c r="I159" s="339"/>
      <c r="J159" s="340"/>
      <c r="K159" s="203" t="s">
        <v>38</v>
      </c>
      <c r="L159" s="203"/>
      <c r="M159" s="203"/>
      <c r="N159" s="203" t="s">
        <v>1035</v>
      </c>
      <c r="O159" s="341"/>
      <c r="P159" s="342"/>
      <c r="Q159" s="342"/>
      <c r="R159" s="342"/>
      <c r="S159" s="587"/>
      <c r="T159" s="592"/>
      <c r="U159" s="137"/>
      <c r="V159" s="137"/>
      <c r="W159" s="137"/>
      <c r="X159" s="137"/>
      <c r="Y159" s="137"/>
      <c r="Z159" s="137"/>
      <c r="AA159" s="137"/>
      <c r="AB159" s="137"/>
      <c r="AC159" s="137">
        <v>25</v>
      </c>
      <c r="AD159" s="137"/>
      <c r="AE159" s="137"/>
      <c r="AF159" s="137"/>
      <c r="AG159" s="137"/>
      <c r="AH159" s="137"/>
      <c r="AI159" s="137"/>
      <c r="AJ159" s="137">
        <v>25</v>
      </c>
      <c r="AK159" s="137"/>
      <c r="AL159" s="137"/>
      <c r="AM159" s="137"/>
      <c r="AN159" s="137"/>
      <c r="AO159" s="137"/>
      <c r="AP159" s="137"/>
      <c r="AQ159" s="137">
        <v>25</v>
      </c>
      <c r="AR159" s="137"/>
      <c r="AS159" s="137"/>
      <c r="AT159" s="137"/>
      <c r="AU159" s="137"/>
      <c r="AV159" s="137"/>
      <c r="AW159" s="137"/>
      <c r="AX159" s="508">
        <v>25</v>
      </c>
      <c r="AY159" s="488">
        <f t="shared" si="2"/>
        <v>100</v>
      </c>
    </row>
    <row r="160" spans="1:51" ht="18" customHeight="1">
      <c r="A160" s="507"/>
      <c r="B160" s="501"/>
      <c r="C160" s="501"/>
      <c r="D160" s="490"/>
      <c r="E160" s="490"/>
      <c r="F160" s="301" t="s">
        <v>890</v>
      </c>
      <c r="G160" s="338" t="s">
        <v>1234</v>
      </c>
      <c r="H160" s="339"/>
      <c r="I160" s="339"/>
      <c r="J160" s="340"/>
      <c r="K160" s="203" t="s">
        <v>38</v>
      </c>
      <c r="L160" s="203"/>
      <c r="M160" s="203"/>
      <c r="N160" s="203" t="s">
        <v>575</v>
      </c>
      <c r="O160" s="341"/>
      <c r="P160" s="342"/>
      <c r="Q160" s="342"/>
      <c r="R160" s="342"/>
      <c r="S160" s="587"/>
      <c r="T160" s="592"/>
      <c r="U160" s="137"/>
      <c r="V160" s="137"/>
      <c r="W160" s="137"/>
      <c r="X160" s="137"/>
      <c r="Y160" s="137"/>
      <c r="Z160" s="137">
        <v>25</v>
      </c>
      <c r="AA160" s="137"/>
      <c r="AB160" s="137"/>
      <c r="AC160" s="137"/>
      <c r="AD160" s="137"/>
      <c r="AE160" s="137"/>
      <c r="AF160" s="137"/>
      <c r="AG160" s="137"/>
      <c r="AH160" s="137"/>
      <c r="AI160" s="137"/>
      <c r="AJ160" s="137">
        <v>1000</v>
      </c>
      <c r="AK160" s="137">
        <v>25</v>
      </c>
      <c r="AL160" s="137"/>
      <c r="AM160" s="137"/>
      <c r="AN160" s="137"/>
      <c r="AO160" s="137"/>
      <c r="AP160" s="137"/>
      <c r="AQ160" s="137">
        <v>75</v>
      </c>
      <c r="AR160" s="137">
        <v>10</v>
      </c>
      <c r="AS160" s="137"/>
      <c r="AT160" s="137"/>
      <c r="AU160" s="137"/>
      <c r="AV160" s="137"/>
      <c r="AW160" s="137"/>
      <c r="AX160" s="508"/>
      <c r="AY160" s="488">
        <f t="shared" si="2"/>
        <v>1135</v>
      </c>
    </row>
    <row r="161" spans="1:51" ht="18" customHeight="1">
      <c r="A161" s="507"/>
      <c r="B161" s="501"/>
      <c r="C161" s="501"/>
      <c r="D161" s="490"/>
      <c r="E161" s="490"/>
      <c r="F161" s="338" t="s">
        <v>892</v>
      </c>
      <c r="G161" s="338" t="s">
        <v>1172</v>
      </c>
      <c r="H161" s="339"/>
      <c r="I161" s="339"/>
      <c r="J161" s="340"/>
      <c r="K161" s="203" t="s">
        <v>38</v>
      </c>
      <c r="L161" s="203"/>
      <c r="M161" s="203"/>
      <c r="N161" s="203" t="s">
        <v>1173</v>
      </c>
      <c r="O161" s="341"/>
      <c r="P161" s="342"/>
      <c r="Q161" s="342"/>
      <c r="R161" s="342"/>
      <c r="S161" s="587"/>
      <c r="T161" s="592"/>
      <c r="U161" s="137"/>
      <c r="V161" s="137"/>
      <c r="W161" s="137">
        <v>20</v>
      </c>
      <c r="X161" s="137"/>
      <c r="Y161" s="137"/>
      <c r="Z161" s="137"/>
      <c r="AA161" s="137"/>
      <c r="AB161" s="137"/>
      <c r="AC161" s="137"/>
      <c r="AD161" s="137"/>
      <c r="AE161" s="137">
        <v>10</v>
      </c>
      <c r="AF161" s="137"/>
      <c r="AG161" s="137"/>
      <c r="AH161" s="137"/>
      <c r="AI161" s="137"/>
      <c r="AJ161" s="137"/>
      <c r="AK161" s="137"/>
      <c r="AL161" s="137"/>
      <c r="AM161" s="137"/>
      <c r="AN161" s="137"/>
      <c r="AO161" s="137"/>
      <c r="AP161" s="137"/>
      <c r="AQ161" s="137"/>
      <c r="AR161" s="137"/>
      <c r="AS161" s="137"/>
      <c r="AT161" s="137">
        <v>10</v>
      </c>
      <c r="AU161" s="137"/>
      <c r="AV161" s="137"/>
      <c r="AW161" s="137"/>
      <c r="AX161" s="508">
        <v>10</v>
      </c>
      <c r="AY161" s="488">
        <f t="shared" si="2"/>
        <v>50</v>
      </c>
    </row>
    <row r="162" spans="1:51" ht="18" customHeight="1">
      <c r="A162" s="507"/>
      <c r="B162" s="501"/>
      <c r="C162" s="501"/>
      <c r="D162" s="490"/>
      <c r="E162" s="490"/>
      <c r="F162" s="338" t="s">
        <v>1235</v>
      </c>
      <c r="G162" s="338" t="s">
        <v>1287</v>
      </c>
      <c r="H162" s="339"/>
      <c r="I162" s="339"/>
      <c r="J162" s="340"/>
      <c r="K162" s="203" t="s">
        <v>271</v>
      </c>
      <c r="L162" s="203"/>
      <c r="M162" s="203"/>
      <c r="N162" s="203" t="s">
        <v>1167</v>
      </c>
      <c r="O162" s="341"/>
      <c r="P162" s="342"/>
      <c r="Q162" s="342"/>
      <c r="R162" s="342"/>
      <c r="S162" s="587"/>
      <c r="T162" s="592"/>
      <c r="U162" s="137"/>
      <c r="V162" s="137">
        <v>30</v>
      </c>
      <c r="W162" s="137"/>
      <c r="X162" s="137"/>
      <c r="Y162" s="137"/>
      <c r="Z162" s="137"/>
      <c r="AA162" s="137"/>
      <c r="AB162" s="137"/>
      <c r="AC162" s="137"/>
      <c r="AD162" s="137"/>
      <c r="AE162" s="137"/>
      <c r="AF162" s="137"/>
      <c r="AG162" s="137"/>
      <c r="AH162" s="137"/>
      <c r="AI162" s="137"/>
      <c r="AJ162" s="137"/>
      <c r="AK162" s="137"/>
      <c r="AL162" s="137"/>
      <c r="AM162" s="137"/>
      <c r="AN162" s="137"/>
      <c r="AO162" s="137"/>
      <c r="AP162" s="137"/>
      <c r="AQ162" s="137"/>
      <c r="AR162" s="137"/>
      <c r="AS162" s="137"/>
      <c r="AT162" s="137"/>
      <c r="AU162" s="137"/>
      <c r="AV162" s="137"/>
      <c r="AW162" s="137"/>
      <c r="AX162" s="508"/>
      <c r="AY162" s="488">
        <f t="shared" si="2"/>
        <v>30</v>
      </c>
    </row>
    <row r="163" spans="1:51" ht="18" customHeight="1">
      <c r="A163" s="507"/>
      <c r="B163" s="501" t="s">
        <v>480</v>
      </c>
      <c r="C163" s="501">
        <v>20452262399</v>
      </c>
      <c r="D163" s="490"/>
      <c r="E163" s="490"/>
      <c r="F163" s="338" t="s">
        <v>742</v>
      </c>
      <c r="G163" s="338" t="s">
        <v>1175</v>
      </c>
      <c r="H163" s="339"/>
      <c r="I163" s="339"/>
      <c r="J163" s="340"/>
      <c r="K163" s="203" t="s">
        <v>38</v>
      </c>
      <c r="L163" s="203"/>
      <c r="M163" s="203"/>
      <c r="N163" s="203" t="s">
        <v>744</v>
      </c>
      <c r="O163" s="341"/>
      <c r="P163" s="342"/>
      <c r="Q163" s="342"/>
      <c r="R163" s="342"/>
      <c r="S163" s="587"/>
      <c r="T163" s="592"/>
      <c r="U163" s="137"/>
      <c r="V163" s="137"/>
      <c r="W163" s="137"/>
      <c r="X163" s="137"/>
      <c r="Y163" s="137"/>
      <c r="Z163" s="137"/>
      <c r="AA163" s="137"/>
      <c r="AB163" s="137"/>
      <c r="AC163" s="137"/>
      <c r="AD163" s="137"/>
      <c r="AE163" s="137"/>
      <c r="AF163" s="137"/>
      <c r="AG163" s="137"/>
      <c r="AH163" s="137"/>
      <c r="AI163" s="137"/>
      <c r="AJ163" s="137"/>
      <c r="AK163" s="137"/>
      <c r="AL163" s="137">
        <v>15</v>
      </c>
      <c r="AM163" s="137"/>
      <c r="AN163" s="137"/>
      <c r="AO163" s="137"/>
      <c r="AP163" s="137"/>
      <c r="AQ163" s="137"/>
      <c r="AR163" s="137"/>
      <c r="AS163" s="137"/>
      <c r="AT163" s="137"/>
      <c r="AU163" s="137"/>
      <c r="AV163" s="137"/>
      <c r="AW163" s="137"/>
      <c r="AX163" s="508"/>
      <c r="AY163" s="488">
        <f t="shared" si="2"/>
        <v>15</v>
      </c>
    </row>
    <row r="164" spans="1:51" ht="18" customHeight="1">
      <c r="A164" s="507"/>
      <c r="B164" s="501" t="s">
        <v>480</v>
      </c>
      <c r="C164" s="501">
        <v>20452262399</v>
      </c>
      <c r="D164" s="490"/>
      <c r="E164" s="490"/>
      <c r="F164" s="338" t="s">
        <v>894</v>
      </c>
      <c r="G164" s="338" t="s">
        <v>1237</v>
      </c>
      <c r="H164" s="339"/>
      <c r="I164" s="339"/>
      <c r="J164" s="340"/>
      <c r="K164" s="203" t="s">
        <v>38</v>
      </c>
      <c r="L164" s="203"/>
      <c r="M164" s="203"/>
      <c r="N164" s="203" t="s">
        <v>1173</v>
      </c>
      <c r="O164" s="341"/>
      <c r="P164" s="342"/>
      <c r="Q164" s="342"/>
      <c r="R164" s="342"/>
      <c r="S164" s="587"/>
      <c r="T164" s="592"/>
      <c r="U164" s="137"/>
      <c r="V164" s="137"/>
      <c r="W164" s="137"/>
      <c r="X164" s="137"/>
      <c r="Y164" s="137"/>
      <c r="Z164" s="137"/>
      <c r="AA164" s="137"/>
      <c r="AB164" s="137"/>
      <c r="AC164" s="137"/>
      <c r="AD164" s="137"/>
      <c r="AE164" s="137"/>
      <c r="AF164" s="137"/>
      <c r="AG164" s="137"/>
      <c r="AH164" s="137"/>
      <c r="AI164" s="137"/>
      <c r="AJ164" s="137"/>
      <c r="AK164" s="137">
        <v>25</v>
      </c>
      <c r="AL164" s="137"/>
      <c r="AM164" s="137"/>
      <c r="AN164" s="137"/>
      <c r="AO164" s="137"/>
      <c r="AP164" s="137"/>
      <c r="AQ164" s="137"/>
      <c r="AR164" s="137">
        <v>5</v>
      </c>
      <c r="AS164" s="137"/>
      <c r="AT164" s="137"/>
      <c r="AU164" s="137"/>
      <c r="AV164" s="137"/>
      <c r="AW164" s="137"/>
      <c r="AX164" s="508">
        <v>30</v>
      </c>
      <c r="AY164" s="488">
        <f t="shared" si="2"/>
        <v>60</v>
      </c>
    </row>
    <row r="165" spans="1:51" ht="18" customHeight="1">
      <c r="A165" s="507">
        <v>30</v>
      </c>
      <c r="B165" s="501" t="s">
        <v>479</v>
      </c>
      <c r="C165" s="501">
        <v>20107034413</v>
      </c>
      <c r="D165" s="490"/>
      <c r="E165" s="490"/>
      <c r="F165" s="301" t="s">
        <v>516</v>
      </c>
      <c r="G165" s="338" t="s">
        <v>1163</v>
      </c>
      <c r="H165" s="339"/>
      <c r="I165" s="339"/>
      <c r="J165" s="340"/>
      <c r="K165" s="203" t="s">
        <v>38</v>
      </c>
      <c r="L165" s="203"/>
      <c r="M165" s="203"/>
      <c r="N165" s="203" t="s">
        <v>1164</v>
      </c>
      <c r="O165" s="341"/>
      <c r="P165" s="342"/>
      <c r="Q165" s="342"/>
      <c r="R165" s="342"/>
      <c r="S165" s="587"/>
      <c r="T165" s="592"/>
      <c r="U165" s="137"/>
      <c r="V165" s="137"/>
      <c r="W165" s="137"/>
      <c r="X165" s="137"/>
      <c r="Y165" s="137"/>
      <c r="Z165" s="137"/>
      <c r="AA165" s="137"/>
      <c r="AB165" s="137"/>
      <c r="AC165" s="384"/>
      <c r="AD165" s="384"/>
      <c r="AE165" s="137"/>
      <c r="AF165" s="137"/>
      <c r="AG165" s="384"/>
      <c r="AH165" s="137"/>
      <c r="AI165" s="384"/>
      <c r="AJ165" s="137"/>
      <c r="AK165" s="137"/>
      <c r="AL165" s="137"/>
      <c r="AM165" s="137"/>
      <c r="AN165" s="137"/>
      <c r="AO165" s="137"/>
      <c r="AP165" s="137"/>
      <c r="AQ165" s="137"/>
      <c r="AR165" s="137"/>
      <c r="AS165" s="137"/>
      <c r="AT165" s="384"/>
      <c r="AU165" s="137"/>
      <c r="AV165" s="137"/>
      <c r="AW165" s="137"/>
      <c r="AX165" s="508">
        <v>15</v>
      </c>
      <c r="AY165" s="488">
        <f t="shared" si="2"/>
        <v>15</v>
      </c>
    </row>
    <row r="166" spans="1:51" ht="18" customHeight="1">
      <c r="A166" s="507"/>
      <c r="B166" s="501"/>
      <c r="C166" s="501"/>
      <c r="D166" s="490"/>
      <c r="E166" s="490"/>
      <c r="F166" s="338" t="s">
        <v>1025</v>
      </c>
      <c r="G166" s="338" t="s">
        <v>1026</v>
      </c>
      <c r="H166" s="339"/>
      <c r="I166" s="339"/>
      <c r="J166" s="340"/>
      <c r="K166" s="203" t="s">
        <v>38</v>
      </c>
      <c r="L166" s="203"/>
      <c r="M166" s="203"/>
      <c r="N166" s="203" t="s">
        <v>1027</v>
      </c>
      <c r="O166" s="341"/>
      <c r="P166" s="342"/>
      <c r="Q166" s="342"/>
      <c r="R166" s="342"/>
      <c r="S166" s="587"/>
      <c r="T166" s="592"/>
      <c r="U166" s="137"/>
      <c r="V166" s="137"/>
      <c r="W166" s="137">
        <v>400</v>
      </c>
      <c r="X166" s="137"/>
      <c r="Y166" s="137"/>
      <c r="Z166" s="137">
        <v>400</v>
      </c>
      <c r="AA166" s="137"/>
      <c r="AB166" s="137"/>
      <c r="AC166" s="589"/>
      <c r="AD166" s="137"/>
      <c r="AE166" s="137">
        <v>900</v>
      </c>
      <c r="AF166" s="137"/>
      <c r="AG166" s="137"/>
      <c r="AH166" s="137"/>
      <c r="AI166" s="137"/>
      <c r="AJ166" s="137">
        <v>500</v>
      </c>
      <c r="AK166" s="137">
        <v>1000</v>
      </c>
      <c r="AL166" s="137"/>
      <c r="AM166" s="137"/>
      <c r="AN166" s="137">
        <v>400</v>
      </c>
      <c r="AO166" s="137"/>
      <c r="AP166" s="137"/>
      <c r="AQ166" s="137"/>
      <c r="AR166" s="137"/>
      <c r="AS166" s="137">
        <v>400</v>
      </c>
      <c r="AT166" s="137"/>
      <c r="AU166" s="137">
        <v>400</v>
      </c>
      <c r="AV166" s="137"/>
      <c r="AW166" s="137"/>
      <c r="AX166" s="508"/>
      <c r="AY166" s="488">
        <f t="shared" si="2"/>
        <v>4400</v>
      </c>
    </row>
    <row r="167" spans="1:51" ht="18" customHeight="1">
      <c r="A167" s="507"/>
      <c r="B167" s="501" t="s">
        <v>479</v>
      </c>
      <c r="C167" s="501">
        <v>20107034413</v>
      </c>
      <c r="D167" s="490"/>
      <c r="E167" s="490"/>
      <c r="F167" s="338" t="s">
        <v>1028</v>
      </c>
      <c r="G167" s="338" t="s">
        <v>1029</v>
      </c>
      <c r="H167" s="339"/>
      <c r="I167" s="339"/>
      <c r="J167" s="340"/>
      <c r="K167" s="203" t="s">
        <v>38</v>
      </c>
      <c r="L167" s="203"/>
      <c r="M167" s="203"/>
      <c r="N167" s="203" t="s">
        <v>1030</v>
      </c>
      <c r="O167" s="341"/>
      <c r="P167" s="342"/>
      <c r="Q167" s="342"/>
      <c r="R167" s="342"/>
      <c r="S167" s="587"/>
      <c r="T167" s="592"/>
      <c r="U167" s="137"/>
      <c r="V167" s="137"/>
      <c r="W167" s="137"/>
      <c r="X167" s="137"/>
      <c r="Y167" s="137"/>
      <c r="Z167" s="137"/>
      <c r="AA167" s="137"/>
      <c r="AB167" s="137"/>
      <c r="AC167" s="137"/>
      <c r="AD167" s="137">
        <v>50</v>
      </c>
      <c r="AE167" s="137"/>
      <c r="AF167" s="137"/>
      <c r="AG167" s="137"/>
      <c r="AH167" s="137"/>
      <c r="AI167" s="137"/>
      <c r="AJ167" s="137"/>
      <c r="AK167" s="137"/>
      <c r="AL167" s="137"/>
      <c r="AM167" s="137"/>
      <c r="AN167" s="137"/>
      <c r="AO167" s="137"/>
      <c r="AP167" s="137"/>
      <c r="AQ167" s="137"/>
      <c r="AR167" s="137"/>
      <c r="AS167" s="137"/>
      <c r="AT167" s="137"/>
      <c r="AU167" s="137"/>
      <c r="AV167" s="137"/>
      <c r="AW167" s="137"/>
      <c r="AX167" s="508"/>
      <c r="AY167" s="488">
        <f t="shared" si="2"/>
        <v>50</v>
      </c>
    </row>
    <row r="168" spans="1:51" ht="18" customHeight="1">
      <c r="A168" s="507"/>
      <c r="B168" s="501"/>
      <c r="C168" s="501"/>
      <c r="D168" s="490"/>
      <c r="E168" s="490"/>
      <c r="F168" s="338" t="s">
        <v>899</v>
      </c>
      <c r="G168" s="338" t="s">
        <v>900</v>
      </c>
      <c r="H168" s="339"/>
      <c r="I168" s="339"/>
      <c r="J168" s="340"/>
      <c r="K168" s="203" t="s">
        <v>38</v>
      </c>
      <c r="L168" s="203"/>
      <c r="M168" s="203"/>
      <c r="N168" s="203" t="s">
        <v>575</v>
      </c>
      <c r="O168" s="341"/>
      <c r="P168" s="342"/>
      <c r="Q168" s="342"/>
      <c r="R168" s="342"/>
      <c r="S168" s="587"/>
      <c r="T168" s="592"/>
      <c r="U168" s="137"/>
      <c r="V168" s="137"/>
      <c r="W168" s="137"/>
      <c r="X168" s="137"/>
      <c r="Y168" s="137"/>
      <c r="Z168" s="137"/>
      <c r="AA168" s="137"/>
      <c r="AB168" s="137"/>
      <c r="AC168" s="137"/>
      <c r="AD168" s="137"/>
      <c r="AE168" s="137"/>
      <c r="AF168" s="137"/>
      <c r="AG168" s="137"/>
      <c r="AH168" s="137">
        <v>1000</v>
      </c>
      <c r="AI168" s="137"/>
      <c r="AJ168" s="137"/>
      <c r="AK168" s="137"/>
      <c r="AL168" s="137"/>
      <c r="AM168" s="137"/>
      <c r="AN168" s="137">
        <v>2000</v>
      </c>
      <c r="AO168" s="137"/>
      <c r="AP168" s="137"/>
      <c r="AQ168" s="137"/>
      <c r="AR168" s="137"/>
      <c r="AS168" s="137"/>
      <c r="AT168" s="137"/>
      <c r="AU168" s="137"/>
      <c r="AV168" s="137"/>
      <c r="AW168" s="137"/>
      <c r="AX168" s="508"/>
      <c r="AY168" s="488">
        <f t="shared" si="2"/>
        <v>3000</v>
      </c>
    </row>
    <row r="169" spans="1:51" ht="18" customHeight="1">
      <c r="A169" s="507"/>
      <c r="B169" s="501" t="s">
        <v>479</v>
      </c>
      <c r="C169" s="501">
        <v>20107034413</v>
      </c>
      <c r="D169" s="490"/>
      <c r="E169" s="490"/>
      <c r="F169" s="301" t="s">
        <v>802</v>
      </c>
      <c r="G169" s="338" t="s">
        <v>901</v>
      </c>
      <c r="H169" s="339"/>
      <c r="I169" s="339"/>
      <c r="J169" s="340"/>
      <c r="K169" s="203" t="s">
        <v>38</v>
      </c>
      <c r="L169" s="203"/>
      <c r="M169" s="203"/>
      <c r="N169" s="203" t="s">
        <v>961</v>
      </c>
      <c r="O169" s="341"/>
      <c r="P169" s="342"/>
      <c r="Q169" s="342"/>
      <c r="R169" s="342"/>
      <c r="S169" s="587"/>
      <c r="T169" s="592"/>
      <c r="U169" s="137"/>
      <c r="V169" s="137">
        <v>25</v>
      </c>
      <c r="W169" s="137"/>
      <c r="X169" s="137"/>
      <c r="Y169" s="137"/>
      <c r="Z169" s="137"/>
      <c r="AA169" s="137"/>
      <c r="AB169" s="137"/>
      <c r="AC169" s="137">
        <v>25</v>
      </c>
      <c r="AD169" s="137"/>
      <c r="AE169" s="137"/>
      <c r="AF169" s="137"/>
      <c r="AG169" s="137"/>
      <c r="AH169" s="137"/>
      <c r="AI169" s="137"/>
      <c r="AJ169" s="137">
        <v>25</v>
      </c>
      <c r="AK169" s="137"/>
      <c r="AL169" s="137"/>
      <c r="AM169" s="137"/>
      <c r="AN169" s="137"/>
      <c r="AO169" s="137"/>
      <c r="AP169" s="137"/>
      <c r="AQ169" s="137">
        <v>30</v>
      </c>
      <c r="AR169" s="137"/>
      <c r="AS169" s="137"/>
      <c r="AT169" s="137"/>
      <c r="AU169" s="137"/>
      <c r="AV169" s="137"/>
      <c r="AW169" s="137"/>
      <c r="AX169" s="508"/>
      <c r="AY169" s="488">
        <f t="shared" si="2"/>
        <v>105</v>
      </c>
    </row>
    <row r="170" spans="1:51" ht="18" customHeight="1">
      <c r="A170" s="507"/>
      <c r="B170" s="501"/>
      <c r="C170" s="501"/>
      <c r="D170" s="490"/>
      <c r="E170" s="490"/>
      <c r="F170" s="338" t="s">
        <v>902</v>
      </c>
      <c r="G170" s="338" t="s">
        <v>903</v>
      </c>
      <c r="H170" s="339"/>
      <c r="I170" s="339"/>
      <c r="J170" s="340"/>
      <c r="K170" s="203" t="s">
        <v>38</v>
      </c>
      <c r="L170" s="203"/>
      <c r="M170" s="203"/>
      <c r="N170" s="203" t="s">
        <v>835</v>
      </c>
      <c r="O170" s="341"/>
      <c r="P170" s="342"/>
      <c r="Q170" s="342"/>
      <c r="R170" s="342"/>
      <c r="S170" s="587"/>
      <c r="T170" s="592"/>
      <c r="U170" s="137"/>
      <c r="V170" s="137"/>
      <c r="W170" s="137"/>
      <c r="X170" s="137"/>
      <c r="Y170" s="137"/>
      <c r="Z170" s="137">
        <v>400</v>
      </c>
      <c r="AA170" s="137"/>
      <c r="AB170" s="137"/>
      <c r="AC170" s="137"/>
      <c r="AD170" s="137"/>
      <c r="AE170" s="137"/>
      <c r="AF170" s="137"/>
      <c r="AG170" s="137"/>
      <c r="AH170" s="137"/>
      <c r="AI170" s="137"/>
      <c r="AJ170" s="137">
        <v>300</v>
      </c>
      <c r="AK170" s="137"/>
      <c r="AL170" s="137"/>
      <c r="AM170" s="137"/>
      <c r="AN170" s="137"/>
      <c r="AO170" s="137"/>
      <c r="AP170" s="137"/>
      <c r="AQ170" s="137"/>
      <c r="AR170" s="137"/>
      <c r="AS170" s="137">
        <v>300</v>
      </c>
      <c r="AT170" s="137"/>
      <c r="AU170" s="137"/>
      <c r="AV170" s="137"/>
      <c r="AW170" s="137"/>
      <c r="AX170" s="508"/>
      <c r="AY170" s="488">
        <f t="shared" si="2"/>
        <v>1000</v>
      </c>
    </row>
    <row r="171" spans="1:51" ht="18" customHeight="1">
      <c r="A171" s="507"/>
      <c r="B171" s="501" t="s">
        <v>491</v>
      </c>
      <c r="C171" s="501">
        <v>20452262399</v>
      </c>
      <c r="D171" s="490"/>
      <c r="E171" s="490"/>
      <c r="F171" s="338" t="s">
        <v>799</v>
      </c>
      <c r="G171" s="338" t="s">
        <v>1288</v>
      </c>
      <c r="H171" s="339"/>
      <c r="I171" s="339"/>
      <c r="J171" s="340"/>
      <c r="K171" s="203" t="s">
        <v>38</v>
      </c>
      <c r="L171" s="203"/>
      <c r="M171" s="203"/>
      <c r="N171" s="203" t="s">
        <v>813</v>
      </c>
      <c r="O171" s="341"/>
      <c r="P171" s="342"/>
      <c r="Q171" s="342"/>
      <c r="R171" s="342"/>
      <c r="S171" s="587"/>
      <c r="T171" s="592"/>
      <c r="U171" s="137"/>
      <c r="V171" s="137">
        <v>15</v>
      </c>
      <c r="W171" s="137"/>
      <c r="X171" s="137"/>
      <c r="Y171" s="137"/>
      <c r="Z171" s="137"/>
      <c r="AA171" s="137"/>
      <c r="AB171" s="137"/>
      <c r="AC171" s="137"/>
      <c r="AD171" s="137"/>
      <c r="AE171" s="137"/>
      <c r="AF171" s="137"/>
      <c r="AG171" s="137"/>
      <c r="AH171" s="137"/>
      <c r="AI171" s="137"/>
      <c r="AJ171" s="137"/>
      <c r="AK171" s="137"/>
      <c r="AL171" s="137"/>
      <c r="AM171" s="137"/>
      <c r="AN171" s="137"/>
      <c r="AO171" s="137"/>
      <c r="AP171" s="137"/>
      <c r="AQ171" s="137"/>
      <c r="AR171" s="137"/>
      <c r="AS171" s="137"/>
      <c r="AT171" s="137"/>
      <c r="AU171" s="137"/>
      <c r="AV171" s="137"/>
      <c r="AW171" s="137"/>
      <c r="AX171" s="508"/>
      <c r="AY171" s="488">
        <f t="shared" si="2"/>
        <v>15</v>
      </c>
    </row>
    <row r="172" spans="1:51" ht="18" customHeight="1">
      <c r="A172" s="507"/>
      <c r="B172" s="501"/>
      <c r="C172" s="501"/>
      <c r="D172" s="490"/>
      <c r="E172" s="490"/>
      <c r="F172" s="338" t="s">
        <v>1345</v>
      </c>
      <c r="G172" s="338" t="s">
        <v>652</v>
      </c>
      <c r="H172" s="339"/>
      <c r="I172" s="339"/>
      <c r="J172" s="340"/>
      <c r="K172" s="203" t="s">
        <v>38</v>
      </c>
      <c r="L172" s="203"/>
      <c r="M172" s="203"/>
      <c r="N172" s="203" t="s">
        <v>1013</v>
      </c>
      <c r="O172" s="341"/>
      <c r="P172" s="342"/>
      <c r="Q172" s="342"/>
      <c r="R172" s="342"/>
      <c r="S172" s="587"/>
      <c r="T172" s="592"/>
      <c r="U172" s="137"/>
      <c r="V172" s="137"/>
      <c r="W172" s="137"/>
      <c r="X172" s="137"/>
      <c r="Y172" s="137"/>
      <c r="Z172" s="137"/>
      <c r="AA172" s="137"/>
      <c r="AB172" s="137"/>
      <c r="AC172" s="137"/>
      <c r="AD172" s="137"/>
      <c r="AE172" s="137"/>
      <c r="AF172" s="137"/>
      <c r="AG172" s="137"/>
      <c r="AH172" s="137"/>
      <c r="AI172" s="137"/>
      <c r="AJ172" s="137"/>
      <c r="AK172" s="137"/>
      <c r="AL172" s="137"/>
      <c r="AM172" s="137"/>
      <c r="AN172" s="137"/>
      <c r="AO172" s="137"/>
      <c r="AP172" s="137"/>
      <c r="AQ172" s="137">
        <v>115</v>
      </c>
      <c r="AR172" s="137"/>
      <c r="AS172" s="137"/>
      <c r="AT172" s="137"/>
      <c r="AU172" s="137"/>
      <c r="AV172" s="137"/>
      <c r="AW172" s="137"/>
      <c r="AX172" s="508"/>
      <c r="AY172" s="488">
        <f t="shared" si="2"/>
        <v>115</v>
      </c>
    </row>
    <row r="173" spans="1:51" ht="18" customHeight="1">
      <c r="A173" s="507"/>
      <c r="B173" s="501"/>
      <c r="C173" s="501"/>
      <c r="D173" s="490"/>
      <c r="E173" s="490"/>
      <c r="F173" s="338" t="s">
        <v>1346</v>
      </c>
      <c r="G173" s="338" t="s">
        <v>1347</v>
      </c>
      <c r="H173" s="339"/>
      <c r="I173" s="339"/>
      <c r="J173" s="340"/>
      <c r="K173" s="203" t="s">
        <v>38</v>
      </c>
      <c r="L173" s="203"/>
      <c r="M173" s="203"/>
      <c r="N173" s="203" t="s">
        <v>1348</v>
      </c>
      <c r="O173" s="341"/>
      <c r="P173" s="342"/>
      <c r="Q173" s="342"/>
      <c r="R173" s="342"/>
      <c r="S173" s="587"/>
      <c r="T173" s="592"/>
      <c r="U173" s="137"/>
      <c r="V173" s="137"/>
      <c r="W173" s="137"/>
      <c r="X173" s="137"/>
      <c r="Y173" s="137">
        <v>15</v>
      </c>
      <c r="Z173" s="137"/>
      <c r="AA173" s="137"/>
      <c r="AB173" s="137"/>
      <c r="AC173" s="137"/>
      <c r="AD173" s="137">
        <v>260</v>
      </c>
      <c r="AE173" s="137"/>
      <c r="AF173" s="137"/>
      <c r="AG173" s="137"/>
      <c r="AH173" s="137"/>
      <c r="AI173" s="137"/>
      <c r="AJ173" s="137"/>
      <c r="AK173" s="137"/>
      <c r="AL173" s="137">
        <v>1200</v>
      </c>
      <c r="AM173" s="137"/>
      <c r="AN173" s="137"/>
      <c r="AO173" s="137"/>
      <c r="AP173" s="137"/>
      <c r="AQ173" s="137"/>
      <c r="AR173" s="137"/>
      <c r="AS173" s="137"/>
      <c r="AT173" s="137"/>
      <c r="AU173" s="137"/>
      <c r="AV173" s="137"/>
      <c r="AW173" s="137"/>
      <c r="AX173" s="508">
        <v>10</v>
      </c>
      <c r="AY173" s="488">
        <f t="shared" si="2"/>
        <v>1485</v>
      </c>
    </row>
    <row r="174" spans="1:51" ht="18" customHeight="1">
      <c r="A174" s="507"/>
      <c r="B174" s="501"/>
      <c r="C174" s="501"/>
      <c r="D174" s="490"/>
      <c r="E174" s="490"/>
      <c r="F174" s="338" t="s">
        <v>908</v>
      </c>
      <c r="G174" s="338" t="s">
        <v>1349</v>
      </c>
      <c r="H174" s="339"/>
      <c r="I174" s="339"/>
      <c r="J174" s="340"/>
      <c r="K174" s="203" t="s">
        <v>38</v>
      </c>
      <c r="L174" s="203"/>
      <c r="M174" s="203"/>
      <c r="N174" s="203" t="s">
        <v>404</v>
      </c>
      <c r="O174" s="341"/>
      <c r="P174" s="342"/>
      <c r="Q174" s="342"/>
      <c r="R174" s="342"/>
      <c r="S174" s="587"/>
      <c r="T174" s="592"/>
      <c r="U174" s="137"/>
      <c r="V174" s="137"/>
      <c r="W174" s="137"/>
      <c r="X174" s="137"/>
      <c r="Y174" s="137"/>
      <c r="Z174" s="137"/>
      <c r="AA174" s="137"/>
      <c r="AB174" s="137"/>
      <c r="AC174" s="137">
        <v>15</v>
      </c>
      <c r="AD174" s="137"/>
      <c r="AE174" s="137"/>
      <c r="AF174" s="137"/>
      <c r="AG174" s="137"/>
      <c r="AH174" s="137"/>
      <c r="AI174" s="137"/>
      <c r="AJ174" s="137"/>
      <c r="AK174" s="137"/>
      <c r="AL174" s="137">
        <v>20</v>
      </c>
      <c r="AM174" s="137"/>
      <c r="AN174" s="137"/>
      <c r="AO174" s="137"/>
      <c r="AP174" s="137"/>
      <c r="AQ174" s="137"/>
      <c r="AR174" s="137"/>
      <c r="AS174" s="137"/>
      <c r="AT174" s="137"/>
      <c r="AU174" s="137"/>
      <c r="AV174" s="137"/>
      <c r="AW174" s="137"/>
      <c r="AX174" s="508">
        <v>15</v>
      </c>
      <c r="AY174" s="488">
        <f t="shared" si="2"/>
        <v>50</v>
      </c>
    </row>
    <row r="175" spans="1:51" ht="18" customHeight="1">
      <c r="A175" s="507"/>
      <c r="B175" s="501"/>
      <c r="C175" s="501"/>
      <c r="D175" s="490"/>
      <c r="E175" s="490"/>
      <c r="F175" s="338" t="s">
        <v>911</v>
      </c>
      <c r="G175" s="338" t="s">
        <v>1176</v>
      </c>
      <c r="H175" s="339"/>
      <c r="I175" s="339"/>
      <c r="J175" s="340"/>
      <c r="K175" s="203" t="s">
        <v>271</v>
      </c>
      <c r="L175" s="203"/>
      <c r="M175" s="203"/>
      <c r="N175" s="203" t="s">
        <v>1167</v>
      </c>
      <c r="O175" s="341"/>
      <c r="P175" s="342"/>
      <c r="Q175" s="342"/>
      <c r="R175" s="342"/>
      <c r="S175" s="587"/>
      <c r="T175" s="592"/>
      <c r="U175" s="137"/>
      <c r="V175" s="137"/>
      <c r="W175" s="137"/>
      <c r="X175" s="137"/>
      <c r="Y175" s="137">
        <v>7</v>
      </c>
      <c r="Z175" s="137"/>
      <c r="AA175" s="137"/>
      <c r="AB175" s="137"/>
      <c r="AC175" s="137"/>
      <c r="AD175" s="137">
        <v>10</v>
      </c>
      <c r="AE175" s="137"/>
      <c r="AF175" s="137"/>
      <c r="AG175" s="137"/>
      <c r="AH175" s="137"/>
      <c r="AI175" s="137"/>
      <c r="AJ175" s="137">
        <v>5</v>
      </c>
      <c r="AK175" s="137">
        <v>5</v>
      </c>
      <c r="AL175" s="137"/>
      <c r="AM175" s="137"/>
      <c r="AN175" s="137">
        <v>5</v>
      </c>
      <c r="AO175" s="137"/>
      <c r="AP175" s="137"/>
      <c r="AQ175" s="137"/>
      <c r="AR175" s="137">
        <v>10</v>
      </c>
      <c r="AS175" s="137"/>
      <c r="AT175" s="137"/>
      <c r="AU175" s="137"/>
      <c r="AV175" s="137"/>
      <c r="AW175" s="137"/>
      <c r="AX175" s="508">
        <v>5</v>
      </c>
      <c r="AY175" s="488">
        <f t="shared" si="2"/>
        <v>47</v>
      </c>
    </row>
    <row r="176" spans="1:51" ht="18" customHeight="1">
      <c r="A176" s="507"/>
      <c r="B176" s="501"/>
      <c r="C176" s="501"/>
      <c r="D176" s="490"/>
      <c r="E176" s="490"/>
      <c r="F176" s="338" t="s">
        <v>914</v>
      </c>
      <c r="G176" s="338" t="s">
        <v>693</v>
      </c>
      <c r="H176" s="339"/>
      <c r="I176" s="339"/>
      <c r="J176" s="340"/>
      <c r="K176" s="203" t="s">
        <v>690</v>
      </c>
      <c r="L176" s="203"/>
      <c r="M176" s="203"/>
      <c r="N176" s="203" t="s">
        <v>694</v>
      </c>
      <c r="O176" s="341"/>
      <c r="P176" s="342"/>
      <c r="Q176" s="342"/>
      <c r="R176" s="342"/>
      <c r="S176" s="587"/>
      <c r="T176" s="592"/>
      <c r="U176" s="137"/>
      <c r="V176" s="137"/>
      <c r="W176" s="137"/>
      <c r="X176" s="137"/>
      <c r="Y176" s="137"/>
      <c r="Z176" s="137"/>
      <c r="AA176" s="137"/>
      <c r="AB176" s="137"/>
      <c r="AC176" s="137"/>
      <c r="AD176" s="137"/>
      <c r="AE176" s="137"/>
      <c r="AF176" s="137"/>
      <c r="AG176" s="137"/>
      <c r="AH176" s="137"/>
      <c r="AI176" s="137"/>
      <c r="AJ176" s="137"/>
      <c r="AK176" s="137"/>
      <c r="AL176" s="137"/>
      <c r="AM176" s="137"/>
      <c r="AN176" s="137"/>
      <c r="AO176" s="137"/>
      <c r="AP176" s="137"/>
      <c r="AQ176" s="137"/>
      <c r="AR176" s="137"/>
      <c r="AS176" s="137"/>
      <c r="AT176" s="137"/>
      <c r="AU176" s="137"/>
      <c r="AV176" s="137"/>
      <c r="AW176" s="137"/>
      <c r="AX176" s="508"/>
      <c r="AY176" s="488">
        <f t="shared" si="2"/>
        <v>0</v>
      </c>
    </row>
    <row r="177" spans="1:51" ht="18" customHeight="1">
      <c r="A177" s="507"/>
      <c r="B177" s="501"/>
      <c r="C177" s="501"/>
      <c r="D177" s="490"/>
      <c r="E177" s="490"/>
      <c r="F177" s="338" t="s">
        <v>1177</v>
      </c>
      <c r="G177" s="338" t="s">
        <v>1178</v>
      </c>
      <c r="H177" s="339"/>
      <c r="I177" s="339"/>
      <c r="J177" s="340"/>
      <c r="K177" s="203" t="s">
        <v>38</v>
      </c>
      <c r="L177" s="203"/>
      <c r="M177" s="203"/>
      <c r="N177" s="203" t="s">
        <v>1164</v>
      </c>
      <c r="O177" s="341"/>
      <c r="P177" s="342"/>
      <c r="Q177" s="342"/>
      <c r="R177" s="342"/>
      <c r="S177" s="587"/>
      <c r="T177" s="592"/>
      <c r="U177" s="137"/>
      <c r="V177" s="137">
        <v>15</v>
      </c>
      <c r="W177" s="137"/>
      <c r="X177" s="137"/>
      <c r="Y177" s="137"/>
      <c r="Z177" s="137"/>
      <c r="AA177" s="137"/>
      <c r="AB177" s="137"/>
      <c r="AC177" s="137">
        <v>20</v>
      </c>
      <c r="AD177" s="137"/>
      <c r="AE177" s="137"/>
      <c r="AF177" s="137"/>
      <c r="AG177" s="137"/>
      <c r="AH177" s="137"/>
      <c r="AI177" s="137"/>
      <c r="AJ177" s="137"/>
      <c r="AK177" s="137"/>
      <c r="AL177" s="137"/>
      <c r="AM177" s="137"/>
      <c r="AN177" s="137"/>
      <c r="AO177" s="137"/>
      <c r="AP177" s="137"/>
      <c r="AQ177" s="137">
        <v>20</v>
      </c>
      <c r="AR177" s="137"/>
      <c r="AS177" s="137"/>
      <c r="AT177" s="137"/>
      <c r="AU177" s="137"/>
      <c r="AV177" s="137"/>
      <c r="AW177" s="137"/>
      <c r="AX177" s="508"/>
      <c r="AY177" s="488">
        <f t="shared" si="2"/>
        <v>55</v>
      </c>
    </row>
    <row r="178" spans="1:51" ht="18" customHeight="1">
      <c r="A178" s="507"/>
      <c r="B178" s="501"/>
      <c r="C178" s="501"/>
      <c r="D178" s="490"/>
      <c r="E178" s="490"/>
      <c r="F178" s="338" t="s">
        <v>917</v>
      </c>
      <c r="G178" s="338" t="s">
        <v>1065</v>
      </c>
      <c r="H178" s="339"/>
      <c r="I178" s="339"/>
      <c r="J178" s="340"/>
      <c r="K178" s="203" t="s">
        <v>38</v>
      </c>
      <c r="L178" s="203"/>
      <c r="M178" s="203"/>
      <c r="N178" s="203" t="s">
        <v>758</v>
      </c>
      <c r="O178" s="341"/>
      <c r="P178" s="342"/>
      <c r="Q178" s="342"/>
      <c r="R178" s="342"/>
      <c r="S178" s="587"/>
      <c r="T178" s="592"/>
      <c r="U178" s="137"/>
      <c r="V178" s="137"/>
      <c r="W178" s="137"/>
      <c r="X178" s="137"/>
      <c r="Y178" s="137"/>
      <c r="Z178" s="137"/>
      <c r="AA178" s="137"/>
      <c r="AB178" s="137"/>
      <c r="AC178" s="137"/>
      <c r="AD178" s="137"/>
      <c r="AE178" s="137"/>
      <c r="AF178" s="137"/>
      <c r="AG178" s="137"/>
      <c r="AH178" s="137"/>
      <c r="AI178" s="137"/>
      <c r="AJ178" s="137">
        <v>15</v>
      </c>
      <c r="AK178" s="137"/>
      <c r="AL178" s="137"/>
      <c r="AM178" s="137"/>
      <c r="AN178" s="137"/>
      <c r="AO178" s="137"/>
      <c r="AP178" s="137"/>
      <c r="AQ178" s="137"/>
      <c r="AR178" s="137"/>
      <c r="AS178" s="137"/>
      <c r="AT178" s="137">
        <v>15</v>
      </c>
      <c r="AU178" s="137"/>
      <c r="AV178" s="137"/>
      <c r="AW178" s="137"/>
      <c r="AX178" s="508">
        <v>15</v>
      </c>
      <c r="AY178" s="488">
        <f t="shared" si="2"/>
        <v>45</v>
      </c>
    </row>
    <row r="179" spans="1:51" ht="18" customHeight="1">
      <c r="A179" s="507"/>
      <c r="B179" s="501"/>
      <c r="C179" s="501"/>
      <c r="D179" s="490"/>
      <c r="E179" s="490"/>
      <c r="F179" s="338" t="s">
        <v>918</v>
      </c>
      <c r="G179" s="338" t="s">
        <v>1350</v>
      </c>
      <c r="H179" s="339"/>
      <c r="I179" s="339"/>
      <c r="J179" s="340"/>
      <c r="K179" s="203" t="s">
        <v>38</v>
      </c>
      <c r="L179" s="203"/>
      <c r="M179" s="203"/>
      <c r="N179" s="203" t="s">
        <v>1242</v>
      </c>
      <c r="O179" s="341"/>
      <c r="P179" s="342"/>
      <c r="Q179" s="342"/>
      <c r="R179" s="342"/>
      <c r="S179" s="587"/>
      <c r="T179" s="592"/>
      <c r="U179" s="137"/>
      <c r="V179" s="137"/>
      <c r="W179" s="137"/>
      <c r="X179" s="137"/>
      <c r="Y179" s="137"/>
      <c r="Z179" s="137"/>
      <c r="AA179" s="137"/>
      <c r="AB179" s="137"/>
      <c r="AC179" s="137"/>
      <c r="AD179" s="137"/>
      <c r="AE179" s="137"/>
      <c r="AF179" s="137"/>
      <c r="AG179" s="137"/>
      <c r="AH179" s="137"/>
      <c r="AI179" s="137"/>
      <c r="AJ179" s="137"/>
      <c r="AK179" s="137"/>
      <c r="AL179" s="137"/>
      <c r="AM179" s="137"/>
      <c r="AN179" s="137"/>
      <c r="AO179" s="137"/>
      <c r="AP179" s="137"/>
      <c r="AQ179" s="137"/>
      <c r="AR179" s="137"/>
      <c r="AS179" s="137"/>
      <c r="AT179" s="137"/>
      <c r="AU179" s="137"/>
      <c r="AV179" s="137"/>
      <c r="AW179" s="137"/>
      <c r="AX179" s="508"/>
      <c r="AY179" s="488">
        <f t="shared" si="2"/>
        <v>0</v>
      </c>
    </row>
    <row r="180" spans="1:51" ht="18" customHeight="1">
      <c r="A180" s="507"/>
      <c r="B180" s="501"/>
      <c r="C180" s="501"/>
      <c r="D180" s="490"/>
      <c r="E180" s="490"/>
      <c r="F180" s="338" t="s">
        <v>624</v>
      </c>
      <c r="G180" s="338" t="s">
        <v>1289</v>
      </c>
      <c r="H180" s="339"/>
      <c r="I180" s="339"/>
      <c r="J180" s="340"/>
      <c r="K180" s="203" t="s">
        <v>160</v>
      </c>
      <c r="L180" s="203"/>
      <c r="M180" s="203"/>
      <c r="N180" s="203" t="s">
        <v>1290</v>
      </c>
      <c r="O180" s="341"/>
      <c r="P180" s="342"/>
      <c r="Q180" s="342"/>
      <c r="R180" s="342"/>
      <c r="S180" s="587"/>
      <c r="T180" s="592"/>
      <c r="U180" s="137"/>
      <c r="V180" s="137"/>
      <c r="W180" s="137"/>
      <c r="X180" s="137"/>
      <c r="Y180" s="137"/>
      <c r="Z180" s="137"/>
      <c r="AA180" s="137"/>
      <c r="AB180" s="137"/>
      <c r="AC180" s="137"/>
      <c r="AD180" s="137"/>
      <c r="AE180" s="137"/>
      <c r="AF180" s="137"/>
      <c r="AG180" s="137"/>
      <c r="AH180" s="137"/>
      <c r="AI180" s="137"/>
      <c r="AJ180" s="137"/>
      <c r="AK180" s="137"/>
      <c r="AL180" s="137"/>
      <c r="AM180" s="137"/>
      <c r="AN180" s="137"/>
      <c r="AO180" s="137"/>
      <c r="AP180" s="137"/>
      <c r="AQ180" s="137"/>
      <c r="AR180" s="137"/>
      <c r="AS180" s="137"/>
      <c r="AT180" s="137"/>
      <c r="AU180" s="137"/>
      <c r="AV180" s="137"/>
      <c r="AW180" s="137"/>
      <c r="AX180" s="508"/>
      <c r="AY180" s="488">
        <f t="shared" si="2"/>
        <v>0</v>
      </c>
    </row>
    <row r="181" spans="1:51" ht="18" customHeight="1">
      <c r="A181" s="507"/>
      <c r="B181" s="501"/>
      <c r="C181" s="501"/>
      <c r="D181" s="490"/>
      <c r="E181" s="490"/>
      <c r="F181" s="338" t="s">
        <v>990</v>
      </c>
      <c r="G181" s="338" t="s">
        <v>905</v>
      </c>
      <c r="H181" s="339"/>
      <c r="I181" s="339"/>
      <c r="J181" s="340"/>
      <c r="K181" s="203" t="s">
        <v>906</v>
      </c>
      <c r="L181" s="203"/>
      <c r="M181" s="203"/>
      <c r="N181" s="203" t="s">
        <v>133</v>
      </c>
      <c r="O181" s="341"/>
      <c r="P181" s="342"/>
      <c r="Q181" s="342"/>
      <c r="R181" s="342"/>
      <c r="S181" s="587"/>
      <c r="T181" s="592"/>
      <c r="U181" s="137"/>
      <c r="V181" s="137"/>
      <c r="W181" s="137"/>
      <c r="X181" s="137"/>
      <c r="Y181" s="137"/>
      <c r="Z181" s="137"/>
      <c r="AA181" s="137"/>
      <c r="AB181" s="137"/>
      <c r="AC181" s="137"/>
      <c r="AD181" s="137"/>
      <c r="AE181" s="137"/>
      <c r="AF181" s="137"/>
      <c r="AG181" s="137"/>
      <c r="AH181" s="137"/>
      <c r="AI181" s="137"/>
      <c r="AJ181" s="137"/>
      <c r="AK181" s="137"/>
      <c r="AL181" s="137"/>
      <c r="AM181" s="137"/>
      <c r="AN181" s="137"/>
      <c r="AO181" s="137"/>
      <c r="AP181" s="137"/>
      <c r="AQ181" s="137"/>
      <c r="AR181" s="137"/>
      <c r="AS181" s="137"/>
      <c r="AT181" s="137"/>
      <c r="AU181" s="137"/>
      <c r="AV181" s="137"/>
      <c r="AW181" s="137"/>
      <c r="AX181" s="508"/>
      <c r="AY181" s="488">
        <f t="shared" si="2"/>
        <v>0</v>
      </c>
    </row>
    <row r="182" spans="1:51" ht="18" customHeight="1">
      <c r="A182" s="507"/>
      <c r="B182" s="501"/>
      <c r="C182" s="501"/>
      <c r="D182" s="490"/>
      <c r="E182" s="490"/>
      <c r="F182" s="338" t="s">
        <v>799</v>
      </c>
      <c r="G182" s="338" t="s">
        <v>812</v>
      </c>
      <c r="H182" s="339"/>
      <c r="I182" s="339"/>
      <c r="J182" s="340"/>
      <c r="K182" s="203" t="s">
        <v>38</v>
      </c>
      <c r="L182" s="203"/>
      <c r="M182" s="203"/>
      <c r="N182" s="203" t="s">
        <v>843</v>
      </c>
      <c r="O182" s="341"/>
      <c r="P182" s="342"/>
      <c r="Q182" s="342"/>
      <c r="R182" s="342"/>
      <c r="S182" s="587"/>
      <c r="T182" s="592"/>
      <c r="U182" s="137"/>
      <c r="V182" s="137"/>
      <c r="W182" s="137"/>
      <c r="X182" s="137"/>
      <c r="Y182" s="137"/>
      <c r="Z182" s="137"/>
      <c r="AA182" s="137"/>
      <c r="AB182" s="137"/>
      <c r="AC182" s="137"/>
      <c r="AD182" s="137"/>
      <c r="AE182" s="137"/>
      <c r="AF182" s="137"/>
      <c r="AG182" s="137"/>
      <c r="AH182" s="137"/>
      <c r="AI182" s="137"/>
      <c r="AJ182" s="137"/>
      <c r="AK182" s="137"/>
      <c r="AL182" s="137"/>
      <c r="AM182" s="137"/>
      <c r="AN182" s="137"/>
      <c r="AO182" s="137"/>
      <c r="AP182" s="137"/>
      <c r="AQ182" s="137"/>
      <c r="AR182" s="137"/>
      <c r="AS182" s="137"/>
      <c r="AT182" s="137"/>
      <c r="AU182" s="137"/>
      <c r="AV182" s="137"/>
      <c r="AW182" s="137"/>
      <c r="AX182" s="508"/>
      <c r="AY182" s="488">
        <f t="shared" si="2"/>
        <v>0</v>
      </c>
    </row>
    <row r="183" spans="1:51" ht="18" customHeight="1">
      <c r="A183" s="507"/>
      <c r="B183" s="501"/>
      <c r="C183" s="501"/>
      <c r="D183" s="490"/>
      <c r="E183" s="490"/>
      <c r="F183" s="338" t="s">
        <v>825</v>
      </c>
      <c r="G183" s="338" t="s">
        <v>1243</v>
      </c>
      <c r="H183" s="339"/>
      <c r="I183" s="339"/>
      <c r="J183" s="340"/>
      <c r="K183" s="203" t="s">
        <v>38</v>
      </c>
      <c r="L183" s="203"/>
      <c r="M183" s="203"/>
      <c r="N183" s="203" t="s">
        <v>744</v>
      </c>
      <c r="O183" s="341"/>
      <c r="P183" s="342"/>
      <c r="Q183" s="342"/>
      <c r="R183" s="342"/>
      <c r="S183" s="587"/>
      <c r="T183" s="592"/>
      <c r="U183" s="137"/>
      <c r="V183" s="137"/>
      <c r="W183" s="137"/>
      <c r="X183" s="137"/>
      <c r="Y183" s="137"/>
      <c r="Z183" s="137"/>
      <c r="AA183" s="137"/>
      <c r="AB183" s="137"/>
      <c r="AC183" s="137"/>
      <c r="AD183" s="137"/>
      <c r="AE183" s="137"/>
      <c r="AF183" s="137"/>
      <c r="AG183" s="137"/>
      <c r="AH183" s="137"/>
      <c r="AI183" s="137"/>
      <c r="AJ183" s="137"/>
      <c r="AK183" s="137"/>
      <c r="AL183" s="137"/>
      <c r="AM183" s="137"/>
      <c r="AN183" s="137"/>
      <c r="AO183" s="137"/>
      <c r="AP183" s="137"/>
      <c r="AQ183" s="137"/>
      <c r="AR183" s="137"/>
      <c r="AS183" s="137"/>
      <c r="AT183" s="137"/>
      <c r="AU183" s="137"/>
      <c r="AV183" s="137"/>
      <c r="AW183" s="137"/>
      <c r="AX183" s="508"/>
      <c r="AY183" s="488">
        <f t="shared" si="2"/>
        <v>0</v>
      </c>
    </row>
    <row r="184" spans="1:51" ht="18" customHeight="1">
      <c r="A184" s="507"/>
      <c r="B184" s="501"/>
      <c r="C184" s="501"/>
      <c r="D184" s="490"/>
      <c r="E184" s="490"/>
      <c r="F184" s="338" t="s">
        <v>750</v>
      </c>
      <c r="G184" s="338" t="s">
        <v>1134</v>
      </c>
      <c r="H184" s="339"/>
      <c r="I184" s="339"/>
      <c r="J184" s="340"/>
      <c r="K184" s="203" t="s">
        <v>38</v>
      </c>
      <c r="L184" s="203"/>
      <c r="M184" s="203"/>
      <c r="N184" s="203" t="s">
        <v>1135</v>
      </c>
      <c r="O184" s="341"/>
      <c r="P184" s="342"/>
      <c r="Q184" s="342"/>
      <c r="R184" s="342"/>
      <c r="S184" s="587"/>
      <c r="T184" s="592"/>
      <c r="U184" s="137"/>
      <c r="V184" s="137"/>
      <c r="W184" s="137"/>
      <c r="X184" s="137">
        <v>1000</v>
      </c>
      <c r="Y184" s="137"/>
      <c r="Z184" s="137"/>
      <c r="AA184" s="137"/>
      <c r="AB184" s="137"/>
      <c r="AC184" s="137"/>
      <c r="AD184" s="137"/>
      <c r="AE184" s="137"/>
      <c r="AF184" s="137"/>
      <c r="AG184" s="137"/>
      <c r="AH184" s="137"/>
      <c r="AI184" s="137"/>
      <c r="AJ184" s="137"/>
      <c r="AK184" s="137"/>
      <c r="AL184" s="137"/>
      <c r="AM184" s="137"/>
      <c r="AN184" s="137"/>
      <c r="AO184" s="137"/>
      <c r="AP184" s="137"/>
      <c r="AQ184" s="137"/>
      <c r="AR184" s="137"/>
      <c r="AS184" s="137"/>
      <c r="AT184" s="137"/>
      <c r="AU184" s="137"/>
      <c r="AV184" s="137"/>
      <c r="AW184" s="137"/>
      <c r="AX184" s="508"/>
      <c r="AY184" s="488">
        <f t="shared" si="2"/>
        <v>1000</v>
      </c>
    </row>
    <row r="185" spans="1:51" ht="18" customHeight="1">
      <c r="A185" s="507"/>
      <c r="B185" s="501"/>
      <c r="C185" s="501"/>
      <c r="D185" s="490"/>
      <c r="E185" s="490"/>
      <c r="F185" s="338" t="s">
        <v>750</v>
      </c>
      <c r="G185" s="338" t="s">
        <v>798</v>
      </c>
      <c r="H185" s="339"/>
      <c r="I185" s="339"/>
      <c r="J185" s="340"/>
      <c r="K185" s="203" t="s">
        <v>38</v>
      </c>
      <c r="L185" s="203"/>
      <c r="M185" s="203"/>
      <c r="N185" s="203" t="s">
        <v>1136</v>
      </c>
      <c r="O185" s="341"/>
      <c r="P185" s="342"/>
      <c r="Q185" s="342"/>
      <c r="R185" s="342"/>
      <c r="S185" s="587"/>
      <c r="T185" s="592"/>
      <c r="U185" s="137"/>
      <c r="V185" s="137"/>
      <c r="W185" s="137"/>
      <c r="X185" s="137"/>
      <c r="Y185" s="137"/>
      <c r="Z185" s="137"/>
      <c r="AA185" s="137"/>
      <c r="AB185" s="137"/>
      <c r="AC185" s="137"/>
      <c r="AD185" s="137">
        <v>40</v>
      </c>
      <c r="AE185" s="137"/>
      <c r="AF185" s="137"/>
      <c r="AG185" s="137"/>
      <c r="AH185" s="137"/>
      <c r="AI185" s="137"/>
      <c r="AJ185" s="137"/>
      <c r="AK185" s="137"/>
      <c r="AL185" s="137"/>
      <c r="AM185" s="137"/>
      <c r="AN185" s="137"/>
      <c r="AO185" s="137">
        <v>40</v>
      </c>
      <c r="AP185" s="137"/>
      <c r="AQ185" s="137"/>
      <c r="AR185" s="137"/>
      <c r="AS185" s="137"/>
      <c r="AT185" s="137"/>
      <c r="AU185" s="137"/>
      <c r="AV185" s="137"/>
      <c r="AW185" s="137"/>
      <c r="AX185" s="508"/>
      <c r="AY185" s="488">
        <f t="shared" si="2"/>
        <v>80</v>
      </c>
    </row>
    <row r="186" spans="1:51" ht="18" customHeight="1">
      <c r="A186" s="507"/>
      <c r="B186" s="501"/>
      <c r="C186" s="501"/>
      <c r="D186" s="490"/>
      <c r="E186" s="490"/>
      <c r="F186" s="338" t="s">
        <v>844</v>
      </c>
      <c r="G186" s="338" t="s">
        <v>1244</v>
      </c>
      <c r="H186" s="339"/>
      <c r="I186" s="339"/>
      <c r="J186" s="340"/>
      <c r="K186" s="203" t="s">
        <v>38</v>
      </c>
      <c r="L186" s="203"/>
      <c r="M186" s="203"/>
      <c r="N186" s="203" t="s">
        <v>835</v>
      </c>
      <c r="O186" s="341"/>
      <c r="P186" s="342"/>
      <c r="Q186" s="342"/>
      <c r="R186" s="342"/>
      <c r="S186" s="587"/>
      <c r="T186" s="592"/>
      <c r="U186" s="137"/>
      <c r="V186" s="137"/>
      <c r="W186" s="137"/>
      <c r="X186" s="137"/>
      <c r="Y186" s="137"/>
      <c r="Z186" s="137"/>
      <c r="AA186" s="137"/>
      <c r="AB186" s="137"/>
      <c r="AC186" s="137"/>
      <c r="AD186" s="137"/>
      <c r="AE186" s="137">
        <v>65</v>
      </c>
      <c r="AF186" s="137"/>
      <c r="AG186" s="137"/>
      <c r="AH186" s="137"/>
      <c r="AI186" s="137"/>
      <c r="AJ186" s="137"/>
      <c r="AK186" s="137"/>
      <c r="AL186" s="137"/>
      <c r="AM186" s="137"/>
      <c r="AN186" s="137"/>
      <c r="AO186" s="137"/>
      <c r="AP186" s="137"/>
      <c r="AQ186" s="137"/>
      <c r="AR186" s="137"/>
      <c r="AS186" s="137"/>
      <c r="AT186" s="137"/>
      <c r="AU186" s="137">
        <v>4</v>
      </c>
      <c r="AV186" s="137"/>
      <c r="AW186" s="137"/>
      <c r="AX186" s="508"/>
      <c r="AY186" s="488">
        <f t="shared" si="2"/>
        <v>69</v>
      </c>
    </row>
    <row r="187" spans="1:51" ht="18" customHeight="1">
      <c r="A187" s="507"/>
      <c r="B187" s="501"/>
      <c r="C187" s="501"/>
      <c r="D187" s="490"/>
      <c r="E187" s="490"/>
      <c r="F187" s="338" t="s">
        <v>1033</v>
      </c>
      <c r="G187" s="338" t="s">
        <v>1351</v>
      </c>
      <c r="H187" s="339"/>
      <c r="I187" s="339"/>
      <c r="J187" s="340"/>
      <c r="K187" s="203" t="s">
        <v>38</v>
      </c>
      <c r="L187" s="203"/>
      <c r="M187" s="203"/>
      <c r="N187" s="203" t="s">
        <v>1179</v>
      </c>
      <c r="O187" s="341"/>
      <c r="P187" s="342"/>
      <c r="Q187" s="342"/>
      <c r="R187" s="342"/>
      <c r="S187" s="587"/>
      <c r="T187" s="592"/>
      <c r="U187" s="137"/>
      <c r="V187" s="137">
        <v>50</v>
      </c>
      <c r="W187" s="137"/>
      <c r="X187" s="137"/>
      <c r="Y187" s="137"/>
      <c r="Z187" s="137"/>
      <c r="AA187" s="137"/>
      <c r="AB187" s="137"/>
      <c r="AC187" s="137">
        <v>40</v>
      </c>
      <c r="AD187" s="137"/>
      <c r="AE187" s="137"/>
      <c r="AF187" s="137">
        <v>50</v>
      </c>
      <c r="AG187" s="384"/>
      <c r="AH187" s="137"/>
      <c r="AI187" s="137"/>
      <c r="AJ187" s="137">
        <v>30</v>
      </c>
      <c r="AK187" s="137"/>
      <c r="AL187" s="137"/>
      <c r="AM187" s="137"/>
      <c r="AN187" s="137"/>
      <c r="AO187" s="137"/>
      <c r="AP187" s="137">
        <v>15</v>
      </c>
      <c r="AQ187" s="137">
        <v>30</v>
      </c>
      <c r="AR187" s="137"/>
      <c r="AS187" s="137"/>
      <c r="AT187" s="137"/>
      <c r="AU187" s="137"/>
      <c r="AV187" s="137"/>
      <c r="AW187" s="137"/>
      <c r="AX187" s="508">
        <v>30</v>
      </c>
      <c r="AY187" s="488">
        <f t="shared" si="2"/>
        <v>245</v>
      </c>
    </row>
    <row r="188" spans="1:51" ht="18" customHeight="1" thickBot="1">
      <c r="A188" s="510"/>
      <c r="B188" s="511"/>
      <c r="C188" s="511"/>
      <c r="D188" s="512"/>
      <c r="E188" s="512"/>
      <c r="F188" s="331" t="s">
        <v>1352</v>
      </c>
      <c r="G188" s="331" t="s">
        <v>1353</v>
      </c>
      <c r="H188" s="332"/>
      <c r="I188" s="332"/>
      <c r="J188" s="333"/>
      <c r="K188" s="463" t="s">
        <v>38</v>
      </c>
      <c r="L188" s="463"/>
      <c r="M188" s="463"/>
      <c r="N188" s="463" t="s">
        <v>1282</v>
      </c>
      <c r="O188" s="334"/>
      <c r="P188" s="335"/>
      <c r="Q188" s="335"/>
      <c r="R188" s="335"/>
      <c r="S188" s="588"/>
      <c r="T188" s="594"/>
      <c r="U188" s="138"/>
      <c r="V188" s="138"/>
      <c r="W188" s="138"/>
      <c r="X188" s="138"/>
      <c r="Y188" s="138"/>
      <c r="Z188" s="138"/>
      <c r="AA188" s="138"/>
      <c r="AB188" s="138"/>
      <c r="AC188" s="138">
        <v>25</v>
      </c>
      <c r="AD188" s="138"/>
      <c r="AE188" s="138"/>
      <c r="AF188" s="138"/>
      <c r="AG188" s="138"/>
      <c r="AH188" s="138"/>
      <c r="AI188" s="138">
        <v>20</v>
      </c>
      <c r="AJ188" s="138"/>
      <c r="AK188" s="138"/>
      <c r="AL188" s="138">
        <v>20</v>
      </c>
      <c r="AM188" s="138"/>
      <c r="AN188" s="138"/>
      <c r="AO188" s="138"/>
      <c r="AP188" s="138">
        <v>70</v>
      </c>
      <c r="AQ188" s="138"/>
      <c r="AR188" s="138"/>
      <c r="AS188" s="138"/>
      <c r="AT188" s="138"/>
      <c r="AU188" s="138">
        <v>25</v>
      </c>
      <c r="AV188" s="138">
        <v>20</v>
      </c>
      <c r="AW188" s="138"/>
      <c r="AX188" s="514"/>
      <c r="AY188" s="489">
        <f t="shared" si="2"/>
        <v>180</v>
      </c>
    </row>
    <row r="189" spans="1:51" ht="18" customHeight="1" thickBot="1">
      <c r="A189" s="691" t="s">
        <v>155</v>
      </c>
      <c r="B189" s="692"/>
      <c r="C189" s="692"/>
      <c r="D189" s="692"/>
      <c r="E189" s="692"/>
      <c r="F189" s="692"/>
      <c r="G189" s="692"/>
      <c r="H189" s="692"/>
      <c r="I189" s="692"/>
      <c r="J189" s="692"/>
      <c r="K189" s="692"/>
      <c r="L189" s="692"/>
      <c r="M189" s="692"/>
      <c r="N189" s="692"/>
      <c r="O189" s="692"/>
      <c r="P189" s="692"/>
      <c r="Q189" s="692"/>
      <c r="R189" s="692"/>
      <c r="S189" s="692"/>
      <c r="T189" s="258">
        <f t="shared" ref="T189:AN189" si="3">SUM(T6:T188)</f>
        <v>0</v>
      </c>
      <c r="U189" s="259">
        <f t="shared" si="3"/>
        <v>0</v>
      </c>
      <c r="V189" s="259">
        <f t="shared" si="3"/>
        <v>3496</v>
      </c>
      <c r="W189" s="259">
        <f t="shared" si="3"/>
        <v>558</v>
      </c>
      <c r="X189" s="259">
        <f t="shared" si="3"/>
        <v>1131</v>
      </c>
      <c r="Y189" s="259">
        <f t="shared" si="3"/>
        <v>1300</v>
      </c>
      <c r="Z189" s="259">
        <f t="shared" si="3"/>
        <v>1261</v>
      </c>
      <c r="AA189" s="259">
        <f t="shared" si="3"/>
        <v>0</v>
      </c>
      <c r="AB189" s="259">
        <f t="shared" si="3"/>
        <v>0</v>
      </c>
      <c r="AC189" s="540">
        <f t="shared" si="3"/>
        <v>549</v>
      </c>
      <c r="AD189" s="259">
        <f t="shared" si="3"/>
        <v>585</v>
      </c>
      <c r="AE189" s="259">
        <f t="shared" si="3"/>
        <v>1550.7</v>
      </c>
      <c r="AF189" s="259">
        <f t="shared" si="3"/>
        <v>60</v>
      </c>
      <c r="AG189" s="259">
        <f t="shared" si="3"/>
        <v>300</v>
      </c>
      <c r="AH189" s="259">
        <f t="shared" si="3"/>
        <v>1000</v>
      </c>
      <c r="AI189" s="259">
        <f t="shared" si="3"/>
        <v>20</v>
      </c>
      <c r="AJ189" s="259">
        <f t="shared" si="3"/>
        <v>2092</v>
      </c>
      <c r="AK189" s="259">
        <f t="shared" si="3"/>
        <v>2670</v>
      </c>
      <c r="AL189" s="259">
        <f t="shared" si="3"/>
        <v>1298</v>
      </c>
      <c r="AM189" s="259">
        <f t="shared" si="3"/>
        <v>228</v>
      </c>
      <c r="AN189" s="259">
        <f t="shared" si="3"/>
        <v>4876</v>
      </c>
      <c r="AO189" s="259">
        <f>SUM(AO7:AO188)</f>
        <v>87</v>
      </c>
      <c r="AP189" s="259">
        <f t="shared" ref="AP189:AY189" si="4">SUM(AP6:AP188)</f>
        <v>85</v>
      </c>
      <c r="AQ189" s="259">
        <f t="shared" si="4"/>
        <v>1455</v>
      </c>
      <c r="AR189" s="259">
        <f t="shared" si="4"/>
        <v>352</v>
      </c>
      <c r="AS189" s="259">
        <f t="shared" si="4"/>
        <v>829</v>
      </c>
      <c r="AT189" s="259">
        <f t="shared" si="4"/>
        <v>293</v>
      </c>
      <c r="AU189" s="259">
        <f t="shared" si="4"/>
        <v>1214</v>
      </c>
      <c r="AV189" s="259">
        <f t="shared" si="4"/>
        <v>20</v>
      </c>
      <c r="AW189" s="259">
        <f t="shared" si="4"/>
        <v>0</v>
      </c>
      <c r="AX189" s="260">
        <f t="shared" si="4"/>
        <v>1970</v>
      </c>
      <c r="AY189" s="344">
        <f t="shared" si="4"/>
        <v>29279.7</v>
      </c>
    </row>
    <row r="190" spans="1:51" ht="18" customHeight="1">
      <c r="A190" s="108"/>
      <c r="B190" s="108"/>
      <c r="C190" s="108"/>
      <c r="D190" s="108"/>
      <c r="E190" s="108"/>
      <c r="F190" s="106"/>
      <c r="G190" s="106"/>
      <c r="H190" s="106"/>
      <c r="I190" s="106"/>
      <c r="J190" s="106"/>
      <c r="K190" s="106"/>
      <c r="L190" s="106"/>
      <c r="M190" s="106"/>
      <c r="N190" s="106"/>
      <c r="O190" s="106"/>
      <c r="P190" s="106"/>
      <c r="Q190" s="106"/>
      <c r="R190" s="106"/>
      <c r="S190" s="106"/>
      <c r="T190" s="106"/>
      <c r="U190" s="106"/>
      <c r="V190" s="106"/>
      <c r="W190" s="106"/>
      <c r="X190" s="106"/>
      <c r="Y190" s="106"/>
      <c r="Z190" s="106"/>
      <c r="AA190" s="106"/>
      <c r="AB190" s="106"/>
      <c r="AC190" s="106"/>
      <c r="AD190" s="106"/>
      <c r="AE190" s="106"/>
      <c r="AF190" s="106"/>
      <c r="AG190" s="106"/>
      <c r="AH190" s="106"/>
      <c r="AI190" s="106"/>
      <c r="AJ190" s="106"/>
      <c r="AK190" s="106"/>
      <c r="AL190" s="106"/>
      <c r="AM190" s="106"/>
      <c r="AN190" s="106"/>
      <c r="AO190" s="106"/>
      <c r="AP190" s="106"/>
      <c r="AQ190" s="106"/>
      <c r="AR190" s="106"/>
      <c r="AS190" s="106"/>
      <c r="AT190" s="107"/>
      <c r="AU190" s="107"/>
      <c r="AV190" s="18"/>
      <c r="AW190" s="18"/>
      <c r="AX190" s="18"/>
      <c r="AY190" s="18"/>
    </row>
    <row r="191" spans="1:51" ht="16.5" customHeight="1">
      <c r="A191" s="108"/>
      <c r="B191" s="108"/>
      <c r="C191" s="108"/>
      <c r="D191" s="108"/>
      <c r="E191" s="108"/>
      <c r="F191" s="25"/>
      <c r="G191" s="25"/>
      <c r="H191" s="108"/>
      <c r="I191" s="108"/>
      <c r="J191" s="108"/>
      <c r="K191" s="108"/>
      <c r="L191" s="108"/>
      <c r="M191" s="108"/>
      <c r="N191" s="108"/>
      <c r="O191" s="108"/>
      <c r="P191" s="108"/>
      <c r="Q191" s="108"/>
      <c r="R191" s="108"/>
      <c r="S191" s="108"/>
      <c r="T191" s="250"/>
      <c r="U191" s="250"/>
      <c r="V191" s="250"/>
      <c r="W191" s="250"/>
      <c r="X191" s="250"/>
      <c r="Y191" s="250"/>
      <c r="Z191" s="250"/>
      <c r="AA191" s="250"/>
      <c r="AB191" s="250"/>
      <c r="AC191" s="250"/>
      <c r="AD191" s="250"/>
      <c r="AE191" s="250"/>
      <c r="AF191" s="250"/>
      <c r="AG191" s="250"/>
      <c r="AH191" s="250"/>
      <c r="AI191" s="250"/>
      <c r="AJ191" s="250"/>
      <c r="AK191" s="250"/>
      <c r="AL191" s="250"/>
      <c r="AM191" s="251"/>
      <c r="AN191" s="693" t="s">
        <v>1363</v>
      </c>
      <c r="AO191" s="693"/>
      <c r="AP191" s="693"/>
      <c r="AQ191" s="693"/>
      <c r="AR191" s="693"/>
      <c r="AS191" s="693"/>
      <c r="AT191" s="693"/>
      <c r="AU191" s="693"/>
      <c r="AV191" s="693"/>
      <c r="AW191" s="693"/>
      <c r="AX191" s="666"/>
      <c r="AY191" s="252"/>
    </row>
    <row r="192" spans="1:51" ht="16.5" customHeight="1">
      <c r="A192" s="108"/>
      <c r="B192" s="108"/>
      <c r="C192" s="108"/>
      <c r="D192" s="108"/>
      <c r="E192" s="108"/>
      <c r="F192" s="25"/>
      <c r="G192" s="25"/>
      <c r="H192" s="108"/>
      <c r="I192" s="108"/>
      <c r="J192" s="108"/>
      <c r="K192" s="108"/>
      <c r="L192" s="108"/>
      <c r="M192" s="108"/>
      <c r="N192" s="108"/>
      <c r="O192" s="108"/>
      <c r="P192" s="108"/>
      <c r="Q192" s="108"/>
      <c r="R192" s="108"/>
      <c r="S192" s="108"/>
      <c r="T192" s="250"/>
      <c r="U192" s="250"/>
      <c r="V192" s="250"/>
      <c r="W192" s="250"/>
      <c r="X192" s="250"/>
      <c r="Y192" s="250"/>
      <c r="Z192" s="250"/>
      <c r="AA192" s="250"/>
      <c r="AB192" s="250"/>
      <c r="AC192" s="250"/>
      <c r="AD192" s="250"/>
      <c r="AE192" s="250"/>
      <c r="AF192" s="250"/>
      <c r="AG192" s="250"/>
      <c r="AH192" s="250"/>
      <c r="AI192" s="250"/>
      <c r="AJ192" s="250"/>
      <c r="AK192" s="250"/>
      <c r="AL192" s="250"/>
      <c r="AM192" s="251"/>
      <c r="AN192" s="666"/>
      <c r="AO192" s="666"/>
      <c r="AP192" s="666"/>
      <c r="AQ192" s="666"/>
      <c r="AR192" s="666"/>
      <c r="AS192" s="666"/>
      <c r="AT192" s="666"/>
      <c r="AU192" s="666"/>
      <c r="AV192" s="666"/>
      <c r="AW192" s="666"/>
      <c r="AX192" s="666"/>
      <c r="AY192" s="252"/>
    </row>
    <row r="193" spans="1:51" ht="39" customHeight="1">
      <c r="A193" s="694" t="s">
        <v>600</v>
      </c>
      <c r="B193" s="694"/>
      <c r="C193" s="694"/>
      <c r="D193" s="694"/>
      <c r="E193" s="694"/>
      <c r="F193" s="694"/>
      <c r="G193" s="694"/>
      <c r="H193" s="694"/>
      <c r="I193" s="694"/>
      <c r="J193" s="694"/>
      <c r="K193" s="694"/>
      <c r="L193" s="694"/>
      <c r="M193" s="694"/>
      <c r="N193" s="694"/>
      <c r="O193" s="694"/>
      <c r="P193" s="694"/>
      <c r="Q193" s="694"/>
      <c r="R193" s="694"/>
      <c r="S193" s="694"/>
      <c r="T193" s="694"/>
      <c r="U193" s="694"/>
      <c r="V193" s="694"/>
      <c r="W193" s="694"/>
      <c r="X193" s="694"/>
      <c r="Y193" s="694"/>
      <c r="Z193" s="694"/>
      <c r="AA193" s="694"/>
      <c r="AB193" s="694"/>
      <c r="AC193" s="694"/>
      <c r="AD193" s="694"/>
      <c r="AE193" s="694"/>
      <c r="AF193" s="694"/>
      <c r="AG193" s="694"/>
      <c r="AH193" s="694"/>
      <c r="AI193" s="694"/>
      <c r="AJ193" s="694"/>
      <c r="AK193" s="694"/>
      <c r="AL193" s="694"/>
      <c r="AM193" s="694"/>
      <c r="AN193" s="694"/>
      <c r="AO193" s="694"/>
      <c r="AP193" s="694"/>
      <c r="AQ193" s="694"/>
      <c r="AR193" s="694"/>
      <c r="AS193" s="694"/>
      <c r="AT193" s="694"/>
      <c r="AU193" s="694"/>
      <c r="AV193" s="694"/>
      <c r="AW193" s="694"/>
      <c r="AX193" s="694"/>
      <c r="AY193" s="694"/>
    </row>
    <row r="194" spans="1:51" ht="16.5" customHeight="1" thickBot="1">
      <c r="A194" s="148"/>
      <c r="B194" s="148"/>
      <c r="C194" s="148"/>
      <c r="D194" s="148"/>
      <c r="E194" s="148"/>
      <c r="G194" s="16"/>
      <c r="H194" s="16"/>
      <c r="I194" s="16"/>
      <c r="J194" s="16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6"/>
      <c r="AQ194" s="22"/>
    </row>
    <row r="195" spans="1:51" ht="16.5" customHeight="1" thickBot="1">
      <c r="A195" s="237"/>
      <c r="B195" s="238"/>
      <c r="C195" s="238"/>
      <c r="D195" s="677"/>
      <c r="E195" s="677"/>
      <c r="F195" s="677"/>
      <c r="G195" s="677"/>
      <c r="H195" s="238"/>
      <c r="I195" s="238"/>
      <c r="J195" s="238"/>
      <c r="K195" s="238"/>
      <c r="L195" s="238"/>
      <c r="M195" s="238"/>
      <c r="N195" s="238"/>
      <c r="O195" s="238"/>
      <c r="P195" s="238"/>
      <c r="Q195" s="238"/>
      <c r="R195" s="238"/>
      <c r="S195" s="239"/>
      <c r="T195" s="678" t="s">
        <v>1364</v>
      </c>
      <c r="U195" s="679"/>
      <c r="V195" s="679"/>
      <c r="W195" s="679"/>
      <c r="X195" s="679"/>
      <c r="Y195" s="679"/>
      <c r="Z195" s="679"/>
      <c r="AA195" s="679"/>
      <c r="AB195" s="679"/>
      <c r="AC195" s="679"/>
      <c r="AD195" s="679"/>
      <c r="AE195" s="679"/>
      <c r="AF195" s="679"/>
      <c r="AG195" s="679"/>
      <c r="AH195" s="679"/>
      <c r="AI195" s="679"/>
      <c r="AJ195" s="679"/>
      <c r="AK195" s="679"/>
      <c r="AL195" s="679"/>
      <c r="AM195" s="679"/>
      <c r="AN195" s="679"/>
      <c r="AO195" s="679"/>
      <c r="AP195" s="679"/>
      <c r="AQ195" s="679"/>
      <c r="AR195" s="679"/>
      <c r="AS195" s="679"/>
      <c r="AT195" s="679"/>
      <c r="AU195" s="679"/>
      <c r="AV195" s="679"/>
      <c r="AW195" s="679"/>
      <c r="AX195" s="680"/>
      <c r="AY195" s="684" t="s">
        <v>67</v>
      </c>
    </row>
    <row r="196" spans="1:51" ht="16.5" customHeight="1" thickBot="1">
      <c r="A196" s="240"/>
      <c r="B196" s="687" t="s">
        <v>474</v>
      </c>
      <c r="C196" s="689" t="s">
        <v>475</v>
      </c>
      <c r="D196" s="241"/>
      <c r="E196" s="242"/>
      <c r="F196" s="242"/>
      <c r="G196" s="242"/>
      <c r="H196" s="243"/>
      <c r="I196" s="243"/>
      <c r="J196" s="243"/>
      <c r="K196" s="243"/>
      <c r="L196" s="243"/>
      <c r="M196" s="243"/>
      <c r="N196" s="243"/>
      <c r="O196" s="243"/>
      <c r="P196" s="243"/>
      <c r="Q196" s="243"/>
      <c r="R196" s="243"/>
      <c r="S196" s="244"/>
      <c r="T196" s="695"/>
      <c r="U196" s="696"/>
      <c r="V196" s="696"/>
      <c r="W196" s="696"/>
      <c r="X196" s="696"/>
      <c r="Y196" s="696"/>
      <c r="Z196" s="696"/>
      <c r="AA196" s="696"/>
      <c r="AB196" s="696"/>
      <c r="AC196" s="696"/>
      <c r="AD196" s="696"/>
      <c r="AE196" s="696"/>
      <c r="AF196" s="696"/>
      <c r="AG196" s="696"/>
      <c r="AH196" s="696"/>
      <c r="AI196" s="696"/>
      <c r="AJ196" s="696"/>
      <c r="AK196" s="696"/>
      <c r="AL196" s="696"/>
      <c r="AM196" s="696"/>
      <c r="AN196" s="696"/>
      <c r="AO196" s="696"/>
      <c r="AP196" s="696"/>
      <c r="AQ196" s="696"/>
      <c r="AR196" s="696"/>
      <c r="AS196" s="696"/>
      <c r="AT196" s="696"/>
      <c r="AU196" s="696"/>
      <c r="AV196" s="696"/>
      <c r="AW196" s="696"/>
      <c r="AX196" s="697"/>
      <c r="AY196" s="685"/>
    </row>
    <row r="197" spans="1:51" ht="16.5" customHeight="1" thickBot="1">
      <c r="A197" s="668" t="s">
        <v>79</v>
      </c>
      <c r="B197" s="688"/>
      <c r="C197" s="690"/>
      <c r="D197" s="667" t="s">
        <v>473</v>
      </c>
      <c r="E197" s="667" t="s">
        <v>485</v>
      </c>
      <c r="F197" s="245" t="s">
        <v>486</v>
      </c>
      <c r="G197" s="245" t="s">
        <v>78</v>
      </c>
      <c r="H197" s="246" t="s">
        <v>191</v>
      </c>
      <c r="I197" s="247" t="s">
        <v>192</v>
      </c>
      <c r="J197" s="247" t="s">
        <v>407</v>
      </c>
      <c r="K197" s="247" t="s">
        <v>30</v>
      </c>
      <c r="L197" s="247" t="s">
        <v>68</v>
      </c>
      <c r="M197" s="247" t="s">
        <v>409</v>
      </c>
      <c r="N197" s="248" t="s">
        <v>252</v>
      </c>
      <c r="O197" s="248" t="s">
        <v>323</v>
      </c>
      <c r="P197" s="248" t="s">
        <v>410</v>
      </c>
      <c r="Q197" s="248" t="s">
        <v>435</v>
      </c>
      <c r="R197" s="248" t="s">
        <v>433</v>
      </c>
      <c r="S197" s="249" t="s">
        <v>261</v>
      </c>
      <c r="T197" s="254">
        <v>1</v>
      </c>
      <c r="U197" s="254">
        <v>2</v>
      </c>
      <c r="V197" s="255">
        <v>3</v>
      </c>
      <c r="W197" s="256">
        <v>4</v>
      </c>
      <c r="X197" s="254">
        <v>5</v>
      </c>
      <c r="Y197" s="254">
        <v>6</v>
      </c>
      <c r="Z197" s="254">
        <v>7</v>
      </c>
      <c r="AA197" s="254">
        <v>8</v>
      </c>
      <c r="AB197" s="254">
        <v>9</v>
      </c>
      <c r="AC197" s="254">
        <v>10</v>
      </c>
      <c r="AD197" s="254">
        <v>11</v>
      </c>
      <c r="AE197" s="254">
        <v>12</v>
      </c>
      <c r="AF197" s="254">
        <v>13</v>
      </c>
      <c r="AG197" s="254">
        <v>14</v>
      </c>
      <c r="AH197" s="254">
        <v>15</v>
      </c>
      <c r="AI197" s="254">
        <v>16</v>
      </c>
      <c r="AJ197" s="254">
        <v>17</v>
      </c>
      <c r="AK197" s="254">
        <v>18</v>
      </c>
      <c r="AL197" s="254">
        <v>19</v>
      </c>
      <c r="AM197" s="254">
        <v>20</v>
      </c>
      <c r="AN197" s="254">
        <v>21</v>
      </c>
      <c r="AO197" s="254">
        <v>22</v>
      </c>
      <c r="AP197" s="254">
        <v>23</v>
      </c>
      <c r="AQ197" s="254">
        <v>24</v>
      </c>
      <c r="AR197" s="254">
        <v>25</v>
      </c>
      <c r="AS197" s="254">
        <v>26</v>
      </c>
      <c r="AT197" s="254">
        <v>27</v>
      </c>
      <c r="AU197" s="254">
        <v>28</v>
      </c>
      <c r="AV197" s="254">
        <v>29</v>
      </c>
      <c r="AW197" s="254">
        <v>30</v>
      </c>
      <c r="AX197" s="255">
        <v>31</v>
      </c>
      <c r="AY197" s="698"/>
    </row>
    <row r="198" spans="1:51" ht="16.5" customHeight="1">
      <c r="A198" s="503">
        <v>1</v>
      </c>
      <c r="B198" s="504"/>
      <c r="C198" s="504"/>
      <c r="D198" s="505"/>
      <c r="E198" s="505"/>
      <c r="F198" s="515" t="s">
        <v>36</v>
      </c>
      <c r="G198" s="146" t="s">
        <v>1036</v>
      </c>
      <c r="H198" s="516">
        <v>28236092</v>
      </c>
      <c r="I198" s="516">
        <v>975043720</v>
      </c>
      <c r="J198" s="517" t="s">
        <v>422</v>
      </c>
      <c r="K198" s="220" t="s">
        <v>926</v>
      </c>
      <c r="L198" s="220"/>
      <c r="M198" s="220" t="s">
        <v>423</v>
      </c>
      <c r="N198" s="220" t="s">
        <v>1037</v>
      </c>
      <c r="O198" s="518">
        <v>2010</v>
      </c>
      <c r="P198" s="519"/>
      <c r="Q198" s="519"/>
      <c r="R198" s="520">
        <v>0.108</v>
      </c>
      <c r="S198" s="521">
        <v>41843</v>
      </c>
      <c r="T198" s="136"/>
      <c r="U198" s="136"/>
      <c r="V198" s="136"/>
      <c r="W198" s="136"/>
      <c r="X198" s="136"/>
      <c r="Y198" s="136"/>
      <c r="Z198" s="136"/>
      <c r="AA198" s="136"/>
      <c r="AB198" s="136"/>
      <c r="AC198" s="136"/>
      <c r="AD198" s="136"/>
      <c r="AE198" s="136"/>
      <c r="AF198" s="136"/>
      <c r="AG198" s="136"/>
      <c r="AH198" s="136"/>
      <c r="AI198" s="136"/>
      <c r="AJ198" s="136"/>
      <c r="AK198" s="136"/>
      <c r="AL198" s="136"/>
      <c r="AM198" s="136"/>
      <c r="AN198" s="136"/>
      <c r="AO198" s="136"/>
      <c r="AP198" s="136"/>
      <c r="AQ198" s="136"/>
      <c r="AR198" s="136"/>
      <c r="AS198" s="136"/>
      <c r="AT198" s="136"/>
      <c r="AU198" s="136"/>
      <c r="AV198" s="136"/>
      <c r="AW198" s="136"/>
      <c r="AX198" s="506"/>
      <c r="AY198" s="487">
        <f>SUM(T198:AX198)</f>
        <v>0</v>
      </c>
    </row>
    <row r="199" spans="1:51" ht="16.5" customHeight="1">
      <c r="A199" s="507"/>
      <c r="B199" s="491"/>
      <c r="C199" s="491"/>
      <c r="D199" s="490"/>
      <c r="E199" s="490"/>
      <c r="F199" s="494" t="s">
        <v>625</v>
      </c>
      <c r="G199" s="141" t="s">
        <v>72</v>
      </c>
      <c r="H199" s="207"/>
      <c r="I199" s="207"/>
      <c r="J199" s="208"/>
      <c r="K199" s="203" t="s">
        <v>640</v>
      </c>
      <c r="L199" s="203"/>
      <c r="M199" s="203"/>
      <c r="N199" s="203" t="s">
        <v>641</v>
      </c>
      <c r="O199" s="234"/>
      <c r="P199" s="235"/>
      <c r="Q199" s="235"/>
      <c r="R199" s="236"/>
      <c r="S199" s="495"/>
      <c r="T199" s="137"/>
      <c r="U199" s="137"/>
      <c r="V199" s="137">
        <v>3</v>
      </c>
      <c r="W199" s="137"/>
      <c r="X199" s="137"/>
      <c r="Y199" s="137"/>
      <c r="Z199" s="137"/>
      <c r="AA199" s="137"/>
      <c r="AB199" s="137"/>
      <c r="AC199" s="137">
        <v>3</v>
      </c>
      <c r="AD199" s="137"/>
      <c r="AE199" s="137"/>
      <c r="AF199" s="137"/>
      <c r="AG199" s="137"/>
      <c r="AH199" s="137"/>
      <c r="AI199" s="137"/>
      <c r="AJ199" s="137">
        <v>3</v>
      </c>
      <c r="AK199" s="137"/>
      <c r="AL199" s="137"/>
      <c r="AM199" s="137"/>
      <c r="AN199" s="137"/>
      <c r="AO199" s="137"/>
      <c r="AP199" s="137"/>
      <c r="AQ199" s="137">
        <v>3</v>
      </c>
      <c r="AR199" s="137"/>
      <c r="AS199" s="137"/>
      <c r="AT199" s="137"/>
      <c r="AU199" s="137"/>
      <c r="AV199" s="137"/>
      <c r="AW199" s="137"/>
      <c r="AX199" s="508">
        <v>3</v>
      </c>
      <c r="AY199" s="488">
        <f>SUM(T199:AX199)</f>
        <v>15</v>
      </c>
    </row>
    <row r="200" spans="1:51" ht="16.5" customHeight="1">
      <c r="A200" s="507"/>
      <c r="B200" s="491"/>
      <c r="C200" s="491"/>
      <c r="D200" s="490"/>
      <c r="E200" s="490"/>
      <c r="F200" s="301" t="s">
        <v>626</v>
      </c>
      <c r="G200" s="141" t="s">
        <v>658</v>
      </c>
      <c r="H200" s="207"/>
      <c r="I200" s="207"/>
      <c r="J200" s="208" t="s">
        <v>38</v>
      </c>
      <c r="K200" s="203" t="s">
        <v>659</v>
      </c>
      <c r="L200" s="203"/>
      <c r="M200" s="203"/>
      <c r="N200" s="203" t="s">
        <v>660</v>
      </c>
      <c r="O200" s="209"/>
      <c r="P200" s="210"/>
      <c r="Q200" s="211"/>
      <c r="R200" s="211"/>
      <c r="S200" s="493"/>
      <c r="T200" s="137"/>
      <c r="U200" s="137"/>
      <c r="V200" s="137"/>
      <c r="W200" s="137"/>
      <c r="X200" s="137"/>
      <c r="Y200" s="137"/>
      <c r="Z200" s="137"/>
      <c r="AA200" s="137"/>
      <c r="AB200" s="137"/>
      <c r="AC200" s="137"/>
      <c r="AD200" s="137"/>
      <c r="AE200" s="137"/>
      <c r="AF200" s="137"/>
      <c r="AG200" s="137"/>
      <c r="AH200" s="137"/>
      <c r="AI200" s="137"/>
      <c r="AJ200" s="137"/>
      <c r="AK200" s="137"/>
      <c r="AL200" s="137"/>
      <c r="AM200" s="137"/>
      <c r="AN200" s="137"/>
      <c r="AO200" s="137"/>
      <c r="AP200" s="137"/>
      <c r="AQ200" s="137"/>
      <c r="AR200" s="137"/>
      <c r="AS200" s="137"/>
      <c r="AT200" s="137"/>
      <c r="AU200" s="137"/>
      <c r="AV200" s="137"/>
      <c r="AW200" s="137"/>
      <c r="AX200" s="508"/>
      <c r="AY200" s="488">
        <f t="shared" ref="AY200:AY254" si="5">SUM(T200:AX200)</f>
        <v>0</v>
      </c>
    </row>
    <row r="201" spans="1:51" ht="16.5" customHeight="1">
      <c r="A201" s="507">
        <v>2</v>
      </c>
      <c r="B201" s="491"/>
      <c r="C201" s="491"/>
      <c r="D201" s="490"/>
      <c r="E201" s="490"/>
      <c r="F201" s="301" t="s">
        <v>626</v>
      </c>
      <c r="G201" s="142" t="s">
        <v>499</v>
      </c>
      <c r="H201" s="207">
        <v>10190291</v>
      </c>
      <c r="I201" s="207" t="s">
        <v>412</v>
      </c>
      <c r="J201" s="208" t="s">
        <v>408</v>
      </c>
      <c r="K201" s="203" t="s">
        <v>38</v>
      </c>
      <c r="L201" s="203" t="s">
        <v>413</v>
      </c>
      <c r="M201" s="203" t="s">
        <v>414</v>
      </c>
      <c r="N201" s="203" t="s">
        <v>597</v>
      </c>
      <c r="O201" s="209">
        <v>2013</v>
      </c>
      <c r="P201" s="210">
        <v>2</v>
      </c>
      <c r="Q201" s="210">
        <v>0.80300000000000005</v>
      </c>
      <c r="R201" s="210">
        <v>1893</v>
      </c>
      <c r="S201" s="493">
        <v>41894</v>
      </c>
      <c r="T201" s="137"/>
      <c r="U201" s="137"/>
      <c r="V201" s="137"/>
      <c r="W201" s="137"/>
      <c r="X201" s="137"/>
      <c r="Y201" s="137"/>
      <c r="Z201" s="137"/>
      <c r="AA201" s="137"/>
      <c r="AB201" s="137"/>
      <c r="AC201" s="137"/>
      <c r="AD201" s="137"/>
      <c r="AE201" s="137">
        <v>10</v>
      </c>
      <c r="AF201" s="137"/>
      <c r="AG201" s="137"/>
      <c r="AH201" s="137"/>
      <c r="AI201" s="137"/>
      <c r="AJ201" s="137"/>
      <c r="AK201" s="137"/>
      <c r="AL201" s="137"/>
      <c r="AM201" s="137"/>
      <c r="AN201" s="137"/>
      <c r="AO201" s="137"/>
      <c r="AP201" s="137"/>
      <c r="AQ201" s="137"/>
      <c r="AR201" s="137"/>
      <c r="AS201" s="137"/>
      <c r="AT201" s="137"/>
      <c r="AU201" s="137"/>
      <c r="AV201" s="137"/>
      <c r="AW201" s="137"/>
      <c r="AX201" s="508"/>
      <c r="AY201" s="488">
        <f t="shared" si="5"/>
        <v>10</v>
      </c>
    </row>
    <row r="202" spans="1:51" ht="16.5" customHeight="1">
      <c r="A202" s="507"/>
      <c r="B202" s="491" t="s">
        <v>479</v>
      </c>
      <c r="C202" s="491">
        <v>20107034413</v>
      </c>
      <c r="D202" s="490"/>
      <c r="E202" s="490"/>
      <c r="F202" s="301" t="s">
        <v>776</v>
      </c>
      <c r="G202" s="141" t="s">
        <v>790</v>
      </c>
      <c r="H202" s="207">
        <v>28961373</v>
      </c>
      <c r="I202" s="207" t="s">
        <v>290</v>
      </c>
      <c r="J202" s="208" t="s">
        <v>408</v>
      </c>
      <c r="K202" s="203" t="s">
        <v>38</v>
      </c>
      <c r="L202" s="203" t="s">
        <v>157</v>
      </c>
      <c r="M202" s="203" t="s">
        <v>456</v>
      </c>
      <c r="N202" s="203" t="s">
        <v>411</v>
      </c>
      <c r="O202" s="209">
        <v>2010</v>
      </c>
      <c r="P202" s="210">
        <v>2</v>
      </c>
      <c r="Q202" s="211">
        <v>2.84</v>
      </c>
      <c r="R202" s="210">
        <v>1.8819999999999999</v>
      </c>
      <c r="S202" s="493">
        <v>41927</v>
      </c>
      <c r="T202" s="208"/>
      <c r="U202" s="137"/>
      <c r="V202" s="137"/>
      <c r="W202" s="137"/>
      <c r="X202" s="137"/>
      <c r="Y202" s="137"/>
      <c r="Z202" s="137"/>
      <c r="AA202" s="137"/>
      <c r="AB202" s="137"/>
      <c r="AC202" s="137"/>
      <c r="AD202" s="137"/>
      <c r="AE202" s="137"/>
      <c r="AF202" s="137"/>
      <c r="AG202" s="137"/>
      <c r="AH202" s="137"/>
      <c r="AI202" s="137"/>
      <c r="AJ202" s="137"/>
      <c r="AK202" s="137"/>
      <c r="AL202" s="137"/>
      <c r="AM202" s="137"/>
      <c r="AN202" s="137"/>
      <c r="AO202" s="137"/>
      <c r="AP202" s="137"/>
      <c r="AQ202" s="137"/>
      <c r="AR202" s="137"/>
      <c r="AS202" s="137"/>
      <c r="AT202" s="137"/>
      <c r="AU202" s="137"/>
      <c r="AV202" s="137"/>
      <c r="AW202" s="137"/>
      <c r="AX202" s="508"/>
      <c r="AY202" s="488">
        <f t="shared" si="5"/>
        <v>0</v>
      </c>
    </row>
    <row r="203" spans="1:51" ht="16.5" customHeight="1">
      <c r="A203" s="507"/>
      <c r="B203" s="491"/>
      <c r="C203" s="491"/>
      <c r="D203" s="490"/>
      <c r="E203" s="490"/>
      <c r="F203" s="300" t="s">
        <v>1069</v>
      </c>
      <c r="G203" s="141" t="s">
        <v>602</v>
      </c>
      <c r="H203" s="207"/>
      <c r="I203" s="207"/>
      <c r="J203" s="208"/>
      <c r="K203" s="203" t="s">
        <v>195</v>
      </c>
      <c r="L203" s="203"/>
      <c r="M203" s="203"/>
      <c r="N203" s="203" t="s">
        <v>226</v>
      </c>
      <c r="O203" s="231"/>
      <c r="P203" s="232"/>
      <c r="Q203" s="233"/>
      <c r="R203" s="232"/>
      <c r="S203" s="496"/>
      <c r="T203" s="383"/>
      <c r="U203" s="383"/>
      <c r="V203" s="383"/>
      <c r="W203" s="383">
        <v>15</v>
      </c>
      <c r="X203" s="383"/>
      <c r="Y203" s="383"/>
      <c r="Z203" s="383"/>
      <c r="AA203" s="383"/>
      <c r="AB203" s="383"/>
      <c r="AC203" s="383"/>
      <c r="AD203" s="383"/>
      <c r="AE203" s="383"/>
      <c r="AF203" s="383"/>
      <c r="AG203" s="383"/>
      <c r="AH203" s="383"/>
      <c r="AI203" s="383"/>
      <c r="AJ203" s="383"/>
      <c r="AK203" s="383"/>
      <c r="AL203" s="383"/>
      <c r="AM203" s="383"/>
      <c r="AN203" s="383"/>
      <c r="AO203" s="383"/>
      <c r="AP203" s="383"/>
      <c r="AQ203" s="383"/>
      <c r="AR203" s="383"/>
      <c r="AS203" s="383"/>
      <c r="AT203" s="383"/>
      <c r="AU203" s="383"/>
      <c r="AV203" s="383"/>
      <c r="AW203" s="383"/>
      <c r="AX203" s="509"/>
      <c r="AY203" s="488">
        <f t="shared" si="5"/>
        <v>15</v>
      </c>
    </row>
    <row r="204" spans="1:51" ht="16.5" customHeight="1">
      <c r="A204" s="507"/>
      <c r="B204" s="491"/>
      <c r="C204" s="491"/>
      <c r="D204" s="490"/>
      <c r="E204" s="490"/>
      <c r="F204" s="300" t="s">
        <v>1246</v>
      </c>
      <c r="G204" s="141" t="s">
        <v>1247</v>
      </c>
      <c r="H204" s="207"/>
      <c r="I204" s="207"/>
      <c r="J204" s="208"/>
      <c r="K204" s="203" t="s">
        <v>38</v>
      </c>
      <c r="L204" s="203"/>
      <c r="M204" s="203"/>
      <c r="N204" s="203" t="s">
        <v>921</v>
      </c>
      <c r="O204" s="231"/>
      <c r="P204" s="232"/>
      <c r="Q204" s="233"/>
      <c r="R204" s="232"/>
      <c r="S204" s="496"/>
      <c r="T204" s="383"/>
      <c r="U204" s="383"/>
      <c r="V204" s="383"/>
      <c r="W204" s="383"/>
      <c r="X204" s="383"/>
      <c r="Y204" s="383"/>
      <c r="Z204" s="383"/>
      <c r="AA204" s="383"/>
      <c r="AB204" s="383"/>
      <c r="AC204" s="383"/>
      <c r="AD204" s="383"/>
      <c r="AE204" s="383"/>
      <c r="AF204" s="383"/>
      <c r="AG204" s="383"/>
      <c r="AH204" s="383"/>
      <c r="AI204" s="383"/>
      <c r="AJ204" s="383"/>
      <c r="AK204" s="383"/>
      <c r="AL204" s="383"/>
      <c r="AM204" s="383"/>
      <c r="AN204" s="383"/>
      <c r="AO204" s="383"/>
      <c r="AP204" s="383"/>
      <c r="AQ204" s="383"/>
      <c r="AR204" s="383"/>
      <c r="AS204" s="383"/>
      <c r="AT204" s="383"/>
      <c r="AU204" s="383"/>
      <c r="AV204" s="383"/>
      <c r="AW204" s="383"/>
      <c r="AX204" s="509"/>
      <c r="AY204" s="488">
        <f t="shared" si="5"/>
        <v>0</v>
      </c>
    </row>
    <row r="205" spans="1:51" ht="16.5" customHeight="1">
      <c r="A205" s="507"/>
      <c r="B205" s="491"/>
      <c r="C205" s="491"/>
      <c r="D205" s="490"/>
      <c r="E205" s="490"/>
      <c r="F205" s="300" t="s">
        <v>1066</v>
      </c>
      <c r="G205" s="141" t="s">
        <v>858</v>
      </c>
      <c r="H205" s="207"/>
      <c r="I205" s="207"/>
      <c r="J205" s="208"/>
      <c r="K205" s="203" t="s">
        <v>38</v>
      </c>
      <c r="L205" s="203"/>
      <c r="M205" s="203"/>
      <c r="N205" s="203" t="s">
        <v>1050</v>
      </c>
      <c r="O205" s="231"/>
      <c r="P205" s="232"/>
      <c r="Q205" s="233"/>
      <c r="R205" s="232"/>
      <c r="S205" s="496"/>
      <c r="T205" s="383"/>
      <c r="U205" s="383"/>
      <c r="V205" s="383"/>
      <c r="W205" s="383"/>
      <c r="X205" s="383"/>
      <c r="Y205" s="383"/>
      <c r="Z205" s="383"/>
      <c r="AA205" s="383"/>
      <c r="AB205" s="383"/>
      <c r="AC205" s="383"/>
      <c r="AD205" s="383"/>
      <c r="AE205" s="383"/>
      <c r="AF205" s="383"/>
      <c r="AG205" s="383"/>
      <c r="AH205" s="383"/>
      <c r="AI205" s="383"/>
      <c r="AJ205" s="383"/>
      <c r="AK205" s="383"/>
      <c r="AL205" s="383"/>
      <c r="AM205" s="383"/>
      <c r="AN205" s="383"/>
      <c r="AO205" s="383"/>
      <c r="AP205" s="383"/>
      <c r="AQ205" s="383"/>
      <c r="AR205" s="383"/>
      <c r="AS205" s="383"/>
      <c r="AT205" s="383"/>
      <c r="AU205" s="383"/>
      <c r="AV205" s="383"/>
      <c r="AW205" s="383"/>
      <c r="AX205" s="509"/>
      <c r="AY205" s="488">
        <f t="shared" si="5"/>
        <v>0</v>
      </c>
    </row>
    <row r="206" spans="1:51" ht="16.5" customHeight="1">
      <c r="A206" s="507"/>
      <c r="B206" s="491"/>
      <c r="C206" s="491"/>
      <c r="D206" s="490"/>
      <c r="E206" s="490"/>
      <c r="F206" s="301" t="s">
        <v>777</v>
      </c>
      <c r="G206" s="141" t="s">
        <v>815</v>
      </c>
      <c r="H206" s="207">
        <v>28219511</v>
      </c>
      <c r="I206" s="207" t="s">
        <v>436</v>
      </c>
      <c r="J206" s="208" t="s">
        <v>408</v>
      </c>
      <c r="K206" s="203" t="s">
        <v>38</v>
      </c>
      <c r="L206" s="203" t="s">
        <v>157</v>
      </c>
      <c r="M206" s="203" t="s">
        <v>437</v>
      </c>
      <c r="N206" s="203" t="s">
        <v>455</v>
      </c>
      <c r="O206" s="231"/>
      <c r="P206" s="232"/>
      <c r="Q206" s="233"/>
      <c r="R206" s="232"/>
      <c r="S206" s="496"/>
      <c r="T206" s="383"/>
      <c r="U206" s="383"/>
      <c r="V206" s="383"/>
      <c r="W206" s="383"/>
      <c r="X206" s="383"/>
      <c r="Y206" s="383"/>
      <c r="Z206" s="383">
        <v>20</v>
      </c>
      <c r="AA206" s="383"/>
      <c r="AB206" s="383"/>
      <c r="AC206" s="383"/>
      <c r="AD206" s="383"/>
      <c r="AE206" s="383"/>
      <c r="AF206" s="383"/>
      <c r="AG206" s="383"/>
      <c r="AH206" s="383"/>
      <c r="AI206" s="383"/>
      <c r="AJ206" s="383"/>
      <c r="AK206" s="383">
        <v>20</v>
      </c>
      <c r="AL206" s="383"/>
      <c r="AM206" s="383"/>
      <c r="AN206" s="383"/>
      <c r="AO206" s="383"/>
      <c r="AP206" s="383"/>
      <c r="AQ206" s="383"/>
      <c r="AR206" s="383">
        <v>20</v>
      </c>
      <c r="AS206" s="383"/>
      <c r="AT206" s="383"/>
      <c r="AU206" s="383"/>
      <c r="AV206" s="383"/>
      <c r="AW206" s="383"/>
      <c r="AX206" s="509"/>
      <c r="AY206" s="488">
        <f t="shared" si="5"/>
        <v>60</v>
      </c>
    </row>
    <row r="207" spans="1:51" ht="16.5" customHeight="1">
      <c r="A207" s="507"/>
      <c r="B207" s="491"/>
      <c r="C207" s="491"/>
      <c r="D207" s="490"/>
      <c r="E207" s="490"/>
      <c r="F207" s="301" t="s">
        <v>991</v>
      </c>
      <c r="G207" s="141" t="s">
        <v>631</v>
      </c>
      <c r="H207" s="207"/>
      <c r="I207" s="207"/>
      <c r="J207" s="208"/>
      <c r="K207" s="203" t="s">
        <v>38</v>
      </c>
      <c r="L207" s="203"/>
      <c r="M207" s="203"/>
      <c r="N207" s="203" t="s">
        <v>992</v>
      </c>
      <c r="O207" s="204"/>
      <c r="P207" s="205"/>
      <c r="Q207" s="206"/>
      <c r="R207" s="206"/>
      <c r="S207" s="492"/>
      <c r="T207" s="137"/>
      <c r="U207" s="137"/>
      <c r="V207" s="137"/>
      <c r="W207" s="137"/>
      <c r="X207" s="137"/>
      <c r="Y207" s="137"/>
      <c r="Z207" s="137"/>
      <c r="AA207" s="137"/>
      <c r="AB207" s="137"/>
      <c r="AC207" s="137"/>
      <c r="AD207" s="137"/>
      <c r="AE207" s="137"/>
      <c r="AF207" s="137"/>
      <c r="AG207" s="137"/>
      <c r="AH207" s="137"/>
      <c r="AI207" s="137"/>
      <c r="AJ207" s="137"/>
      <c r="AK207" s="137"/>
      <c r="AL207" s="137"/>
      <c r="AM207" s="137"/>
      <c r="AN207" s="137"/>
      <c r="AO207" s="137"/>
      <c r="AP207" s="137"/>
      <c r="AQ207" s="137"/>
      <c r="AR207" s="137"/>
      <c r="AS207" s="137"/>
      <c r="AT207" s="137"/>
      <c r="AU207" s="137"/>
      <c r="AV207" s="137"/>
      <c r="AW207" s="137"/>
      <c r="AX207" s="508"/>
      <c r="AY207" s="488">
        <f t="shared" si="5"/>
        <v>0</v>
      </c>
    </row>
    <row r="208" spans="1:51" ht="16.5" customHeight="1">
      <c r="A208" s="507"/>
      <c r="B208" s="491"/>
      <c r="C208" s="491"/>
      <c r="D208" s="490"/>
      <c r="E208" s="490"/>
      <c r="F208" s="301" t="s">
        <v>1069</v>
      </c>
      <c r="G208" s="141" t="s">
        <v>622</v>
      </c>
      <c r="H208" s="207"/>
      <c r="I208" s="207"/>
      <c r="J208" s="208"/>
      <c r="K208" s="203" t="s">
        <v>38</v>
      </c>
      <c r="L208" s="203"/>
      <c r="M208" s="203"/>
      <c r="N208" s="203" t="s">
        <v>429</v>
      </c>
      <c r="O208" s="231"/>
      <c r="P208" s="232"/>
      <c r="Q208" s="233"/>
      <c r="R208" s="233"/>
      <c r="S208" s="496"/>
      <c r="T208" s="137"/>
      <c r="U208" s="137"/>
      <c r="V208" s="137"/>
      <c r="W208" s="137"/>
      <c r="X208" s="137"/>
      <c r="Y208" s="137">
        <v>40</v>
      </c>
      <c r="Z208" s="137"/>
      <c r="AA208" s="137"/>
      <c r="AB208" s="137"/>
      <c r="AC208" s="137"/>
      <c r="AD208" s="137"/>
      <c r="AE208" s="137"/>
      <c r="AF208" s="137"/>
      <c r="AG208" s="137"/>
      <c r="AH208" s="137"/>
      <c r="AI208" s="137"/>
      <c r="AJ208" s="137"/>
      <c r="AK208" s="137"/>
      <c r="AL208" s="137"/>
      <c r="AM208" s="137"/>
      <c r="AN208" s="137"/>
      <c r="AO208" s="137"/>
      <c r="AP208" s="137"/>
      <c r="AQ208" s="137"/>
      <c r="AR208" s="137"/>
      <c r="AS208" s="137"/>
      <c r="AT208" s="137"/>
      <c r="AU208" s="137"/>
      <c r="AV208" s="137"/>
      <c r="AW208" s="137"/>
      <c r="AX208" s="508"/>
      <c r="AY208" s="488">
        <f t="shared" si="5"/>
        <v>40</v>
      </c>
    </row>
    <row r="209" spans="1:51" ht="16.5" customHeight="1">
      <c r="A209" s="507"/>
      <c r="B209" s="491"/>
      <c r="C209" s="491"/>
      <c r="D209" s="490"/>
      <c r="E209" s="490"/>
      <c r="F209" s="301" t="s">
        <v>1069</v>
      </c>
      <c r="G209" s="141" t="s">
        <v>1354</v>
      </c>
      <c r="H209" s="207"/>
      <c r="I209" s="207"/>
      <c r="J209" s="208"/>
      <c r="K209" s="223" t="s">
        <v>1355</v>
      </c>
      <c r="L209" s="203"/>
      <c r="M209" s="203"/>
      <c r="N209" s="203" t="s">
        <v>1356</v>
      </c>
      <c r="O209" s="231"/>
      <c r="P209" s="232"/>
      <c r="Q209" s="233"/>
      <c r="R209" s="233"/>
      <c r="S209" s="496"/>
      <c r="T209" s="137"/>
      <c r="U209" s="137"/>
      <c r="V209" s="137"/>
      <c r="W209" s="137"/>
      <c r="X209" s="137"/>
      <c r="Y209" s="137"/>
      <c r="Z209" s="137"/>
      <c r="AA209" s="137"/>
      <c r="AB209" s="137"/>
      <c r="AC209" s="137"/>
      <c r="AD209" s="137"/>
      <c r="AE209" s="137"/>
      <c r="AF209" s="137"/>
      <c r="AG209" s="137"/>
      <c r="AH209" s="137"/>
      <c r="AI209" s="137"/>
      <c r="AJ209" s="137"/>
      <c r="AK209" s="137"/>
      <c r="AL209" s="137"/>
      <c r="AM209" s="137">
        <v>15</v>
      </c>
      <c r="AN209" s="137"/>
      <c r="AO209" s="137"/>
      <c r="AP209" s="137"/>
      <c r="AQ209" s="137"/>
      <c r="AR209" s="137"/>
      <c r="AS209" s="137"/>
      <c r="AT209" s="137"/>
      <c r="AU209" s="137"/>
      <c r="AV209" s="137"/>
      <c r="AW209" s="137"/>
      <c r="AX209" s="508"/>
      <c r="AY209" s="488">
        <f t="shared" si="5"/>
        <v>15</v>
      </c>
    </row>
    <row r="210" spans="1:51" ht="16.5" customHeight="1">
      <c r="A210" s="507"/>
      <c r="B210" s="491"/>
      <c r="C210" s="491"/>
      <c r="D210" s="490"/>
      <c r="E210" s="490"/>
      <c r="F210" s="301" t="s">
        <v>661</v>
      </c>
      <c r="G210" s="141" t="s">
        <v>678</v>
      </c>
      <c r="H210" s="207"/>
      <c r="I210" s="207"/>
      <c r="J210" s="208"/>
      <c r="K210" s="223" t="s">
        <v>679</v>
      </c>
      <c r="L210" s="203"/>
      <c r="M210" s="203"/>
      <c r="N210" s="203" t="s">
        <v>680</v>
      </c>
      <c r="O210" s="231"/>
      <c r="P210" s="232"/>
      <c r="Q210" s="233"/>
      <c r="R210" s="233"/>
      <c r="S210" s="496"/>
      <c r="T210" s="137"/>
      <c r="U210" s="137"/>
      <c r="V210" s="137"/>
      <c r="W210" s="137"/>
      <c r="X210" s="137"/>
      <c r="Y210" s="137"/>
      <c r="Z210" s="137"/>
      <c r="AA210" s="137"/>
      <c r="AB210" s="137"/>
      <c r="AC210" s="137"/>
      <c r="AD210" s="137"/>
      <c r="AE210" s="137"/>
      <c r="AF210" s="137"/>
      <c r="AG210" s="137"/>
      <c r="AH210" s="137"/>
      <c r="AI210" s="137"/>
      <c r="AJ210" s="137"/>
      <c r="AK210" s="137"/>
      <c r="AL210" s="137"/>
      <c r="AM210" s="137"/>
      <c r="AN210" s="137"/>
      <c r="AO210" s="137"/>
      <c r="AP210" s="137"/>
      <c r="AQ210" s="137"/>
      <c r="AR210" s="137"/>
      <c r="AS210" s="137"/>
      <c r="AT210" s="137"/>
      <c r="AU210" s="137"/>
      <c r="AV210" s="137"/>
      <c r="AW210" s="137"/>
      <c r="AX210" s="508"/>
      <c r="AY210" s="488">
        <f t="shared" si="5"/>
        <v>0</v>
      </c>
    </row>
    <row r="211" spans="1:51" ht="16.5" customHeight="1">
      <c r="A211" s="507"/>
      <c r="B211" s="491"/>
      <c r="C211" s="491"/>
      <c r="D211" s="490"/>
      <c r="E211" s="490"/>
      <c r="F211" s="301" t="s">
        <v>1293</v>
      </c>
      <c r="G211" s="141" t="s">
        <v>760</v>
      </c>
      <c r="H211" s="207"/>
      <c r="I211" s="207"/>
      <c r="J211" s="208"/>
      <c r="K211" s="223" t="s">
        <v>488</v>
      </c>
      <c r="L211" s="203"/>
      <c r="M211" s="203"/>
      <c r="N211" s="203" t="s">
        <v>619</v>
      </c>
      <c r="O211" s="231"/>
      <c r="P211" s="232"/>
      <c r="Q211" s="233"/>
      <c r="R211" s="233"/>
      <c r="S211" s="496"/>
      <c r="T211" s="137"/>
      <c r="U211" s="137"/>
      <c r="V211" s="137"/>
      <c r="W211" s="137"/>
      <c r="X211" s="137"/>
      <c r="Y211" s="137"/>
      <c r="Z211" s="137"/>
      <c r="AA211" s="137"/>
      <c r="AB211" s="137"/>
      <c r="AC211" s="137"/>
      <c r="AD211" s="137"/>
      <c r="AE211" s="137"/>
      <c r="AF211" s="137"/>
      <c r="AG211" s="137"/>
      <c r="AH211" s="137"/>
      <c r="AI211" s="137"/>
      <c r="AJ211" s="137"/>
      <c r="AK211" s="137"/>
      <c r="AL211" s="137"/>
      <c r="AM211" s="137"/>
      <c r="AN211" s="137"/>
      <c r="AO211" s="137"/>
      <c r="AP211" s="137"/>
      <c r="AQ211" s="137">
        <v>10</v>
      </c>
      <c r="AR211" s="137"/>
      <c r="AS211" s="137"/>
      <c r="AT211" s="137"/>
      <c r="AU211" s="137"/>
      <c r="AV211" s="137"/>
      <c r="AW211" s="137"/>
      <c r="AX211" s="508"/>
      <c r="AY211" s="488">
        <f t="shared" si="5"/>
        <v>10</v>
      </c>
    </row>
    <row r="212" spans="1:51" ht="16.5" customHeight="1">
      <c r="A212" s="507">
        <v>3</v>
      </c>
      <c r="B212" s="491"/>
      <c r="C212" s="491"/>
      <c r="D212" s="490"/>
      <c r="E212" s="490"/>
      <c r="F212" s="301" t="s">
        <v>664</v>
      </c>
      <c r="G212" s="141" t="s">
        <v>86</v>
      </c>
      <c r="H212" s="207"/>
      <c r="I212" s="207"/>
      <c r="J212" s="208"/>
      <c r="K212" s="203" t="s">
        <v>38</v>
      </c>
      <c r="L212" s="203"/>
      <c r="M212" s="203"/>
      <c r="N212" s="203" t="s">
        <v>404</v>
      </c>
      <c r="O212" s="231"/>
      <c r="P212" s="232"/>
      <c r="Q212" s="233"/>
      <c r="R212" s="233"/>
      <c r="S212" s="496"/>
      <c r="T212" s="137"/>
      <c r="U212" s="137"/>
      <c r="V212" s="137"/>
      <c r="W212" s="137"/>
      <c r="X212" s="137"/>
      <c r="Y212" s="137"/>
      <c r="Z212" s="137"/>
      <c r="AA212" s="137"/>
      <c r="AB212" s="137"/>
      <c r="AC212" s="137"/>
      <c r="AD212" s="137"/>
      <c r="AE212" s="137"/>
      <c r="AF212" s="137"/>
      <c r="AG212" s="137"/>
      <c r="AH212" s="137"/>
      <c r="AI212" s="137"/>
      <c r="AJ212" s="137"/>
      <c r="AK212" s="137"/>
      <c r="AL212" s="137"/>
      <c r="AM212" s="137"/>
      <c r="AN212" s="137"/>
      <c r="AO212" s="137"/>
      <c r="AP212" s="137"/>
      <c r="AQ212" s="137"/>
      <c r="AR212" s="137"/>
      <c r="AS212" s="137"/>
      <c r="AT212" s="137"/>
      <c r="AU212" s="137"/>
      <c r="AV212" s="137"/>
      <c r="AW212" s="137"/>
      <c r="AX212" s="508"/>
      <c r="AY212" s="488">
        <f t="shared" si="5"/>
        <v>0</v>
      </c>
    </row>
    <row r="213" spans="1:51" ht="16.5" customHeight="1">
      <c r="A213" s="507"/>
      <c r="B213" s="491"/>
      <c r="C213" s="491"/>
      <c r="D213" s="490"/>
      <c r="E213" s="490"/>
      <c r="F213" s="301" t="s">
        <v>664</v>
      </c>
      <c r="G213" s="141" t="s">
        <v>644</v>
      </c>
      <c r="H213" s="207"/>
      <c r="I213" s="207"/>
      <c r="J213" s="208"/>
      <c r="K213" s="203" t="s">
        <v>584</v>
      </c>
      <c r="L213" s="203"/>
      <c r="M213" s="203"/>
      <c r="N213" s="203" t="s">
        <v>419</v>
      </c>
      <c r="O213" s="231"/>
      <c r="P213" s="232"/>
      <c r="Q213" s="233"/>
      <c r="R213" s="233"/>
      <c r="S213" s="496"/>
      <c r="T213" s="137"/>
      <c r="U213" s="137"/>
      <c r="V213" s="137"/>
      <c r="W213" s="137"/>
      <c r="X213" s="137"/>
      <c r="Y213" s="137"/>
      <c r="Z213" s="137"/>
      <c r="AA213" s="137"/>
      <c r="AB213" s="137"/>
      <c r="AC213" s="137"/>
      <c r="AD213" s="137"/>
      <c r="AE213" s="137"/>
      <c r="AF213" s="137"/>
      <c r="AG213" s="137"/>
      <c r="AH213" s="137"/>
      <c r="AI213" s="137"/>
      <c r="AJ213" s="137"/>
      <c r="AK213" s="137"/>
      <c r="AL213" s="137"/>
      <c r="AM213" s="137"/>
      <c r="AN213" s="137"/>
      <c r="AO213" s="137"/>
      <c r="AP213" s="137"/>
      <c r="AQ213" s="137"/>
      <c r="AR213" s="137"/>
      <c r="AS213" s="137"/>
      <c r="AT213" s="137"/>
      <c r="AU213" s="137"/>
      <c r="AV213" s="137"/>
      <c r="AW213" s="137"/>
      <c r="AX213" s="508"/>
      <c r="AY213" s="488">
        <f>SUM(T213:AX213)</f>
        <v>0</v>
      </c>
    </row>
    <row r="214" spans="1:51" ht="16.5" customHeight="1">
      <c r="A214" s="507"/>
      <c r="B214" s="491"/>
      <c r="C214" s="491"/>
      <c r="D214" s="490"/>
      <c r="E214" s="490"/>
      <c r="F214" s="105" t="s">
        <v>922</v>
      </c>
      <c r="G214" s="141" t="s">
        <v>686</v>
      </c>
      <c r="H214" s="207"/>
      <c r="I214" s="207"/>
      <c r="J214" s="208"/>
      <c r="K214" s="203" t="s">
        <v>584</v>
      </c>
      <c r="L214" s="203"/>
      <c r="M214" s="203"/>
      <c r="N214" s="203" t="s">
        <v>419</v>
      </c>
      <c r="O214" s="231"/>
      <c r="P214" s="232"/>
      <c r="Q214" s="233"/>
      <c r="R214" s="233"/>
      <c r="S214" s="496"/>
      <c r="T214" s="137"/>
      <c r="U214" s="137"/>
      <c r="V214" s="137"/>
      <c r="W214" s="137"/>
      <c r="X214" s="137"/>
      <c r="Y214" s="137"/>
      <c r="Z214" s="137"/>
      <c r="AA214" s="137"/>
      <c r="AB214" s="137"/>
      <c r="AC214" s="137"/>
      <c r="AD214" s="137"/>
      <c r="AE214" s="137"/>
      <c r="AF214" s="137"/>
      <c r="AG214" s="137"/>
      <c r="AH214" s="137"/>
      <c r="AI214" s="137"/>
      <c r="AJ214" s="137"/>
      <c r="AK214" s="137"/>
      <c r="AL214" s="137"/>
      <c r="AM214" s="137"/>
      <c r="AN214" s="137"/>
      <c r="AO214" s="137"/>
      <c r="AP214" s="137"/>
      <c r="AQ214" s="137"/>
      <c r="AR214" s="137"/>
      <c r="AS214" s="137"/>
      <c r="AT214" s="137"/>
      <c r="AU214" s="137"/>
      <c r="AV214" s="137"/>
      <c r="AW214" s="137"/>
      <c r="AX214" s="508"/>
      <c r="AY214" s="488">
        <f>SUM(T214:AX214)</f>
        <v>0</v>
      </c>
    </row>
    <row r="215" spans="1:51" ht="16.5" customHeight="1">
      <c r="A215" s="507"/>
      <c r="B215" s="491"/>
      <c r="C215" s="491"/>
      <c r="D215" s="490"/>
      <c r="E215" s="490"/>
      <c r="F215" s="105" t="s">
        <v>614</v>
      </c>
      <c r="G215" s="141" t="s">
        <v>586</v>
      </c>
      <c r="H215" s="202">
        <v>80515665</v>
      </c>
      <c r="I215" s="202" t="s">
        <v>430</v>
      </c>
      <c r="J215" s="223" t="s">
        <v>449</v>
      </c>
      <c r="K215" s="203" t="s">
        <v>508</v>
      </c>
      <c r="L215" s="203" t="s">
        <v>413</v>
      </c>
      <c r="M215" s="203" t="s">
        <v>431</v>
      </c>
      <c r="N215" s="203" t="s">
        <v>654</v>
      </c>
      <c r="O215" s="231"/>
      <c r="P215" s="232"/>
      <c r="Q215" s="233"/>
      <c r="R215" s="233"/>
      <c r="S215" s="496"/>
      <c r="T215" s="137"/>
      <c r="U215" s="137"/>
      <c r="V215" s="137"/>
      <c r="W215" s="137"/>
      <c r="X215" s="137"/>
      <c r="Y215" s="137"/>
      <c r="Z215" s="137"/>
      <c r="AA215" s="137"/>
      <c r="AB215" s="137"/>
      <c r="AC215" s="137"/>
      <c r="AD215" s="137"/>
      <c r="AE215" s="137"/>
      <c r="AF215" s="137"/>
      <c r="AG215" s="137"/>
      <c r="AH215" s="137"/>
      <c r="AI215" s="137"/>
      <c r="AJ215" s="137"/>
      <c r="AK215" s="137"/>
      <c r="AL215" s="137"/>
      <c r="AM215" s="137"/>
      <c r="AN215" s="137">
        <v>50</v>
      </c>
      <c r="AO215" s="137"/>
      <c r="AP215" s="137"/>
      <c r="AQ215" s="137"/>
      <c r="AR215" s="137"/>
      <c r="AS215" s="137"/>
      <c r="AT215" s="137"/>
      <c r="AU215" s="137"/>
      <c r="AV215" s="137"/>
      <c r="AW215" s="137"/>
      <c r="AX215" s="508"/>
      <c r="AY215" s="488">
        <f t="shared" si="5"/>
        <v>50</v>
      </c>
    </row>
    <row r="216" spans="1:51" ht="16.5" customHeight="1">
      <c r="A216" s="507"/>
      <c r="B216" s="491"/>
      <c r="C216" s="491"/>
      <c r="D216" s="490"/>
      <c r="E216" s="490"/>
      <c r="F216" s="105" t="s">
        <v>614</v>
      </c>
      <c r="G216" s="141" t="s">
        <v>737</v>
      </c>
      <c r="H216" s="202"/>
      <c r="I216" s="202"/>
      <c r="J216" s="223"/>
      <c r="K216" s="203" t="s">
        <v>488</v>
      </c>
      <c r="L216" s="203"/>
      <c r="M216" s="203"/>
      <c r="N216" s="203" t="s">
        <v>738</v>
      </c>
      <c r="O216" s="204"/>
      <c r="P216" s="205"/>
      <c r="Q216" s="205"/>
      <c r="R216" s="206"/>
      <c r="S216" s="492"/>
      <c r="T216" s="137"/>
      <c r="U216" s="137"/>
      <c r="V216" s="137"/>
      <c r="W216" s="137"/>
      <c r="X216" s="137"/>
      <c r="Y216" s="137"/>
      <c r="Z216" s="137"/>
      <c r="AA216" s="137"/>
      <c r="AB216" s="137"/>
      <c r="AC216" s="137"/>
      <c r="AD216" s="137"/>
      <c r="AE216" s="137"/>
      <c r="AF216" s="137"/>
      <c r="AG216" s="137"/>
      <c r="AH216" s="137"/>
      <c r="AI216" s="137"/>
      <c r="AJ216" s="137"/>
      <c r="AK216" s="137"/>
      <c r="AL216" s="137"/>
      <c r="AM216" s="137"/>
      <c r="AN216" s="137"/>
      <c r="AO216" s="137"/>
      <c r="AP216" s="137"/>
      <c r="AQ216" s="137"/>
      <c r="AR216" s="137"/>
      <c r="AS216" s="137"/>
      <c r="AT216" s="137"/>
      <c r="AU216" s="137"/>
      <c r="AV216" s="137"/>
      <c r="AW216" s="137"/>
      <c r="AX216" s="508"/>
      <c r="AY216" s="488">
        <f t="shared" si="5"/>
        <v>0</v>
      </c>
    </row>
    <row r="217" spans="1:51" ht="16.5" customHeight="1">
      <c r="A217" s="507"/>
      <c r="B217" s="491"/>
      <c r="C217" s="491"/>
      <c r="D217" s="490"/>
      <c r="E217" s="490"/>
      <c r="F217" s="105" t="s">
        <v>614</v>
      </c>
      <c r="G217" s="141" t="s">
        <v>923</v>
      </c>
      <c r="H217" s="202"/>
      <c r="I217" s="202"/>
      <c r="J217" s="223"/>
      <c r="K217" s="203" t="s">
        <v>599</v>
      </c>
      <c r="L217" s="203"/>
      <c r="M217" s="203"/>
      <c r="N217" s="203" t="s">
        <v>118</v>
      </c>
      <c r="O217" s="204"/>
      <c r="P217" s="205"/>
      <c r="Q217" s="205"/>
      <c r="R217" s="206"/>
      <c r="S217" s="492"/>
      <c r="T217" s="137"/>
      <c r="U217" s="137"/>
      <c r="V217" s="137"/>
      <c r="W217" s="137"/>
      <c r="X217" s="137"/>
      <c r="Y217" s="137"/>
      <c r="Z217" s="137"/>
      <c r="AA217" s="137"/>
      <c r="AB217" s="137"/>
      <c r="AC217" s="137"/>
      <c r="AD217" s="137"/>
      <c r="AE217" s="137"/>
      <c r="AF217" s="137"/>
      <c r="AG217" s="137"/>
      <c r="AH217" s="137"/>
      <c r="AI217" s="137"/>
      <c r="AJ217" s="137"/>
      <c r="AK217" s="137"/>
      <c r="AL217" s="137"/>
      <c r="AM217" s="137"/>
      <c r="AN217" s="137"/>
      <c r="AO217" s="137"/>
      <c r="AP217" s="137"/>
      <c r="AQ217" s="137"/>
      <c r="AR217" s="137"/>
      <c r="AS217" s="137"/>
      <c r="AT217" s="137"/>
      <c r="AU217" s="137"/>
      <c r="AV217" s="137"/>
      <c r="AW217" s="137"/>
      <c r="AX217" s="508"/>
      <c r="AY217" s="488">
        <f t="shared" si="5"/>
        <v>0</v>
      </c>
    </row>
    <row r="218" spans="1:51" ht="16.5" customHeight="1">
      <c r="A218" s="507"/>
      <c r="B218" s="491"/>
      <c r="C218" s="491"/>
      <c r="D218" s="490"/>
      <c r="E218" s="490"/>
      <c r="F218" s="105" t="s">
        <v>614</v>
      </c>
      <c r="G218" s="141" t="s">
        <v>1132</v>
      </c>
      <c r="H218" s="202"/>
      <c r="I218" s="202"/>
      <c r="J218" s="223"/>
      <c r="K218" s="203" t="s">
        <v>584</v>
      </c>
      <c r="L218" s="203"/>
      <c r="M218" s="203"/>
      <c r="N218" s="203" t="s">
        <v>380</v>
      </c>
      <c r="O218" s="204"/>
      <c r="P218" s="205"/>
      <c r="Q218" s="205"/>
      <c r="R218" s="206"/>
      <c r="S218" s="492"/>
      <c r="T218" s="137"/>
      <c r="U218" s="137"/>
      <c r="V218" s="137"/>
      <c r="W218" s="137"/>
      <c r="X218" s="137"/>
      <c r="Y218" s="137"/>
      <c r="Z218" s="137"/>
      <c r="AA218" s="137"/>
      <c r="AB218" s="137"/>
      <c r="AC218" s="137"/>
      <c r="AD218" s="137"/>
      <c r="AE218" s="137"/>
      <c r="AF218" s="137"/>
      <c r="AG218" s="137"/>
      <c r="AH218" s="137"/>
      <c r="AI218" s="137"/>
      <c r="AJ218" s="137"/>
      <c r="AK218" s="137"/>
      <c r="AL218" s="137"/>
      <c r="AM218" s="137"/>
      <c r="AN218" s="137"/>
      <c r="AO218" s="137"/>
      <c r="AP218" s="137"/>
      <c r="AQ218" s="137"/>
      <c r="AR218" s="137"/>
      <c r="AS218" s="137"/>
      <c r="AT218" s="137"/>
      <c r="AU218" s="137"/>
      <c r="AV218" s="137"/>
      <c r="AW218" s="137"/>
      <c r="AX218" s="508"/>
      <c r="AY218" s="488">
        <f t="shared" si="5"/>
        <v>0</v>
      </c>
    </row>
    <row r="219" spans="1:51" ht="16.5" customHeight="1">
      <c r="A219" s="507"/>
      <c r="B219" s="491"/>
      <c r="C219" s="491"/>
      <c r="D219" s="490"/>
      <c r="E219" s="490"/>
      <c r="F219" s="105" t="s">
        <v>614</v>
      </c>
      <c r="G219" s="141" t="s">
        <v>315</v>
      </c>
      <c r="H219" s="202"/>
      <c r="I219" s="202"/>
      <c r="J219" s="223"/>
      <c r="K219" s="203" t="s">
        <v>38</v>
      </c>
      <c r="L219" s="203"/>
      <c r="M219" s="203"/>
      <c r="N219" s="203" t="s">
        <v>478</v>
      </c>
      <c r="O219" s="204"/>
      <c r="P219" s="205"/>
      <c r="Q219" s="205"/>
      <c r="R219" s="206"/>
      <c r="S219" s="492"/>
      <c r="T219" s="137"/>
      <c r="U219" s="137"/>
      <c r="V219" s="137"/>
      <c r="W219" s="137"/>
      <c r="X219" s="137"/>
      <c r="Y219" s="137"/>
      <c r="Z219" s="137">
        <v>180</v>
      </c>
      <c r="AA219" s="137"/>
      <c r="AB219" s="137"/>
      <c r="AC219" s="137"/>
      <c r="AD219" s="137"/>
      <c r="AE219" s="137"/>
      <c r="AF219" s="137"/>
      <c r="AG219" s="137"/>
      <c r="AH219" s="137"/>
      <c r="AI219" s="137"/>
      <c r="AJ219" s="137"/>
      <c r="AK219" s="137"/>
      <c r="AL219" s="137"/>
      <c r="AM219" s="137">
        <v>60</v>
      </c>
      <c r="AN219" s="137">
        <v>120</v>
      </c>
      <c r="AO219" s="137"/>
      <c r="AP219" s="137">
        <v>60</v>
      </c>
      <c r="AQ219" s="137"/>
      <c r="AR219" s="137"/>
      <c r="AS219" s="137"/>
      <c r="AT219" s="137"/>
      <c r="AU219" s="137">
        <v>180</v>
      </c>
      <c r="AV219" s="137"/>
      <c r="AW219" s="137"/>
      <c r="AX219" s="508">
        <v>120</v>
      </c>
      <c r="AY219" s="488">
        <f t="shared" si="5"/>
        <v>720</v>
      </c>
    </row>
    <row r="220" spans="1:51" ht="15.75">
      <c r="A220" s="507"/>
      <c r="B220" s="491"/>
      <c r="C220" s="491"/>
      <c r="D220" s="490"/>
      <c r="E220" s="490"/>
      <c r="F220" s="105" t="s">
        <v>614</v>
      </c>
      <c r="G220" s="141" t="s">
        <v>653</v>
      </c>
      <c r="H220" s="202"/>
      <c r="I220" s="202"/>
      <c r="J220" s="223"/>
      <c r="K220" s="203" t="s">
        <v>38</v>
      </c>
      <c r="L220" s="203"/>
      <c r="M220" s="203"/>
      <c r="N220" s="203" t="s">
        <v>425</v>
      </c>
      <c r="O220" s="204"/>
      <c r="P220" s="205"/>
      <c r="Q220" s="205"/>
      <c r="R220" s="206"/>
      <c r="S220" s="492"/>
      <c r="T220" s="137"/>
      <c r="U220" s="137"/>
      <c r="V220" s="137"/>
      <c r="W220" s="137"/>
      <c r="X220" s="137"/>
      <c r="Y220" s="137"/>
      <c r="Z220" s="137"/>
      <c r="AA220" s="137"/>
      <c r="AB220" s="137"/>
      <c r="AC220" s="137"/>
      <c r="AD220" s="137"/>
      <c r="AE220" s="137"/>
      <c r="AF220" s="137"/>
      <c r="AG220" s="137"/>
      <c r="AH220" s="137"/>
      <c r="AI220" s="137">
        <v>60</v>
      </c>
      <c r="AJ220" s="137"/>
      <c r="AK220" s="137"/>
      <c r="AL220" s="137"/>
      <c r="AM220" s="137"/>
      <c r="AN220" s="137"/>
      <c r="AO220" s="137"/>
      <c r="AP220" s="137"/>
      <c r="AQ220" s="137"/>
      <c r="AR220" s="137"/>
      <c r="AS220" s="137"/>
      <c r="AT220" s="137"/>
      <c r="AU220" s="137"/>
      <c r="AV220" s="137"/>
      <c r="AW220" s="137"/>
      <c r="AX220" s="508"/>
      <c r="AY220" s="488">
        <f t="shared" si="5"/>
        <v>60</v>
      </c>
    </row>
    <row r="221" spans="1:51" ht="15.75">
      <c r="A221" s="507"/>
      <c r="B221" s="491"/>
      <c r="C221" s="491"/>
      <c r="D221" s="490"/>
      <c r="E221" s="490"/>
      <c r="F221" s="105" t="s">
        <v>628</v>
      </c>
      <c r="G221" s="141" t="s">
        <v>924</v>
      </c>
      <c r="H221" s="202"/>
      <c r="I221" s="202"/>
      <c r="J221" s="223"/>
      <c r="K221" s="203" t="s">
        <v>38</v>
      </c>
      <c r="L221" s="203"/>
      <c r="M221" s="203"/>
      <c r="N221" s="203" t="s">
        <v>65</v>
      </c>
      <c r="O221" s="204"/>
      <c r="P221" s="205"/>
      <c r="Q221" s="205"/>
      <c r="R221" s="206"/>
      <c r="S221" s="492"/>
      <c r="T221" s="137"/>
      <c r="U221" s="137"/>
      <c r="V221" s="137"/>
      <c r="W221" s="137"/>
      <c r="X221" s="137"/>
      <c r="Y221" s="137"/>
      <c r="Z221" s="137"/>
      <c r="AA221" s="137"/>
      <c r="AB221" s="137"/>
      <c r="AC221" s="137"/>
      <c r="AD221" s="137"/>
      <c r="AE221" s="137"/>
      <c r="AF221" s="137"/>
      <c r="AG221" s="137"/>
      <c r="AH221" s="137"/>
      <c r="AI221" s="137"/>
      <c r="AJ221" s="137"/>
      <c r="AK221" s="137"/>
      <c r="AL221" s="137"/>
      <c r="AM221" s="137"/>
      <c r="AN221" s="137"/>
      <c r="AO221" s="137"/>
      <c r="AP221" s="137"/>
      <c r="AQ221" s="137"/>
      <c r="AR221" s="137"/>
      <c r="AS221" s="137"/>
      <c r="AT221" s="137"/>
      <c r="AU221" s="137"/>
      <c r="AV221" s="137"/>
      <c r="AW221" s="137"/>
      <c r="AX221" s="508"/>
      <c r="AY221" s="488">
        <f t="shared" si="5"/>
        <v>0</v>
      </c>
    </row>
    <row r="222" spans="1:51" ht="15.75">
      <c r="A222" s="507"/>
      <c r="B222" s="491"/>
      <c r="C222" s="491"/>
      <c r="D222" s="490"/>
      <c r="E222" s="490"/>
      <c r="F222" s="105" t="s">
        <v>655</v>
      </c>
      <c r="G222" s="141" t="s">
        <v>925</v>
      </c>
      <c r="H222" s="202"/>
      <c r="I222" s="202"/>
      <c r="J222" s="223"/>
      <c r="K222" s="203" t="s">
        <v>926</v>
      </c>
      <c r="L222" s="203"/>
      <c r="M222" s="203"/>
      <c r="N222" s="203" t="s">
        <v>927</v>
      </c>
      <c r="O222" s="204"/>
      <c r="P222" s="205"/>
      <c r="Q222" s="205"/>
      <c r="R222" s="206"/>
      <c r="S222" s="492"/>
      <c r="T222" s="137"/>
      <c r="U222" s="137"/>
      <c r="V222" s="137"/>
      <c r="W222" s="137"/>
      <c r="X222" s="137"/>
      <c r="Y222" s="137"/>
      <c r="Z222" s="137"/>
      <c r="AA222" s="137"/>
      <c r="AB222" s="137"/>
      <c r="AC222" s="137"/>
      <c r="AD222" s="137"/>
      <c r="AE222" s="137"/>
      <c r="AF222" s="137"/>
      <c r="AG222" s="137"/>
      <c r="AH222" s="137"/>
      <c r="AI222" s="137"/>
      <c r="AJ222" s="137"/>
      <c r="AK222" s="137"/>
      <c r="AL222" s="137"/>
      <c r="AM222" s="137"/>
      <c r="AN222" s="137"/>
      <c r="AO222" s="137"/>
      <c r="AP222" s="137"/>
      <c r="AQ222" s="137"/>
      <c r="AR222" s="137"/>
      <c r="AS222" s="137"/>
      <c r="AT222" s="137"/>
      <c r="AU222" s="137"/>
      <c r="AV222" s="137"/>
      <c r="AW222" s="137"/>
      <c r="AX222" s="508"/>
      <c r="AY222" s="488">
        <f t="shared" si="5"/>
        <v>0</v>
      </c>
    </row>
    <row r="223" spans="1:51" ht="15.75">
      <c r="A223" s="507"/>
      <c r="B223" s="491"/>
      <c r="C223" s="491"/>
      <c r="D223" s="490"/>
      <c r="E223" s="490"/>
      <c r="F223" s="105" t="s">
        <v>666</v>
      </c>
      <c r="G223" s="141" t="s">
        <v>595</v>
      </c>
      <c r="H223" s="202"/>
      <c r="I223" s="202"/>
      <c r="J223" s="223"/>
      <c r="K223" s="203" t="s">
        <v>38</v>
      </c>
      <c r="L223" s="203"/>
      <c r="M223" s="203"/>
      <c r="N223" s="203" t="s">
        <v>674</v>
      </c>
      <c r="O223" s="204"/>
      <c r="P223" s="205"/>
      <c r="Q223" s="205"/>
      <c r="R223" s="206"/>
      <c r="S223" s="492"/>
      <c r="T223" s="137"/>
      <c r="U223" s="137"/>
      <c r="V223" s="137"/>
      <c r="W223" s="137"/>
      <c r="X223" s="137"/>
      <c r="Y223" s="137"/>
      <c r="Z223" s="137"/>
      <c r="AA223" s="137"/>
      <c r="AB223" s="137"/>
      <c r="AC223" s="137"/>
      <c r="AD223" s="137"/>
      <c r="AE223" s="137"/>
      <c r="AF223" s="137"/>
      <c r="AG223" s="137"/>
      <c r="AH223" s="137"/>
      <c r="AI223" s="137"/>
      <c r="AJ223" s="137"/>
      <c r="AK223" s="137"/>
      <c r="AL223" s="137"/>
      <c r="AM223" s="137"/>
      <c r="AN223" s="137"/>
      <c r="AO223" s="137"/>
      <c r="AP223" s="137"/>
      <c r="AQ223" s="137"/>
      <c r="AR223" s="137"/>
      <c r="AS223" s="137"/>
      <c r="AT223" s="137"/>
      <c r="AU223" s="137"/>
      <c r="AV223" s="137"/>
      <c r="AW223" s="137"/>
      <c r="AX223" s="508"/>
      <c r="AY223" s="488">
        <f t="shared" si="5"/>
        <v>0</v>
      </c>
    </row>
    <row r="224" spans="1:51" ht="15.75">
      <c r="A224" s="507">
        <v>4</v>
      </c>
      <c r="B224" s="491"/>
      <c r="C224" s="491"/>
      <c r="D224" s="490"/>
      <c r="E224" s="490"/>
      <c r="F224" s="301" t="s">
        <v>928</v>
      </c>
      <c r="G224" s="141" t="s">
        <v>929</v>
      </c>
      <c r="H224" s="207">
        <v>28576868</v>
      </c>
      <c r="I224" s="207" t="s">
        <v>427</v>
      </c>
      <c r="J224" s="208" t="s">
        <v>408</v>
      </c>
      <c r="K224" s="203" t="s">
        <v>1067</v>
      </c>
      <c r="L224" s="203" t="s">
        <v>413</v>
      </c>
      <c r="M224" s="203" t="s">
        <v>428</v>
      </c>
      <c r="N224" s="203"/>
      <c r="O224" s="204"/>
      <c r="P224" s="205"/>
      <c r="Q224" s="205"/>
      <c r="R224" s="206"/>
      <c r="S224" s="492"/>
      <c r="T224" s="137"/>
      <c r="U224" s="137"/>
      <c r="V224" s="137"/>
      <c r="W224" s="137"/>
      <c r="X224" s="137"/>
      <c r="Y224" s="137"/>
      <c r="Z224" s="137"/>
      <c r="AA224" s="137"/>
      <c r="AB224" s="137"/>
      <c r="AC224" s="137"/>
      <c r="AD224" s="137"/>
      <c r="AE224" s="137"/>
      <c r="AF224" s="137"/>
      <c r="AG224" s="137"/>
      <c r="AH224" s="137"/>
      <c r="AI224" s="137"/>
      <c r="AJ224" s="137"/>
      <c r="AK224" s="137"/>
      <c r="AL224" s="137"/>
      <c r="AM224" s="137"/>
      <c r="AN224" s="137"/>
      <c r="AO224" s="137"/>
      <c r="AP224" s="137"/>
      <c r="AQ224" s="137"/>
      <c r="AR224" s="137"/>
      <c r="AS224" s="137"/>
      <c r="AT224" s="137"/>
      <c r="AU224" s="137"/>
      <c r="AV224" s="137"/>
      <c r="AW224" s="137"/>
      <c r="AX224" s="508"/>
      <c r="AY224" s="488">
        <f t="shared" si="5"/>
        <v>0</v>
      </c>
    </row>
    <row r="225" spans="1:51" ht="18.75">
      <c r="A225" s="507"/>
      <c r="B225" s="491"/>
      <c r="C225" s="491"/>
      <c r="D225" s="490"/>
      <c r="E225" s="490"/>
      <c r="F225" s="300" t="s">
        <v>930</v>
      </c>
      <c r="G225" s="105" t="s">
        <v>1068</v>
      </c>
      <c r="H225" s="207"/>
      <c r="I225" s="207"/>
      <c r="J225" s="208"/>
      <c r="K225" s="203" t="s">
        <v>38</v>
      </c>
      <c r="L225" s="203"/>
      <c r="M225" s="203"/>
      <c r="N225" s="203" t="s">
        <v>969</v>
      </c>
      <c r="O225" s="204"/>
      <c r="P225" s="205"/>
      <c r="Q225" s="205"/>
      <c r="R225" s="206"/>
      <c r="S225" s="492"/>
      <c r="T225" s="383"/>
      <c r="U225" s="383"/>
      <c r="V225" s="383"/>
      <c r="W225" s="383"/>
      <c r="X225" s="383"/>
      <c r="Y225" s="383"/>
      <c r="Z225" s="383"/>
      <c r="AA225" s="383"/>
      <c r="AB225" s="383"/>
      <c r="AC225" s="383"/>
      <c r="AD225" s="383"/>
      <c r="AE225" s="383"/>
      <c r="AF225" s="383"/>
      <c r="AG225" s="383"/>
      <c r="AH225" s="383"/>
      <c r="AI225" s="383"/>
      <c r="AJ225" s="383"/>
      <c r="AK225" s="383"/>
      <c r="AL225" s="383"/>
      <c r="AM225" s="383"/>
      <c r="AN225" s="383"/>
      <c r="AO225" s="383"/>
      <c r="AP225" s="383"/>
      <c r="AQ225" s="383"/>
      <c r="AR225" s="383"/>
      <c r="AS225" s="383"/>
      <c r="AT225" s="383"/>
      <c r="AU225" s="383"/>
      <c r="AV225" s="383"/>
      <c r="AW225" s="383"/>
      <c r="AX225" s="509"/>
      <c r="AY225" s="488">
        <f t="shared" si="5"/>
        <v>0</v>
      </c>
    </row>
    <row r="226" spans="1:51" ht="18.75">
      <c r="A226" s="507"/>
      <c r="B226" s="491"/>
      <c r="C226" s="491"/>
      <c r="D226" s="490"/>
      <c r="E226" s="490"/>
      <c r="F226" s="300" t="s">
        <v>1248</v>
      </c>
      <c r="G226" s="105" t="s">
        <v>1357</v>
      </c>
      <c r="H226" s="207"/>
      <c r="I226" s="207"/>
      <c r="J226" s="208"/>
      <c r="K226" s="203" t="s">
        <v>38</v>
      </c>
      <c r="L226" s="203"/>
      <c r="M226" s="203"/>
      <c r="N226" s="203" t="s">
        <v>1179</v>
      </c>
      <c r="O226" s="209"/>
      <c r="P226" s="210"/>
      <c r="Q226" s="211"/>
      <c r="R226" s="210"/>
      <c r="S226" s="493"/>
      <c r="T226" s="137"/>
      <c r="U226" s="137"/>
      <c r="V226" s="137"/>
      <c r="W226" s="137"/>
      <c r="X226" s="137"/>
      <c r="Y226" s="137"/>
      <c r="Z226" s="137"/>
      <c r="AA226" s="137"/>
      <c r="AB226" s="137"/>
      <c r="AC226" s="137"/>
      <c r="AD226" s="137"/>
      <c r="AE226" s="137"/>
      <c r="AF226" s="137"/>
      <c r="AG226" s="137"/>
      <c r="AH226" s="137"/>
      <c r="AI226" s="137"/>
      <c r="AJ226" s="137"/>
      <c r="AK226" s="137"/>
      <c r="AL226" s="137"/>
      <c r="AM226" s="137"/>
      <c r="AN226" s="137"/>
      <c r="AO226" s="137"/>
      <c r="AP226" s="137">
        <v>300</v>
      </c>
      <c r="AQ226" s="137"/>
      <c r="AR226" s="137"/>
      <c r="AS226" s="137"/>
      <c r="AT226" s="137"/>
      <c r="AU226" s="137"/>
      <c r="AV226" s="137"/>
      <c r="AW226" s="137"/>
      <c r="AX226" s="508">
        <v>50</v>
      </c>
      <c r="AY226" s="488">
        <f t="shared" si="5"/>
        <v>350</v>
      </c>
    </row>
    <row r="227" spans="1:51" ht="18.75">
      <c r="A227" s="507"/>
      <c r="B227" s="491"/>
      <c r="C227" s="491"/>
      <c r="D227" s="490"/>
      <c r="E227" s="490"/>
      <c r="F227" s="300" t="s">
        <v>1294</v>
      </c>
      <c r="G227" s="105" t="s">
        <v>1295</v>
      </c>
      <c r="H227" s="207"/>
      <c r="I227" s="207"/>
      <c r="J227" s="208"/>
      <c r="K227" s="203" t="s">
        <v>38</v>
      </c>
      <c r="L227" s="203"/>
      <c r="M227" s="203"/>
      <c r="N227" s="203" t="s">
        <v>1224</v>
      </c>
      <c r="O227" s="209"/>
      <c r="P227" s="210"/>
      <c r="Q227" s="210"/>
      <c r="R227" s="210"/>
      <c r="S227" s="493"/>
      <c r="T227" s="137"/>
      <c r="U227" s="137"/>
      <c r="V227" s="137"/>
      <c r="W227" s="137"/>
      <c r="X227" s="137"/>
      <c r="Y227" s="137"/>
      <c r="Z227" s="137"/>
      <c r="AA227" s="137"/>
      <c r="AB227" s="137"/>
      <c r="AC227" s="137"/>
      <c r="AD227" s="137"/>
      <c r="AE227" s="137"/>
      <c r="AF227" s="137"/>
      <c r="AG227" s="137"/>
      <c r="AH227" s="137"/>
      <c r="AI227" s="137"/>
      <c r="AJ227" s="137"/>
      <c r="AK227" s="137"/>
      <c r="AL227" s="137"/>
      <c r="AM227" s="137"/>
      <c r="AN227" s="137"/>
      <c r="AO227" s="137"/>
      <c r="AP227" s="137"/>
      <c r="AQ227" s="137"/>
      <c r="AR227" s="137"/>
      <c r="AS227" s="137"/>
      <c r="AT227" s="137"/>
      <c r="AU227" s="137"/>
      <c r="AV227" s="137"/>
      <c r="AW227" s="137"/>
      <c r="AX227" s="508"/>
      <c r="AY227" s="488">
        <f t="shared" si="5"/>
        <v>0</v>
      </c>
    </row>
    <row r="228" spans="1:51" ht="18.75">
      <c r="A228" s="507">
        <v>5</v>
      </c>
      <c r="B228" s="491"/>
      <c r="C228" s="491"/>
      <c r="D228" s="490"/>
      <c r="E228" s="490"/>
      <c r="F228" s="142" t="s">
        <v>791</v>
      </c>
      <c r="G228" s="301" t="s">
        <v>932</v>
      </c>
      <c r="H228" s="207"/>
      <c r="I228" s="207"/>
      <c r="J228" s="208"/>
      <c r="K228" s="203" t="s">
        <v>38</v>
      </c>
      <c r="L228" s="203"/>
      <c r="M228" s="203"/>
      <c r="N228" s="203" t="s">
        <v>792</v>
      </c>
      <c r="O228" s="209"/>
      <c r="P228" s="210"/>
      <c r="Q228" s="210"/>
      <c r="R228" s="210"/>
      <c r="S228" s="493"/>
      <c r="T228" s="137"/>
      <c r="U228" s="137"/>
      <c r="V228" s="137"/>
      <c r="W228" s="137"/>
      <c r="X228" s="137"/>
      <c r="Y228" s="137"/>
      <c r="Z228" s="137"/>
      <c r="AA228" s="137"/>
      <c r="AB228" s="137"/>
      <c r="AC228" s="137"/>
      <c r="AD228" s="137"/>
      <c r="AE228" s="137"/>
      <c r="AF228" s="137"/>
      <c r="AG228" s="137"/>
      <c r="AH228" s="137"/>
      <c r="AI228" s="137"/>
      <c r="AJ228" s="137"/>
      <c r="AK228" s="137"/>
      <c r="AL228" s="137"/>
      <c r="AM228" s="137"/>
      <c r="AN228" s="137"/>
      <c r="AO228" s="137"/>
      <c r="AP228" s="137"/>
      <c r="AQ228" s="137"/>
      <c r="AR228" s="137"/>
      <c r="AS228" s="137"/>
      <c r="AT228" s="137"/>
      <c r="AU228" s="137"/>
      <c r="AV228" s="137"/>
      <c r="AW228" s="137"/>
      <c r="AX228" s="508"/>
      <c r="AY228" s="488">
        <f t="shared" si="5"/>
        <v>0</v>
      </c>
    </row>
    <row r="229" spans="1:51" ht="16.5" customHeight="1">
      <c r="A229" s="507"/>
      <c r="B229" s="491"/>
      <c r="C229" s="491"/>
      <c r="D229" s="490"/>
      <c r="E229" s="490"/>
      <c r="F229" s="338" t="s">
        <v>1358</v>
      </c>
      <c r="G229" s="145" t="s">
        <v>1201</v>
      </c>
      <c r="H229" s="207"/>
      <c r="I229" s="207"/>
      <c r="J229" s="208"/>
      <c r="K229" s="203" t="s">
        <v>584</v>
      </c>
      <c r="L229" s="203"/>
      <c r="M229" s="203"/>
      <c r="N229" s="203" t="s">
        <v>583</v>
      </c>
      <c r="O229" s="209"/>
      <c r="P229" s="210"/>
      <c r="Q229" s="210"/>
      <c r="R229" s="210"/>
      <c r="S229" s="493"/>
      <c r="T229" s="137"/>
      <c r="U229" s="137"/>
      <c r="V229" s="137"/>
      <c r="W229" s="137"/>
      <c r="X229" s="137"/>
      <c r="Y229" s="137"/>
      <c r="Z229" s="137"/>
      <c r="AA229" s="137"/>
      <c r="AB229" s="137"/>
      <c r="AC229" s="137"/>
      <c r="AD229" s="137"/>
      <c r="AE229" s="137"/>
      <c r="AF229" s="137"/>
      <c r="AG229" s="137"/>
      <c r="AH229" s="137"/>
      <c r="AI229" s="137"/>
      <c r="AJ229" s="137"/>
      <c r="AK229" s="137"/>
      <c r="AL229" s="137"/>
      <c r="AM229" s="137"/>
      <c r="AN229" s="137"/>
      <c r="AO229" s="137"/>
      <c r="AP229" s="137"/>
      <c r="AQ229" s="137">
        <v>50</v>
      </c>
      <c r="AR229" s="137"/>
      <c r="AS229" s="137"/>
      <c r="AT229" s="137"/>
      <c r="AU229" s="137"/>
      <c r="AV229" s="137"/>
      <c r="AW229" s="137"/>
      <c r="AX229" s="508"/>
      <c r="AY229" s="488">
        <f t="shared" si="5"/>
        <v>50</v>
      </c>
    </row>
    <row r="230" spans="1:51" ht="15.75">
      <c r="A230" s="507"/>
      <c r="B230" s="491"/>
      <c r="C230" s="491"/>
      <c r="D230" s="490"/>
      <c r="E230" s="490"/>
      <c r="F230" s="338" t="s">
        <v>991</v>
      </c>
      <c r="G230" s="105" t="s">
        <v>631</v>
      </c>
      <c r="H230" s="207"/>
      <c r="I230" s="207"/>
      <c r="J230" s="208"/>
      <c r="K230" s="203" t="s">
        <v>38</v>
      </c>
      <c r="L230" s="203"/>
      <c r="M230" s="203"/>
      <c r="N230" s="203" t="s">
        <v>482</v>
      </c>
      <c r="O230" s="209"/>
      <c r="P230" s="210"/>
      <c r="Q230" s="211"/>
      <c r="R230" s="210"/>
      <c r="S230" s="493"/>
      <c r="T230" s="137"/>
      <c r="U230" s="137"/>
      <c r="V230" s="137"/>
      <c r="W230" s="137"/>
      <c r="X230" s="137"/>
      <c r="Y230" s="137"/>
      <c r="Z230" s="137"/>
      <c r="AA230" s="137"/>
      <c r="AB230" s="137"/>
      <c r="AC230" s="137"/>
      <c r="AD230" s="137"/>
      <c r="AE230" s="137"/>
      <c r="AF230" s="137"/>
      <c r="AG230" s="137"/>
      <c r="AH230" s="137"/>
      <c r="AI230" s="137"/>
      <c r="AJ230" s="137"/>
      <c r="AK230" s="137"/>
      <c r="AL230" s="137"/>
      <c r="AM230" s="137"/>
      <c r="AN230" s="137"/>
      <c r="AO230" s="137"/>
      <c r="AP230" s="137"/>
      <c r="AQ230" s="137"/>
      <c r="AR230" s="137"/>
      <c r="AS230" s="137"/>
      <c r="AT230" s="137"/>
      <c r="AU230" s="137"/>
      <c r="AV230" s="137"/>
      <c r="AW230" s="137"/>
      <c r="AX230" s="508"/>
      <c r="AY230" s="488">
        <f t="shared" si="5"/>
        <v>0</v>
      </c>
    </row>
    <row r="231" spans="1:51" ht="15.75">
      <c r="A231" s="507"/>
      <c r="B231" s="491"/>
      <c r="C231" s="491"/>
      <c r="D231" s="490"/>
      <c r="E231" s="490"/>
      <c r="F231" s="301" t="s">
        <v>1040</v>
      </c>
      <c r="G231" s="141" t="s">
        <v>622</v>
      </c>
      <c r="H231" s="207"/>
      <c r="I231" s="207"/>
      <c r="J231" s="208"/>
      <c r="K231" s="203" t="s">
        <v>488</v>
      </c>
      <c r="L231" s="203"/>
      <c r="M231" s="203"/>
      <c r="N231" s="203" t="s">
        <v>506</v>
      </c>
      <c r="O231" s="209"/>
      <c r="P231" s="210"/>
      <c r="Q231" s="210"/>
      <c r="R231" s="210"/>
      <c r="S231" s="493"/>
      <c r="T231" s="137"/>
      <c r="U231" s="137"/>
      <c r="V231" s="137"/>
      <c r="W231" s="137"/>
      <c r="X231" s="137"/>
      <c r="Y231" s="137"/>
      <c r="Z231" s="137"/>
      <c r="AA231" s="137"/>
      <c r="AB231" s="137"/>
      <c r="AC231" s="137"/>
      <c r="AD231" s="137"/>
      <c r="AE231" s="137"/>
      <c r="AF231" s="137"/>
      <c r="AG231" s="137"/>
      <c r="AH231" s="137"/>
      <c r="AI231" s="137"/>
      <c r="AJ231" s="137"/>
      <c r="AK231" s="137"/>
      <c r="AL231" s="137"/>
      <c r="AM231" s="137"/>
      <c r="AN231" s="137"/>
      <c r="AO231" s="137"/>
      <c r="AP231" s="137"/>
      <c r="AQ231" s="137"/>
      <c r="AR231" s="137"/>
      <c r="AS231" s="137"/>
      <c r="AT231" s="137"/>
      <c r="AU231" s="137"/>
      <c r="AV231" s="137"/>
      <c r="AW231" s="137"/>
      <c r="AX231" s="508"/>
      <c r="AY231" s="488">
        <f t="shared" si="5"/>
        <v>0</v>
      </c>
    </row>
    <row r="232" spans="1:51" ht="15.75">
      <c r="A232" s="507"/>
      <c r="B232" s="491"/>
      <c r="C232" s="491"/>
      <c r="D232" s="490"/>
      <c r="E232" s="490"/>
      <c r="F232" s="301" t="s">
        <v>1069</v>
      </c>
      <c r="G232" s="141" t="s">
        <v>1178</v>
      </c>
      <c r="H232" s="207">
        <v>28310178</v>
      </c>
      <c r="I232" s="207" t="s">
        <v>308</v>
      </c>
      <c r="J232" s="208"/>
      <c r="K232" s="203" t="s">
        <v>38</v>
      </c>
      <c r="L232" s="203" t="s">
        <v>157</v>
      </c>
      <c r="M232" s="203"/>
      <c r="N232" s="203" t="s">
        <v>1164</v>
      </c>
      <c r="O232" s="209"/>
      <c r="P232" s="210"/>
      <c r="Q232" s="210"/>
      <c r="R232" s="210"/>
      <c r="S232" s="493"/>
      <c r="T232" s="137"/>
      <c r="U232" s="137"/>
      <c r="V232" s="137"/>
      <c r="W232" s="137"/>
      <c r="X232" s="137"/>
      <c r="Y232" s="137"/>
      <c r="Z232" s="137">
        <v>20</v>
      </c>
      <c r="AA232" s="137"/>
      <c r="AB232" s="137"/>
      <c r="AC232" s="137"/>
      <c r="AD232" s="137"/>
      <c r="AE232" s="137"/>
      <c r="AF232" s="137"/>
      <c r="AG232" s="137"/>
      <c r="AH232" s="137"/>
      <c r="AI232" s="137"/>
      <c r="AJ232" s="137"/>
      <c r="AK232" s="137"/>
      <c r="AL232" s="137"/>
      <c r="AM232" s="137"/>
      <c r="AN232" s="137"/>
      <c r="AO232" s="137"/>
      <c r="AP232" s="137"/>
      <c r="AQ232" s="137"/>
      <c r="AR232" s="137"/>
      <c r="AS232" s="137">
        <v>70</v>
      </c>
      <c r="AT232" s="137"/>
      <c r="AU232" s="137"/>
      <c r="AV232" s="137"/>
      <c r="AW232" s="137"/>
      <c r="AX232" s="508"/>
      <c r="AY232" s="488">
        <f t="shared" si="5"/>
        <v>90</v>
      </c>
    </row>
    <row r="233" spans="1:51" ht="15.75" customHeight="1">
      <c r="A233" s="507"/>
      <c r="B233" s="491"/>
      <c r="C233" s="491"/>
      <c r="D233" s="490"/>
      <c r="E233" s="490"/>
      <c r="F233" s="301" t="s">
        <v>1070</v>
      </c>
      <c r="G233" s="141" t="s">
        <v>1251</v>
      </c>
      <c r="H233" s="202">
        <v>80515665</v>
      </c>
      <c r="I233" s="202" t="s">
        <v>430</v>
      </c>
      <c r="J233" s="223" t="s">
        <v>449</v>
      </c>
      <c r="K233" s="203" t="s">
        <v>38</v>
      </c>
      <c r="L233" s="203" t="s">
        <v>413</v>
      </c>
      <c r="M233" s="203" t="s">
        <v>431</v>
      </c>
      <c r="N233" s="203" t="s">
        <v>1179</v>
      </c>
      <c r="O233" s="209"/>
      <c r="P233" s="210"/>
      <c r="Q233" s="210"/>
      <c r="R233" s="210"/>
      <c r="S233" s="493"/>
      <c r="T233" s="137"/>
      <c r="U233" s="137"/>
      <c r="V233" s="137"/>
      <c r="W233" s="137"/>
      <c r="X233" s="137"/>
      <c r="Y233" s="137"/>
      <c r="Z233" s="137"/>
      <c r="AA233" s="137"/>
      <c r="AB233" s="137"/>
      <c r="AC233" s="137"/>
      <c r="AD233" s="137"/>
      <c r="AE233" s="137"/>
      <c r="AF233" s="137"/>
      <c r="AG233" s="137"/>
      <c r="AH233" s="137"/>
      <c r="AI233" s="137"/>
      <c r="AJ233" s="137"/>
      <c r="AK233" s="137"/>
      <c r="AL233" s="137"/>
      <c r="AM233" s="137"/>
      <c r="AN233" s="137"/>
      <c r="AO233" s="137"/>
      <c r="AP233" s="137"/>
      <c r="AQ233" s="137"/>
      <c r="AR233" s="137"/>
      <c r="AS233" s="137"/>
      <c r="AT233" s="137"/>
      <c r="AU233" s="137"/>
      <c r="AV233" s="137"/>
      <c r="AW233" s="137"/>
      <c r="AX233" s="508"/>
      <c r="AY233" s="488">
        <f t="shared" si="5"/>
        <v>0</v>
      </c>
    </row>
    <row r="234" spans="1:51" ht="15.75">
      <c r="A234" s="507"/>
      <c r="B234" s="491"/>
      <c r="C234" s="491"/>
      <c r="D234" s="490"/>
      <c r="E234" s="490"/>
      <c r="F234" s="301" t="s">
        <v>1070</v>
      </c>
      <c r="G234" s="141" t="s">
        <v>1026</v>
      </c>
      <c r="H234" s="207">
        <v>28246465</v>
      </c>
      <c r="I234" s="207" t="s">
        <v>392</v>
      </c>
      <c r="J234" s="208" t="s">
        <v>408</v>
      </c>
      <c r="K234" s="203" t="s">
        <v>38</v>
      </c>
      <c r="L234" s="203" t="s">
        <v>157</v>
      </c>
      <c r="M234" s="203" t="s">
        <v>438</v>
      </c>
      <c r="N234" s="203" t="s">
        <v>1359</v>
      </c>
      <c r="O234" s="209"/>
      <c r="P234" s="210"/>
      <c r="Q234" s="210"/>
      <c r="R234" s="210"/>
      <c r="S234" s="493"/>
      <c r="T234" s="137"/>
      <c r="U234" s="137"/>
      <c r="V234" s="137"/>
      <c r="W234" s="137"/>
      <c r="X234" s="137"/>
      <c r="Y234" s="137"/>
      <c r="Z234" s="137"/>
      <c r="AA234" s="137"/>
      <c r="AB234" s="137"/>
      <c r="AC234" s="137"/>
      <c r="AD234" s="137"/>
      <c r="AE234" s="137">
        <v>55</v>
      </c>
      <c r="AF234" s="137"/>
      <c r="AG234" s="137"/>
      <c r="AH234" s="137"/>
      <c r="AI234" s="137"/>
      <c r="AJ234" s="137">
        <v>55</v>
      </c>
      <c r="AK234" s="137"/>
      <c r="AL234" s="137"/>
      <c r="AM234" s="137"/>
      <c r="AN234" s="137"/>
      <c r="AO234" s="137"/>
      <c r="AP234" s="137"/>
      <c r="AQ234" s="137">
        <v>55</v>
      </c>
      <c r="AR234" s="137"/>
      <c r="AS234" s="137"/>
      <c r="AT234" s="137"/>
      <c r="AU234" s="137"/>
      <c r="AV234" s="137"/>
      <c r="AW234" s="137"/>
      <c r="AX234" s="508"/>
      <c r="AY234" s="488">
        <f t="shared" si="5"/>
        <v>165</v>
      </c>
    </row>
    <row r="235" spans="1:51" ht="15.75">
      <c r="A235" s="507"/>
      <c r="B235" s="491"/>
      <c r="C235" s="491"/>
      <c r="D235" s="490"/>
      <c r="E235" s="490"/>
      <c r="F235" s="301" t="s">
        <v>1041</v>
      </c>
      <c r="G235" s="141" t="s">
        <v>1247</v>
      </c>
      <c r="H235" s="207"/>
      <c r="I235" s="207"/>
      <c r="J235" s="208"/>
      <c r="K235" s="203" t="s">
        <v>38</v>
      </c>
      <c r="L235" s="203"/>
      <c r="M235" s="203"/>
      <c r="N235" s="203" t="s">
        <v>667</v>
      </c>
      <c r="O235" s="231"/>
      <c r="P235" s="232"/>
      <c r="Q235" s="233"/>
      <c r="R235" s="233"/>
      <c r="S235" s="496"/>
      <c r="T235" s="137"/>
      <c r="U235" s="137"/>
      <c r="V235" s="137"/>
      <c r="W235" s="137"/>
      <c r="X235" s="137"/>
      <c r="Y235" s="137"/>
      <c r="Z235" s="137"/>
      <c r="AA235" s="137"/>
      <c r="AB235" s="137"/>
      <c r="AC235" s="137"/>
      <c r="AD235" s="137"/>
      <c r="AE235" s="137"/>
      <c r="AF235" s="137"/>
      <c r="AG235" s="137"/>
      <c r="AH235" s="137"/>
      <c r="AI235" s="137"/>
      <c r="AJ235" s="137"/>
      <c r="AK235" s="137"/>
      <c r="AL235" s="137"/>
      <c r="AM235" s="137"/>
      <c r="AN235" s="137"/>
      <c r="AO235" s="137"/>
      <c r="AP235" s="137"/>
      <c r="AQ235" s="137"/>
      <c r="AR235" s="137"/>
      <c r="AS235" s="137"/>
      <c r="AT235" s="137"/>
      <c r="AU235" s="137"/>
      <c r="AV235" s="137"/>
      <c r="AW235" s="137"/>
      <c r="AX235" s="508"/>
      <c r="AY235" s="488">
        <f t="shared" si="5"/>
        <v>0</v>
      </c>
    </row>
    <row r="236" spans="1:51" ht="15.75">
      <c r="A236" s="507"/>
      <c r="B236" s="491"/>
      <c r="C236" s="491"/>
      <c r="D236" s="490"/>
      <c r="E236" s="490"/>
      <c r="F236" s="301" t="s">
        <v>994</v>
      </c>
      <c r="G236" s="141" t="s">
        <v>1347</v>
      </c>
      <c r="H236" s="207"/>
      <c r="I236" s="207"/>
      <c r="J236" s="208"/>
      <c r="K236" s="203" t="s">
        <v>508</v>
      </c>
      <c r="L236" s="203"/>
      <c r="M236" s="203"/>
      <c r="N236" s="203" t="s">
        <v>1360</v>
      </c>
      <c r="O236" s="231"/>
      <c r="P236" s="232"/>
      <c r="Q236" s="233"/>
      <c r="R236" s="233"/>
      <c r="S236" s="496"/>
      <c r="T236" s="137"/>
      <c r="U236" s="137"/>
      <c r="V236" s="137"/>
      <c r="W236" s="137"/>
      <c r="X236" s="137"/>
      <c r="Y236" s="137"/>
      <c r="Z236" s="137"/>
      <c r="AA236" s="137"/>
      <c r="AB236" s="137"/>
      <c r="AC236" s="137"/>
      <c r="AD236" s="137"/>
      <c r="AE236" s="137"/>
      <c r="AF236" s="137"/>
      <c r="AG236" s="137"/>
      <c r="AH236" s="137"/>
      <c r="AI236" s="137"/>
      <c r="AJ236" s="137"/>
      <c r="AK236" s="137"/>
      <c r="AL236" s="137">
        <v>200</v>
      </c>
      <c r="AM236" s="137"/>
      <c r="AN236" s="137"/>
      <c r="AO236" s="137"/>
      <c r="AP236" s="137">
        <v>100</v>
      </c>
      <c r="AQ236" s="137"/>
      <c r="AR236" s="137"/>
      <c r="AS236" s="137"/>
      <c r="AT236" s="137"/>
      <c r="AU236" s="137"/>
      <c r="AV236" s="137"/>
      <c r="AW236" s="137"/>
      <c r="AX236" s="508"/>
      <c r="AY236" s="488">
        <f t="shared" si="5"/>
        <v>300</v>
      </c>
    </row>
    <row r="237" spans="1:51" ht="15.75">
      <c r="A237" s="507"/>
      <c r="B237" s="491"/>
      <c r="C237" s="491"/>
      <c r="D237" s="490"/>
      <c r="E237" s="490"/>
      <c r="F237" s="301" t="s">
        <v>933</v>
      </c>
      <c r="G237" s="141" t="s">
        <v>1183</v>
      </c>
      <c r="H237" s="207"/>
      <c r="I237" s="207"/>
      <c r="J237" s="208"/>
      <c r="K237" s="203" t="s">
        <v>38</v>
      </c>
      <c r="L237" s="203"/>
      <c r="M237" s="203"/>
      <c r="N237" s="203" t="s">
        <v>1027</v>
      </c>
      <c r="O237" s="234"/>
      <c r="P237" s="235"/>
      <c r="Q237" s="235"/>
      <c r="R237" s="236"/>
      <c r="S237" s="495"/>
      <c r="T237" s="137"/>
      <c r="U237" s="137"/>
      <c r="V237" s="137"/>
      <c r="W237" s="137"/>
      <c r="X237" s="137"/>
      <c r="Y237" s="137"/>
      <c r="Z237" s="137"/>
      <c r="AA237" s="137"/>
      <c r="AB237" s="137"/>
      <c r="AC237" s="137"/>
      <c r="AD237" s="137"/>
      <c r="AE237" s="137"/>
      <c r="AF237" s="137"/>
      <c r="AG237" s="137"/>
      <c r="AH237" s="137"/>
      <c r="AI237" s="137"/>
      <c r="AJ237" s="137"/>
      <c r="AK237" s="137"/>
      <c r="AL237" s="137"/>
      <c r="AM237" s="137"/>
      <c r="AN237" s="137"/>
      <c r="AO237" s="137"/>
      <c r="AP237" s="137"/>
      <c r="AQ237" s="137"/>
      <c r="AR237" s="137"/>
      <c r="AS237" s="137"/>
      <c r="AT237" s="137"/>
      <c r="AU237" s="137"/>
      <c r="AV237" s="137"/>
      <c r="AW237" s="137"/>
      <c r="AX237" s="508"/>
      <c r="AY237" s="488">
        <f t="shared" si="5"/>
        <v>0</v>
      </c>
    </row>
    <row r="238" spans="1:51" ht="15.75">
      <c r="A238" s="507"/>
      <c r="B238" s="491"/>
      <c r="C238" s="491"/>
      <c r="D238" s="490"/>
      <c r="E238" s="490"/>
      <c r="F238" s="301" t="s">
        <v>936</v>
      </c>
      <c r="G238" s="141" t="s">
        <v>1192</v>
      </c>
      <c r="H238" s="207"/>
      <c r="I238" s="207"/>
      <c r="J238" s="208"/>
      <c r="K238" s="203" t="s">
        <v>38</v>
      </c>
      <c r="L238" s="203"/>
      <c r="M238" s="203"/>
      <c r="N238" s="203" t="s">
        <v>937</v>
      </c>
      <c r="O238" s="234"/>
      <c r="P238" s="235"/>
      <c r="Q238" s="235"/>
      <c r="R238" s="236"/>
      <c r="S238" s="495"/>
      <c r="T238" s="137"/>
      <c r="U238" s="137"/>
      <c r="V238" s="137"/>
      <c r="W238" s="137"/>
      <c r="X238" s="137">
        <v>160</v>
      </c>
      <c r="Y238" s="137"/>
      <c r="Z238" s="137"/>
      <c r="AA238" s="137"/>
      <c r="AB238" s="137"/>
      <c r="AC238" s="137"/>
      <c r="AD238" s="137"/>
      <c r="AE238" s="137"/>
      <c r="AF238" s="137"/>
      <c r="AG238" s="137"/>
      <c r="AH238" s="137"/>
      <c r="AI238" s="137"/>
      <c r="AJ238" s="137"/>
      <c r="AK238" s="137"/>
      <c r="AL238" s="137"/>
      <c r="AM238" s="137"/>
      <c r="AN238" s="137"/>
      <c r="AO238" s="137"/>
      <c r="AP238" s="137"/>
      <c r="AQ238" s="137"/>
      <c r="AR238" s="137"/>
      <c r="AS238" s="137"/>
      <c r="AT238" s="137"/>
      <c r="AU238" s="137"/>
      <c r="AV238" s="137"/>
      <c r="AW238" s="137"/>
      <c r="AX238" s="508"/>
      <c r="AY238" s="488">
        <f t="shared" si="5"/>
        <v>160</v>
      </c>
    </row>
    <row r="239" spans="1:51" ht="15.75">
      <c r="A239" s="507"/>
      <c r="B239" s="491"/>
      <c r="C239" s="491"/>
      <c r="D239" s="490"/>
      <c r="E239" s="490"/>
      <c r="F239" s="301" t="s">
        <v>938</v>
      </c>
      <c r="G239" s="141" t="s">
        <v>939</v>
      </c>
      <c r="H239" s="207"/>
      <c r="I239" s="207"/>
      <c r="J239" s="208"/>
      <c r="K239" s="203" t="s">
        <v>38</v>
      </c>
      <c r="L239" s="203"/>
      <c r="M239" s="203"/>
      <c r="N239" s="203" t="s">
        <v>940</v>
      </c>
      <c r="O239" s="234"/>
      <c r="P239" s="235"/>
      <c r="Q239" s="235"/>
      <c r="R239" s="236"/>
      <c r="S239" s="495"/>
      <c r="T239" s="137"/>
      <c r="U239" s="137"/>
      <c r="V239" s="137"/>
      <c r="W239" s="137"/>
      <c r="X239" s="137"/>
      <c r="Y239" s="137"/>
      <c r="Z239" s="137"/>
      <c r="AA239" s="137"/>
      <c r="AB239" s="137"/>
      <c r="AC239" s="137"/>
      <c r="AD239" s="137"/>
      <c r="AE239" s="137"/>
      <c r="AF239" s="137"/>
      <c r="AG239" s="137"/>
      <c r="AH239" s="137"/>
      <c r="AI239" s="137"/>
      <c r="AJ239" s="137"/>
      <c r="AK239" s="137"/>
      <c r="AL239" s="137"/>
      <c r="AM239" s="137"/>
      <c r="AN239" s="137"/>
      <c r="AO239" s="137"/>
      <c r="AP239" s="137"/>
      <c r="AQ239" s="137"/>
      <c r="AR239" s="137"/>
      <c r="AS239" s="137"/>
      <c r="AT239" s="137"/>
      <c r="AU239" s="137"/>
      <c r="AV239" s="137"/>
      <c r="AW239" s="137"/>
      <c r="AX239" s="508"/>
      <c r="AY239" s="488">
        <f t="shared" si="5"/>
        <v>0</v>
      </c>
    </row>
    <row r="240" spans="1:51" ht="15.75">
      <c r="A240" s="507"/>
      <c r="B240" s="491"/>
      <c r="C240" s="491"/>
      <c r="D240" s="490"/>
      <c r="E240" s="490"/>
      <c r="F240" s="301" t="s">
        <v>941</v>
      </c>
      <c r="G240" s="338" t="s">
        <v>900</v>
      </c>
      <c r="H240" s="339"/>
      <c r="I240" s="339"/>
      <c r="J240" s="340"/>
      <c r="K240" s="203" t="s">
        <v>38</v>
      </c>
      <c r="L240" s="203"/>
      <c r="M240" s="203"/>
      <c r="N240" s="203" t="s">
        <v>942</v>
      </c>
      <c r="O240" s="234"/>
      <c r="P240" s="235"/>
      <c r="Q240" s="235"/>
      <c r="R240" s="236"/>
      <c r="S240" s="495"/>
      <c r="T240" s="137"/>
      <c r="U240" s="137"/>
      <c r="V240" s="137"/>
      <c r="W240" s="137"/>
      <c r="X240" s="137"/>
      <c r="Y240" s="137"/>
      <c r="Z240" s="137"/>
      <c r="AA240" s="137"/>
      <c r="AB240" s="137"/>
      <c r="AC240" s="137">
        <v>50</v>
      </c>
      <c r="AD240" s="137"/>
      <c r="AE240" s="137"/>
      <c r="AF240" s="137"/>
      <c r="AG240" s="137"/>
      <c r="AH240" s="137"/>
      <c r="AI240" s="137"/>
      <c r="AJ240" s="137"/>
      <c r="AK240" s="137"/>
      <c r="AL240" s="137"/>
      <c r="AM240" s="137"/>
      <c r="AN240" s="137"/>
      <c r="AO240" s="137"/>
      <c r="AP240" s="137"/>
      <c r="AQ240" s="137"/>
      <c r="AR240" s="137"/>
      <c r="AS240" s="137"/>
      <c r="AT240" s="137"/>
      <c r="AU240" s="137"/>
      <c r="AV240" s="137"/>
      <c r="AW240" s="137"/>
      <c r="AX240" s="508"/>
      <c r="AY240" s="488">
        <f t="shared" si="5"/>
        <v>50</v>
      </c>
    </row>
    <row r="241" spans="1:51" ht="15.75">
      <c r="A241" s="507"/>
      <c r="B241" s="491"/>
      <c r="C241" s="491"/>
      <c r="D241" s="490"/>
      <c r="E241" s="490"/>
      <c r="F241" s="301" t="s">
        <v>943</v>
      </c>
      <c r="G241" s="338" t="s">
        <v>1184</v>
      </c>
      <c r="H241" s="339"/>
      <c r="I241" s="339"/>
      <c r="J241" s="340"/>
      <c r="K241" s="203" t="s">
        <v>38</v>
      </c>
      <c r="L241" s="203"/>
      <c r="M241" s="203"/>
      <c r="N241" s="203" t="s">
        <v>843</v>
      </c>
      <c r="O241" s="234"/>
      <c r="P241" s="235"/>
      <c r="Q241" s="235"/>
      <c r="R241" s="236"/>
      <c r="S241" s="495"/>
      <c r="T241" s="137"/>
      <c r="U241" s="137"/>
      <c r="V241" s="137"/>
      <c r="W241" s="137"/>
      <c r="X241" s="137"/>
      <c r="Y241" s="137"/>
      <c r="Z241" s="137"/>
      <c r="AA241" s="137"/>
      <c r="AB241" s="137"/>
      <c r="AC241" s="137"/>
      <c r="AD241" s="137"/>
      <c r="AE241" s="137">
        <v>60</v>
      </c>
      <c r="AF241" s="137"/>
      <c r="AG241" s="137"/>
      <c r="AH241" s="137"/>
      <c r="AI241" s="137"/>
      <c r="AJ241" s="137"/>
      <c r="AK241" s="137"/>
      <c r="AL241" s="137"/>
      <c r="AM241" s="137"/>
      <c r="AN241" s="137"/>
      <c r="AO241" s="137"/>
      <c r="AP241" s="137">
        <v>60</v>
      </c>
      <c r="AQ241" s="137"/>
      <c r="AR241" s="137"/>
      <c r="AS241" s="137"/>
      <c r="AT241" s="137"/>
      <c r="AU241" s="137"/>
      <c r="AV241" s="137"/>
      <c r="AW241" s="137"/>
      <c r="AX241" s="508"/>
      <c r="AY241" s="488">
        <f t="shared" si="5"/>
        <v>120</v>
      </c>
    </row>
    <row r="242" spans="1:51" ht="15.75">
      <c r="A242" s="507">
        <v>6</v>
      </c>
      <c r="B242" s="491"/>
      <c r="C242" s="491"/>
      <c r="D242" s="490"/>
      <c r="E242" s="490"/>
      <c r="F242" s="301" t="s">
        <v>1074</v>
      </c>
      <c r="G242" s="338" t="s">
        <v>944</v>
      </c>
      <c r="H242" s="339"/>
      <c r="I242" s="339"/>
      <c r="J242" s="340"/>
      <c r="K242" s="203" t="s">
        <v>38</v>
      </c>
      <c r="L242" s="203"/>
      <c r="M242" s="203"/>
      <c r="N242" s="203" t="s">
        <v>945</v>
      </c>
      <c r="O242" s="341"/>
      <c r="P242" s="342"/>
      <c r="Q242" s="342"/>
      <c r="R242" s="342"/>
      <c r="S242" s="498"/>
      <c r="T242" s="137"/>
      <c r="U242" s="137"/>
      <c r="V242" s="137"/>
      <c r="W242" s="137"/>
      <c r="X242" s="137"/>
      <c r="Y242" s="137"/>
      <c r="Z242" s="137"/>
      <c r="AA242" s="137"/>
      <c r="AB242" s="137"/>
      <c r="AC242" s="137"/>
      <c r="AD242" s="137"/>
      <c r="AE242" s="137"/>
      <c r="AF242" s="137"/>
      <c r="AG242" s="137"/>
      <c r="AH242" s="137"/>
      <c r="AI242" s="137"/>
      <c r="AJ242" s="137"/>
      <c r="AK242" s="137"/>
      <c r="AL242" s="137"/>
      <c r="AM242" s="137"/>
      <c r="AN242" s="137"/>
      <c r="AO242" s="137"/>
      <c r="AP242" s="137"/>
      <c r="AQ242" s="137"/>
      <c r="AR242" s="137"/>
      <c r="AS242" s="137"/>
      <c r="AT242" s="137"/>
      <c r="AU242" s="137"/>
      <c r="AV242" s="137"/>
      <c r="AW242" s="137"/>
      <c r="AX242" s="508"/>
      <c r="AY242" s="488">
        <f t="shared" si="5"/>
        <v>0</v>
      </c>
    </row>
    <row r="243" spans="1:51" ht="16.5" customHeight="1">
      <c r="A243" s="507"/>
      <c r="B243" s="491"/>
      <c r="C243" s="491"/>
      <c r="D243" s="490"/>
      <c r="E243" s="490"/>
      <c r="F243" s="301" t="s">
        <v>1140</v>
      </c>
      <c r="G243" s="338" t="s">
        <v>1361</v>
      </c>
      <c r="H243" s="339"/>
      <c r="I243" s="339"/>
      <c r="J243" s="340"/>
      <c r="K243" s="203" t="s">
        <v>1362</v>
      </c>
      <c r="L243" s="203"/>
      <c r="M243" s="203"/>
      <c r="N243" s="203" t="s">
        <v>1142</v>
      </c>
      <c r="O243" s="341"/>
      <c r="P243" s="342"/>
      <c r="Q243" s="342"/>
      <c r="R243" s="342"/>
      <c r="S243" s="498"/>
      <c r="T243" s="137"/>
      <c r="U243" s="137"/>
      <c r="V243" s="137"/>
      <c r="W243" s="137"/>
      <c r="X243" s="137"/>
      <c r="Y243" s="137"/>
      <c r="Z243" s="137"/>
      <c r="AA243" s="137"/>
      <c r="AB243" s="137"/>
      <c r="AC243" s="137"/>
      <c r="AD243" s="137"/>
      <c r="AE243" s="137"/>
      <c r="AF243" s="137"/>
      <c r="AG243" s="137"/>
      <c r="AH243" s="137"/>
      <c r="AI243" s="137"/>
      <c r="AJ243" s="137"/>
      <c r="AK243" s="137"/>
      <c r="AL243" s="137"/>
      <c r="AM243" s="137"/>
      <c r="AN243" s="137"/>
      <c r="AO243" s="137"/>
      <c r="AP243" s="137"/>
      <c r="AQ243" s="137">
        <v>120</v>
      </c>
      <c r="AR243" s="137"/>
      <c r="AS243" s="137"/>
      <c r="AT243" s="137"/>
      <c r="AU243" s="137"/>
      <c r="AV243" s="137"/>
      <c r="AW243" s="137"/>
      <c r="AX243" s="508"/>
      <c r="AY243" s="488">
        <f t="shared" si="5"/>
        <v>120</v>
      </c>
    </row>
    <row r="244" spans="1:51" ht="15.75">
      <c r="A244" s="507"/>
      <c r="B244" s="491"/>
      <c r="C244" s="491"/>
      <c r="D244" s="490"/>
      <c r="E244" s="490"/>
      <c r="F244" s="301" t="s">
        <v>946</v>
      </c>
      <c r="G244" s="338" t="s">
        <v>947</v>
      </c>
      <c r="H244" s="339"/>
      <c r="I244" s="339"/>
      <c r="J244" s="340"/>
      <c r="K244" s="203" t="s">
        <v>38</v>
      </c>
      <c r="L244" s="203"/>
      <c r="M244" s="203"/>
      <c r="N244" s="203" t="s">
        <v>773</v>
      </c>
      <c r="O244" s="341"/>
      <c r="P244" s="342"/>
      <c r="Q244" s="342"/>
      <c r="R244" s="342"/>
      <c r="S244" s="498"/>
      <c r="T244" s="137"/>
      <c r="U244" s="137"/>
      <c r="V244" s="137"/>
      <c r="W244" s="137"/>
      <c r="X244" s="137"/>
      <c r="Y244" s="137"/>
      <c r="Z244" s="137"/>
      <c r="AA244" s="137"/>
      <c r="AB244" s="137"/>
      <c r="AC244" s="137"/>
      <c r="AD244" s="137"/>
      <c r="AE244" s="137"/>
      <c r="AF244" s="137"/>
      <c r="AG244" s="137"/>
      <c r="AH244" s="137"/>
      <c r="AI244" s="137"/>
      <c r="AJ244" s="137"/>
      <c r="AK244" s="137"/>
      <c r="AL244" s="137"/>
      <c r="AM244" s="137"/>
      <c r="AN244" s="137"/>
      <c r="AO244" s="137"/>
      <c r="AP244" s="137"/>
      <c r="AQ244" s="137"/>
      <c r="AR244" s="137"/>
      <c r="AS244" s="137"/>
      <c r="AT244" s="137"/>
      <c r="AU244" s="137"/>
      <c r="AV244" s="137"/>
      <c r="AW244" s="137"/>
      <c r="AX244" s="508"/>
      <c r="AY244" s="488">
        <f t="shared" si="5"/>
        <v>0</v>
      </c>
    </row>
    <row r="245" spans="1:51" ht="15.75">
      <c r="A245" s="507"/>
      <c r="B245" s="491"/>
      <c r="C245" s="491"/>
      <c r="D245" s="490"/>
      <c r="E245" s="490"/>
      <c r="F245" s="301" t="s">
        <v>1296</v>
      </c>
      <c r="G245" s="338" t="s">
        <v>1297</v>
      </c>
      <c r="H245" s="339"/>
      <c r="I245" s="339"/>
      <c r="J245" s="340"/>
      <c r="K245" s="203" t="s">
        <v>38</v>
      </c>
      <c r="L245" s="203"/>
      <c r="M245" s="203"/>
      <c r="N245" s="203" t="s">
        <v>835</v>
      </c>
      <c r="O245" s="341"/>
      <c r="P245" s="342"/>
      <c r="Q245" s="342"/>
      <c r="R245" s="342"/>
      <c r="S245" s="498"/>
      <c r="T245" s="137"/>
      <c r="U245" s="137"/>
      <c r="V245" s="137"/>
      <c r="W245" s="137"/>
      <c r="X245" s="137"/>
      <c r="Y245" s="137"/>
      <c r="Z245" s="137"/>
      <c r="AA245" s="137"/>
      <c r="AB245" s="137"/>
      <c r="AC245" s="137"/>
      <c r="AD245" s="137"/>
      <c r="AE245" s="137"/>
      <c r="AF245" s="137"/>
      <c r="AG245" s="137"/>
      <c r="AH245" s="137"/>
      <c r="AI245" s="137"/>
      <c r="AJ245" s="137"/>
      <c r="AK245" s="137"/>
      <c r="AL245" s="137"/>
      <c r="AM245" s="137"/>
      <c r="AN245" s="137"/>
      <c r="AO245" s="137"/>
      <c r="AP245" s="137"/>
      <c r="AQ245" s="137"/>
      <c r="AR245" s="137"/>
      <c r="AS245" s="137"/>
      <c r="AT245" s="137"/>
      <c r="AU245" s="137"/>
      <c r="AV245" s="137"/>
      <c r="AW245" s="137"/>
      <c r="AX245" s="508"/>
      <c r="AY245" s="488">
        <f t="shared" si="5"/>
        <v>0</v>
      </c>
    </row>
    <row r="246" spans="1:51" ht="15.75">
      <c r="A246" s="507"/>
      <c r="B246" s="491"/>
      <c r="C246" s="491"/>
      <c r="D246" s="490"/>
      <c r="E246" s="490"/>
      <c r="F246" s="301" t="s">
        <v>1189</v>
      </c>
      <c r="G246" s="338" t="s">
        <v>1078</v>
      </c>
      <c r="H246" s="339"/>
      <c r="I246" s="339"/>
      <c r="J246" s="340"/>
      <c r="K246" s="203" t="s">
        <v>195</v>
      </c>
      <c r="L246" s="203"/>
      <c r="M246" s="203"/>
      <c r="N246" s="203" t="s">
        <v>1190</v>
      </c>
      <c r="O246" s="341"/>
      <c r="P246" s="342"/>
      <c r="Q246" s="342"/>
      <c r="R246" s="342"/>
      <c r="S246" s="498"/>
      <c r="T246" s="137"/>
      <c r="U246" s="137"/>
      <c r="V246" s="137"/>
      <c r="W246" s="137"/>
      <c r="X246" s="137"/>
      <c r="Y246" s="137"/>
      <c r="Z246" s="137"/>
      <c r="AA246" s="137"/>
      <c r="AB246" s="137"/>
      <c r="AC246" s="137"/>
      <c r="AD246" s="137"/>
      <c r="AE246" s="137"/>
      <c r="AF246" s="137"/>
      <c r="AG246" s="137"/>
      <c r="AH246" s="137"/>
      <c r="AI246" s="137"/>
      <c r="AJ246" s="137"/>
      <c r="AK246" s="137"/>
      <c r="AL246" s="137"/>
      <c r="AM246" s="137"/>
      <c r="AN246" s="137"/>
      <c r="AO246" s="137"/>
      <c r="AP246" s="137"/>
      <c r="AQ246" s="137"/>
      <c r="AR246" s="137"/>
      <c r="AS246" s="137"/>
      <c r="AT246" s="137"/>
      <c r="AU246" s="137"/>
      <c r="AV246" s="137"/>
      <c r="AW246" s="137"/>
      <c r="AX246" s="508"/>
      <c r="AY246" s="488">
        <f t="shared" si="5"/>
        <v>0</v>
      </c>
    </row>
    <row r="247" spans="1:51" ht="15.75" customHeight="1">
      <c r="A247" s="507"/>
      <c r="B247" s="491"/>
      <c r="C247" s="491"/>
      <c r="D247" s="490"/>
      <c r="E247" s="490"/>
      <c r="F247" s="338" t="s">
        <v>915</v>
      </c>
      <c r="G247" s="338" t="s">
        <v>1191</v>
      </c>
      <c r="H247" s="339"/>
      <c r="I247" s="339"/>
      <c r="J247" s="340"/>
      <c r="K247" s="203" t="s">
        <v>38</v>
      </c>
      <c r="L247" s="203"/>
      <c r="M247" s="203"/>
      <c r="N247" s="203" t="s">
        <v>949</v>
      </c>
      <c r="O247" s="341"/>
      <c r="P247" s="342"/>
      <c r="Q247" s="342"/>
      <c r="R247" s="342"/>
      <c r="S247" s="498"/>
      <c r="T247" s="137"/>
      <c r="U247" s="137"/>
      <c r="V247" s="137"/>
      <c r="W247" s="137"/>
      <c r="X247" s="137"/>
      <c r="Y247" s="137"/>
      <c r="Z247" s="137"/>
      <c r="AA247" s="137"/>
      <c r="AB247" s="137"/>
      <c r="AC247" s="137"/>
      <c r="AD247" s="137"/>
      <c r="AE247" s="137"/>
      <c r="AF247" s="137"/>
      <c r="AG247" s="137"/>
      <c r="AH247" s="137"/>
      <c r="AI247" s="137"/>
      <c r="AJ247" s="137"/>
      <c r="AK247" s="137"/>
      <c r="AL247" s="137"/>
      <c r="AM247" s="137"/>
      <c r="AN247" s="137"/>
      <c r="AO247" s="137"/>
      <c r="AP247" s="137"/>
      <c r="AQ247" s="137"/>
      <c r="AR247" s="137"/>
      <c r="AS247" s="137"/>
      <c r="AT247" s="137"/>
      <c r="AU247" s="137"/>
      <c r="AV247" s="137"/>
      <c r="AW247" s="137"/>
      <c r="AX247" s="508"/>
      <c r="AY247" s="488">
        <f t="shared" si="5"/>
        <v>0</v>
      </c>
    </row>
    <row r="248" spans="1:51" ht="15.75">
      <c r="A248" s="507"/>
      <c r="B248" s="491"/>
      <c r="C248" s="491"/>
      <c r="D248" s="490"/>
      <c r="E248" s="490"/>
      <c r="F248" s="301" t="s">
        <v>1043</v>
      </c>
      <c r="G248" s="338" t="s">
        <v>793</v>
      </c>
      <c r="H248" s="339"/>
      <c r="I248" s="339"/>
      <c r="J248" s="340"/>
      <c r="K248" s="203" t="s">
        <v>38</v>
      </c>
      <c r="L248" s="203"/>
      <c r="M248" s="203"/>
      <c r="N248" s="203" t="s">
        <v>773</v>
      </c>
      <c r="O248" s="341"/>
      <c r="P248" s="342"/>
      <c r="Q248" s="342"/>
      <c r="R248" s="342"/>
      <c r="S248" s="498"/>
      <c r="T248" s="137"/>
      <c r="U248" s="137"/>
      <c r="V248" s="137"/>
      <c r="W248" s="137"/>
      <c r="X248" s="137"/>
      <c r="Y248" s="137"/>
      <c r="Z248" s="137"/>
      <c r="AA248" s="137"/>
      <c r="AB248" s="137"/>
      <c r="AC248" s="137"/>
      <c r="AD248" s="137"/>
      <c r="AE248" s="137"/>
      <c r="AF248" s="137"/>
      <c r="AG248" s="137"/>
      <c r="AH248" s="137"/>
      <c r="AI248" s="137"/>
      <c r="AJ248" s="137"/>
      <c r="AK248" s="137"/>
      <c r="AL248" s="137"/>
      <c r="AM248" s="137"/>
      <c r="AN248" s="137"/>
      <c r="AO248" s="137"/>
      <c r="AP248" s="137"/>
      <c r="AQ248" s="137"/>
      <c r="AR248" s="137"/>
      <c r="AS248" s="137"/>
      <c r="AT248" s="137"/>
      <c r="AU248" s="137">
        <v>10</v>
      </c>
      <c r="AV248" s="137"/>
      <c r="AW248" s="137"/>
      <c r="AX248" s="508"/>
      <c r="AY248" s="488">
        <f t="shared" si="5"/>
        <v>10</v>
      </c>
    </row>
    <row r="249" spans="1:51" ht="13.5" customHeight="1">
      <c r="A249" s="507"/>
      <c r="B249" s="501"/>
      <c r="C249" s="501"/>
      <c r="D249" s="490"/>
      <c r="E249" s="490"/>
      <c r="F249" s="338" t="s">
        <v>890</v>
      </c>
      <c r="G249" s="338" t="s">
        <v>822</v>
      </c>
      <c r="H249" s="339"/>
      <c r="I249" s="339"/>
      <c r="J249" s="340"/>
      <c r="K249" s="203" t="s">
        <v>38</v>
      </c>
      <c r="L249" s="203"/>
      <c r="M249" s="203"/>
      <c r="N249" s="203" t="s">
        <v>950</v>
      </c>
      <c r="O249" s="341"/>
      <c r="P249" s="342"/>
      <c r="Q249" s="342"/>
      <c r="R249" s="342"/>
      <c r="S249" s="498"/>
      <c r="T249" s="137"/>
      <c r="U249" s="137"/>
      <c r="V249" s="137"/>
      <c r="W249" s="137"/>
      <c r="X249" s="137"/>
      <c r="Y249" s="137"/>
      <c r="Z249" s="137"/>
      <c r="AA249" s="137"/>
      <c r="AB249" s="137"/>
      <c r="AC249" s="137"/>
      <c r="AD249" s="137"/>
      <c r="AE249" s="137"/>
      <c r="AF249" s="137"/>
      <c r="AG249" s="137"/>
      <c r="AH249" s="137"/>
      <c r="AI249" s="137"/>
      <c r="AJ249" s="137"/>
      <c r="AK249" s="137"/>
      <c r="AL249" s="137"/>
      <c r="AM249" s="137"/>
      <c r="AN249" s="137"/>
      <c r="AO249" s="137"/>
      <c r="AP249" s="137"/>
      <c r="AQ249" s="137"/>
      <c r="AR249" s="137"/>
      <c r="AS249" s="137"/>
      <c r="AT249" s="137"/>
      <c r="AU249" s="137"/>
      <c r="AV249" s="137"/>
      <c r="AW249" s="137"/>
      <c r="AX249" s="508"/>
      <c r="AY249" s="488">
        <f t="shared" si="5"/>
        <v>0</v>
      </c>
    </row>
    <row r="250" spans="1:51" ht="15.75">
      <c r="A250" s="507"/>
      <c r="B250" s="501"/>
      <c r="C250" s="501"/>
      <c r="D250" s="490"/>
      <c r="E250" s="490"/>
      <c r="F250" s="338" t="s">
        <v>951</v>
      </c>
      <c r="G250" s="338" t="s">
        <v>903</v>
      </c>
      <c r="H250" s="339"/>
      <c r="I250" s="339"/>
      <c r="J250" s="340"/>
      <c r="K250" s="203" t="s">
        <v>38</v>
      </c>
      <c r="L250" s="203"/>
      <c r="M250" s="203"/>
      <c r="N250" s="203" t="s">
        <v>833</v>
      </c>
      <c r="O250" s="341"/>
      <c r="P250" s="342"/>
      <c r="Q250" s="342"/>
      <c r="R250" s="342"/>
      <c r="S250" s="498"/>
      <c r="T250" s="137"/>
      <c r="U250" s="137"/>
      <c r="V250" s="137"/>
      <c r="W250" s="137"/>
      <c r="X250" s="137"/>
      <c r="Y250" s="137"/>
      <c r="Z250" s="137"/>
      <c r="AA250" s="137"/>
      <c r="AB250" s="137"/>
      <c r="AC250" s="137"/>
      <c r="AD250" s="137"/>
      <c r="AE250" s="137"/>
      <c r="AF250" s="137"/>
      <c r="AG250" s="137"/>
      <c r="AH250" s="137"/>
      <c r="AI250" s="137"/>
      <c r="AJ250" s="137"/>
      <c r="AK250" s="137"/>
      <c r="AL250" s="137"/>
      <c r="AM250" s="137"/>
      <c r="AN250" s="137"/>
      <c r="AO250" s="137"/>
      <c r="AP250" s="137"/>
      <c r="AQ250" s="137">
        <v>50</v>
      </c>
      <c r="AR250" s="137"/>
      <c r="AS250" s="137"/>
      <c r="AT250" s="137"/>
      <c r="AU250" s="137"/>
      <c r="AV250" s="137"/>
      <c r="AW250" s="137"/>
      <c r="AX250" s="508">
        <v>60</v>
      </c>
      <c r="AY250" s="488">
        <f t="shared" si="5"/>
        <v>110</v>
      </c>
    </row>
    <row r="251" spans="1:51" ht="15.75">
      <c r="A251" s="507"/>
      <c r="B251" s="501"/>
      <c r="C251" s="501"/>
      <c r="D251" s="490"/>
      <c r="E251" s="490"/>
      <c r="F251" s="338" t="s">
        <v>953</v>
      </c>
      <c r="G251" s="338" t="s">
        <v>1298</v>
      </c>
      <c r="H251" s="339"/>
      <c r="I251" s="339"/>
      <c r="J251" s="340"/>
      <c r="K251" s="203" t="s">
        <v>38</v>
      </c>
      <c r="L251" s="203"/>
      <c r="M251" s="203"/>
      <c r="N251" s="203" t="s">
        <v>733</v>
      </c>
      <c r="O251" s="341"/>
      <c r="P251" s="342"/>
      <c r="Q251" s="342"/>
      <c r="R251" s="342"/>
      <c r="S251" s="498"/>
      <c r="T251" s="137"/>
      <c r="U251" s="137"/>
      <c r="V251" s="137">
        <v>120</v>
      </c>
      <c r="W251" s="137"/>
      <c r="X251" s="137"/>
      <c r="Y251" s="137">
        <v>240</v>
      </c>
      <c r="Z251" s="137"/>
      <c r="AA251" s="137"/>
      <c r="AB251" s="137"/>
      <c r="AC251" s="137"/>
      <c r="AD251" s="137"/>
      <c r="AE251" s="137"/>
      <c r="AF251" s="137"/>
      <c r="AG251" s="137"/>
      <c r="AH251" s="137"/>
      <c r="AI251" s="137"/>
      <c r="AJ251" s="137"/>
      <c r="AK251" s="137"/>
      <c r="AL251" s="137">
        <v>120</v>
      </c>
      <c r="AM251" s="137"/>
      <c r="AN251" s="137"/>
      <c r="AO251" s="137"/>
      <c r="AP251" s="137"/>
      <c r="AQ251" s="137">
        <v>120</v>
      </c>
      <c r="AR251" s="137">
        <v>15</v>
      </c>
      <c r="AT251" s="137"/>
      <c r="AU251" s="137"/>
      <c r="AV251" s="137"/>
      <c r="AW251" s="137"/>
      <c r="AX251" s="508"/>
      <c r="AY251" s="488">
        <f t="shared" si="5"/>
        <v>615</v>
      </c>
    </row>
    <row r="252" spans="1:51" ht="15.75">
      <c r="A252" s="507"/>
      <c r="B252" s="501"/>
      <c r="C252" s="501"/>
      <c r="D252" s="490"/>
      <c r="E252" s="490"/>
      <c r="F252" s="338" t="s">
        <v>955</v>
      </c>
      <c r="G252" s="338" t="s">
        <v>1299</v>
      </c>
      <c r="H252" s="339"/>
      <c r="I252" s="339"/>
      <c r="J252" s="340"/>
      <c r="K252" s="203" t="s">
        <v>508</v>
      </c>
      <c r="L252" s="203"/>
      <c r="M252" s="203"/>
      <c r="N252" s="203" t="s">
        <v>70</v>
      </c>
      <c r="O252" s="341"/>
      <c r="P252" s="342"/>
      <c r="Q252" s="342"/>
      <c r="R252" s="342"/>
      <c r="S252" s="498"/>
      <c r="T252" s="137"/>
      <c r="U252" s="137"/>
      <c r="V252" s="137"/>
      <c r="W252" s="137"/>
      <c r="X252" s="137"/>
      <c r="Y252" s="137"/>
      <c r="Z252" s="137"/>
      <c r="AA252" s="137"/>
      <c r="AB252" s="137"/>
      <c r="AC252" s="137"/>
      <c r="AD252" s="137"/>
      <c r="AE252" s="137"/>
      <c r="AF252" s="137"/>
      <c r="AG252" s="137"/>
      <c r="AH252" s="137"/>
      <c r="AI252" s="137"/>
      <c r="AJ252" s="137"/>
      <c r="AK252" s="137"/>
      <c r="AL252" s="137"/>
      <c r="AM252" s="137">
        <v>50</v>
      </c>
      <c r="AN252" s="137"/>
      <c r="AO252" s="137"/>
      <c r="AP252" s="137"/>
      <c r="AQ252" s="137"/>
      <c r="AR252" s="137"/>
      <c r="AS252" s="137"/>
      <c r="AT252" s="137"/>
      <c r="AU252" s="137"/>
      <c r="AV252" s="137"/>
      <c r="AW252" s="137"/>
      <c r="AX252" s="508"/>
      <c r="AY252" s="488">
        <f t="shared" si="5"/>
        <v>50</v>
      </c>
    </row>
    <row r="253" spans="1:51" ht="15.75">
      <c r="A253" s="507"/>
      <c r="B253" s="501"/>
      <c r="C253" s="501"/>
      <c r="D253" s="490"/>
      <c r="E253" s="490"/>
      <c r="F253" s="338" t="s">
        <v>957</v>
      </c>
      <c r="G253" s="338" t="s">
        <v>905</v>
      </c>
      <c r="H253" s="339"/>
      <c r="I253" s="339"/>
      <c r="J253" s="340"/>
      <c r="K253" s="203" t="s">
        <v>958</v>
      </c>
      <c r="L253" s="203"/>
      <c r="M253" s="203"/>
      <c r="N253" s="203" t="s">
        <v>133</v>
      </c>
      <c r="O253" s="341"/>
      <c r="P253" s="342"/>
      <c r="Q253" s="342"/>
      <c r="R253" s="342"/>
      <c r="S253" s="498"/>
      <c r="T253" s="137"/>
      <c r="U253" s="137"/>
      <c r="V253" s="137"/>
      <c r="W253" s="137"/>
      <c r="X253" s="137"/>
      <c r="Y253" s="137"/>
      <c r="Z253" s="137"/>
      <c r="AA253" s="137"/>
      <c r="AB253" s="137"/>
      <c r="AC253" s="137"/>
      <c r="AD253" s="137"/>
      <c r="AE253" s="137"/>
      <c r="AF253" s="137"/>
      <c r="AG253" s="137"/>
      <c r="AH253" s="137"/>
      <c r="AI253" s="137"/>
      <c r="AJ253" s="137"/>
      <c r="AK253" s="137"/>
      <c r="AL253" s="137"/>
      <c r="AM253" s="137"/>
      <c r="AN253" s="137"/>
      <c r="AO253" s="137"/>
      <c r="AP253" s="137"/>
      <c r="AQ253" s="137"/>
      <c r="AR253" s="137"/>
      <c r="AS253" s="137"/>
      <c r="AT253" s="137"/>
      <c r="AU253" s="137"/>
      <c r="AV253" s="137"/>
      <c r="AW253" s="137"/>
      <c r="AX253" s="508"/>
      <c r="AY253" s="488">
        <f t="shared" si="5"/>
        <v>0</v>
      </c>
    </row>
    <row r="254" spans="1:51" ht="16.5" thickBot="1">
      <c r="A254" s="510"/>
      <c r="B254" s="511"/>
      <c r="C254" s="511"/>
      <c r="D254" s="512"/>
      <c r="E254" s="512"/>
      <c r="F254" s="331" t="s">
        <v>1253</v>
      </c>
      <c r="G254" s="331" t="s">
        <v>1042</v>
      </c>
      <c r="H254" s="332"/>
      <c r="I254" s="332"/>
      <c r="J254" s="333"/>
      <c r="K254" s="463" t="s">
        <v>38</v>
      </c>
      <c r="L254" s="463"/>
      <c r="M254" s="463"/>
      <c r="N254" s="463" t="s">
        <v>813</v>
      </c>
      <c r="O254" s="334"/>
      <c r="P254" s="335"/>
      <c r="Q254" s="335"/>
      <c r="R254" s="335"/>
      <c r="S254" s="513"/>
      <c r="T254" s="138"/>
      <c r="U254" s="138"/>
      <c r="V254" s="138"/>
      <c r="W254" s="138"/>
      <c r="X254" s="138"/>
      <c r="Y254" s="138"/>
      <c r="Z254" s="138"/>
      <c r="AA254" s="138"/>
      <c r="AB254" s="138"/>
      <c r="AC254" s="138"/>
      <c r="AD254" s="138"/>
      <c r="AE254" s="138"/>
      <c r="AF254" s="138"/>
      <c r="AG254" s="138"/>
      <c r="AH254" s="138"/>
      <c r="AI254" s="138"/>
      <c r="AJ254" s="138"/>
      <c r="AK254" s="138"/>
      <c r="AL254" s="138"/>
      <c r="AM254" s="138"/>
      <c r="AN254" s="138"/>
      <c r="AO254" s="138"/>
      <c r="AP254" s="138"/>
      <c r="AQ254" s="138"/>
      <c r="AR254" s="138"/>
      <c r="AS254" s="138"/>
      <c r="AT254" s="138"/>
      <c r="AU254" s="138"/>
      <c r="AV254" s="138"/>
      <c r="AW254" s="138"/>
      <c r="AX254" s="514"/>
      <c r="AY254" s="488">
        <f t="shared" si="5"/>
        <v>0</v>
      </c>
    </row>
    <row r="255" spans="1:51" ht="33.75" thickBot="1">
      <c r="A255" s="699" t="s">
        <v>155</v>
      </c>
      <c r="B255" s="700"/>
      <c r="C255" s="700"/>
      <c r="D255" s="700"/>
      <c r="E255" s="700"/>
      <c r="F255" s="700"/>
      <c r="G255" s="700"/>
      <c r="H255" s="700"/>
      <c r="I255" s="700"/>
      <c r="J255" s="700"/>
      <c r="K255" s="700"/>
      <c r="L255" s="700"/>
      <c r="M255" s="700"/>
      <c r="N255" s="700"/>
      <c r="O255" s="669"/>
      <c r="P255" s="669"/>
      <c r="Q255" s="669"/>
      <c r="R255" s="669"/>
      <c r="S255" s="669"/>
      <c r="T255" s="258">
        <f t="shared" ref="T255:AY255" si="6">SUM(T198:T254)</f>
        <v>0</v>
      </c>
      <c r="U255" s="259">
        <f t="shared" si="6"/>
        <v>0</v>
      </c>
      <c r="V255" s="259">
        <f t="shared" si="6"/>
        <v>123</v>
      </c>
      <c r="W255" s="259">
        <f t="shared" si="6"/>
        <v>15</v>
      </c>
      <c r="X255" s="259">
        <f t="shared" si="6"/>
        <v>160</v>
      </c>
      <c r="Y255" s="259">
        <f t="shared" si="6"/>
        <v>280</v>
      </c>
      <c r="Z255" s="259">
        <f t="shared" si="6"/>
        <v>220</v>
      </c>
      <c r="AA255" s="259">
        <f t="shared" si="6"/>
        <v>0</v>
      </c>
      <c r="AB255" s="259">
        <f t="shared" si="6"/>
        <v>0</v>
      </c>
      <c r="AC255" s="259">
        <f t="shared" si="6"/>
        <v>53</v>
      </c>
      <c r="AD255" s="259">
        <f t="shared" si="6"/>
        <v>0</v>
      </c>
      <c r="AE255" s="259">
        <f t="shared" si="6"/>
        <v>125</v>
      </c>
      <c r="AF255" s="259">
        <f t="shared" si="6"/>
        <v>0</v>
      </c>
      <c r="AG255" s="259">
        <f t="shared" si="6"/>
        <v>0</v>
      </c>
      <c r="AH255" s="259">
        <f t="shared" si="6"/>
        <v>0</v>
      </c>
      <c r="AI255" s="259">
        <f t="shared" si="6"/>
        <v>60</v>
      </c>
      <c r="AJ255" s="259">
        <f t="shared" si="6"/>
        <v>58</v>
      </c>
      <c r="AK255" s="259">
        <f t="shared" si="6"/>
        <v>20</v>
      </c>
      <c r="AL255" s="259">
        <f t="shared" si="6"/>
        <v>320</v>
      </c>
      <c r="AM255" s="259">
        <f t="shared" si="6"/>
        <v>125</v>
      </c>
      <c r="AN255" s="259">
        <f t="shared" si="6"/>
        <v>170</v>
      </c>
      <c r="AO255" s="259">
        <f t="shared" si="6"/>
        <v>0</v>
      </c>
      <c r="AP255" s="259">
        <f t="shared" si="6"/>
        <v>520</v>
      </c>
      <c r="AQ255" s="259">
        <f t="shared" si="6"/>
        <v>408</v>
      </c>
      <c r="AR255" s="259">
        <f t="shared" si="6"/>
        <v>35</v>
      </c>
      <c r="AS255" s="259">
        <f t="shared" si="6"/>
        <v>70</v>
      </c>
      <c r="AT255" s="259">
        <f t="shared" si="6"/>
        <v>0</v>
      </c>
      <c r="AU255" s="259">
        <f t="shared" si="6"/>
        <v>190</v>
      </c>
      <c r="AV255" s="259">
        <f t="shared" si="6"/>
        <v>0</v>
      </c>
      <c r="AW255" s="259">
        <f t="shared" si="6"/>
        <v>0</v>
      </c>
      <c r="AX255" s="260">
        <f t="shared" si="6"/>
        <v>233</v>
      </c>
      <c r="AY255" s="344">
        <f t="shared" si="6"/>
        <v>3185</v>
      </c>
    </row>
    <row r="256" spans="1:51">
      <c r="A256" s="108"/>
      <c r="B256" s="108"/>
      <c r="C256" s="108"/>
      <c r="D256" s="108"/>
      <c r="E256" s="108"/>
      <c r="F256" s="106"/>
      <c r="G256" s="106"/>
      <c r="H256" s="106"/>
      <c r="I256" s="106"/>
      <c r="J256" s="106"/>
      <c r="K256" s="106"/>
      <c r="L256" s="106"/>
      <c r="M256" s="106"/>
      <c r="N256" s="106"/>
      <c r="O256" s="106"/>
      <c r="P256" s="106"/>
      <c r="Q256" s="106"/>
      <c r="R256" s="106"/>
      <c r="S256" s="106"/>
      <c r="T256" s="106"/>
      <c r="U256" s="106"/>
      <c r="V256" s="106"/>
      <c r="W256" s="106"/>
      <c r="X256" s="106"/>
      <c r="Y256" s="106"/>
      <c r="Z256" s="106"/>
      <c r="AA256" s="106"/>
      <c r="AB256" s="106"/>
      <c r="AC256" s="106"/>
      <c r="AD256" s="106"/>
      <c r="AE256" s="106"/>
      <c r="AF256" s="106"/>
      <c r="AG256" s="106"/>
      <c r="AH256" s="106"/>
      <c r="AI256" s="106"/>
      <c r="AJ256" s="106"/>
      <c r="AK256" s="106"/>
      <c r="AL256" s="106"/>
      <c r="AM256" s="106"/>
      <c r="AN256" s="106"/>
      <c r="AO256" s="106"/>
      <c r="AP256" s="106"/>
      <c r="AQ256" s="106"/>
      <c r="AR256" s="106"/>
      <c r="AS256" s="106"/>
      <c r="AT256" s="107"/>
      <c r="AU256" s="107"/>
      <c r="AV256" s="18"/>
      <c r="AW256" s="18"/>
      <c r="AX256" s="18"/>
      <c r="AY256" s="18"/>
    </row>
    <row r="257" spans="1:51" ht="20.25">
      <c r="A257" s="108"/>
      <c r="B257" s="108"/>
      <c r="C257" s="108"/>
      <c r="D257" s="108"/>
      <c r="E257" s="108"/>
      <c r="F257" s="25"/>
      <c r="G257" s="25"/>
      <c r="H257" s="108"/>
      <c r="I257" s="108"/>
      <c r="J257" s="108"/>
      <c r="K257" s="108"/>
      <c r="L257" s="108"/>
      <c r="M257" s="108"/>
      <c r="N257" s="108"/>
      <c r="O257" s="108"/>
      <c r="P257" s="108"/>
      <c r="Q257" s="108"/>
      <c r="R257" s="108"/>
      <c r="S257" s="108"/>
      <c r="T257" s="250"/>
      <c r="U257" s="250"/>
      <c r="V257" s="250"/>
      <c r="W257" s="250"/>
      <c r="X257" s="250"/>
      <c r="Y257" s="250"/>
      <c r="Z257" s="250"/>
      <c r="AA257" s="250"/>
      <c r="AB257" s="250"/>
      <c r="AC257" s="250"/>
      <c r="AD257" s="250"/>
      <c r="AE257" s="250"/>
      <c r="AF257" s="250"/>
      <c r="AG257" s="250"/>
      <c r="AH257" s="250"/>
      <c r="AI257" s="250"/>
      <c r="AJ257" s="250"/>
      <c r="AK257" s="250"/>
      <c r="AL257" s="250"/>
      <c r="AM257" s="251"/>
      <c r="AN257" s="693" t="s">
        <v>1365</v>
      </c>
      <c r="AO257" s="693"/>
      <c r="AP257" s="693"/>
      <c r="AQ257" s="693"/>
      <c r="AR257" s="693"/>
      <c r="AS257" s="693"/>
      <c r="AT257" s="693"/>
      <c r="AU257" s="693"/>
      <c r="AV257" s="693"/>
      <c r="AW257" s="693"/>
      <c r="AX257" s="666"/>
      <c r="AY257" s="252"/>
    </row>
    <row r="258" spans="1:51">
      <c r="AQ258" s="22"/>
    </row>
    <row r="259" spans="1:51" ht="39">
      <c r="A259" s="694" t="s">
        <v>600</v>
      </c>
      <c r="B259" s="694"/>
      <c r="C259" s="694"/>
      <c r="D259" s="694"/>
      <c r="E259" s="694"/>
      <c r="F259" s="694"/>
      <c r="G259" s="694"/>
      <c r="H259" s="694"/>
      <c r="I259" s="694"/>
      <c r="J259" s="694"/>
      <c r="K259" s="694"/>
      <c r="L259" s="694"/>
      <c r="M259" s="694"/>
      <c r="N259" s="694"/>
      <c r="O259" s="694"/>
      <c r="P259" s="694"/>
      <c r="Q259" s="694"/>
      <c r="R259" s="694"/>
      <c r="S259" s="694"/>
      <c r="T259" s="694"/>
      <c r="U259" s="694"/>
      <c r="V259" s="694"/>
      <c r="W259" s="694"/>
      <c r="X259" s="694"/>
      <c r="Y259" s="694"/>
      <c r="Z259" s="694"/>
      <c r="AA259" s="694"/>
      <c r="AB259" s="694"/>
      <c r="AC259" s="694"/>
      <c r="AD259" s="694"/>
      <c r="AE259" s="694"/>
      <c r="AF259" s="694"/>
      <c r="AG259" s="694"/>
      <c r="AH259" s="694"/>
      <c r="AI259" s="694"/>
      <c r="AJ259" s="694"/>
      <c r="AK259" s="694"/>
      <c r="AL259" s="694"/>
      <c r="AM259" s="694"/>
      <c r="AN259" s="694"/>
      <c r="AO259" s="694"/>
      <c r="AP259" s="694"/>
      <c r="AQ259" s="694"/>
      <c r="AR259" s="694"/>
      <c r="AS259" s="694"/>
      <c r="AT259" s="694"/>
      <c r="AU259" s="694"/>
      <c r="AV259" s="694"/>
      <c r="AW259" s="694"/>
      <c r="AX259" s="694"/>
      <c r="AY259" s="694"/>
    </row>
    <row r="260" spans="1:51" ht="21" thickBot="1">
      <c r="A260" s="148"/>
      <c r="B260" s="148"/>
      <c r="C260" s="148"/>
      <c r="D260" s="148"/>
      <c r="E260" s="148"/>
      <c r="G260" s="16"/>
      <c r="H260" s="16"/>
      <c r="I260" s="16"/>
      <c r="J260" s="16"/>
      <c r="K260" s="17"/>
      <c r="L260" s="17"/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6"/>
      <c r="AQ260" s="22"/>
    </row>
    <row r="261" spans="1:51" ht="27" customHeight="1" thickBot="1">
      <c r="A261" s="237"/>
      <c r="B261" s="238"/>
      <c r="C261" s="238"/>
      <c r="D261" s="677"/>
      <c r="E261" s="677"/>
      <c r="F261" s="677"/>
      <c r="G261" s="677"/>
      <c r="H261" s="238"/>
      <c r="I261" s="238"/>
      <c r="J261" s="238"/>
      <c r="K261" s="238"/>
      <c r="L261" s="238"/>
      <c r="M261" s="238"/>
      <c r="N261" s="238"/>
      <c r="O261" s="238"/>
      <c r="P261" s="238"/>
      <c r="Q261" s="238"/>
      <c r="R261" s="238"/>
      <c r="S261" s="239"/>
      <c r="T261" s="678" t="s">
        <v>1366</v>
      </c>
      <c r="U261" s="679"/>
      <c r="V261" s="679"/>
      <c r="W261" s="679"/>
      <c r="X261" s="679"/>
      <c r="Y261" s="679"/>
      <c r="Z261" s="679"/>
      <c r="AA261" s="679"/>
      <c r="AB261" s="679"/>
      <c r="AC261" s="679"/>
      <c r="AD261" s="679"/>
      <c r="AE261" s="679"/>
      <c r="AF261" s="679"/>
      <c r="AG261" s="679"/>
      <c r="AH261" s="679"/>
      <c r="AI261" s="679"/>
      <c r="AJ261" s="679"/>
      <c r="AK261" s="679"/>
      <c r="AL261" s="679"/>
      <c r="AM261" s="679"/>
      <c r="AN261" s="679"/>
      <c r="AO261" s="679"/>
      <c r="AP261" s="679"/>
      <c r="AQ261" s="679"/>
      <c r="AR261" s="679"/>
      <c r="AS261" s="679"/>
      <c r="AT261" s="679"/>
      <c r="AU261" s="679"/>
      <c r="AV261" s="679"/>
      <c r="AW261" s="679"/>
      <c r="AX261" s="680"/>
      <c r="AY261" s="684" t="s">
        <v>67</v>
      </c>
    </row>
    <row r="262" spans="1:51" ht="26.25" thickBot="1">
      <c r="A262" s="240"/>
      <c r="B262" s="687" t="s">
        <v>474</v>
      </c>
      <c r="C262" s="689" t="s">
        <v>475</v>
      </c>
      <c r="D262" s="241"/>
      <c r="E262" s="242"/>
      <c r="F262" s="242"/>
      <c r="G262" s="242"/>
      <c r="H262" s="243"/>
      <c r="I262" s="243"/>
      <c r="J262" s="243"/>
      <c r="K262" s="243"/>
      <c r="L262" s="243"/>
      <c r="M262" s="243"/>
      <c r="N262" s="243"/>
      <c r="O262" s="243"/>
      <c r="P262" s="243"/>
      <c r="Q262" s="243"/>
      <c r="R262" s="243"/>
      <c r="S262" s="244"/>
      <c r="T262" s="695"/>
      <c r="U262" s="696"/>
      <c r="V262" s="696"/>
      <c r="W262" s="696"/>
      <c r="X262" s="696"/>
      <c r="Y262" s="696"/>
      <c r="Z262" s="696"/>
      <c r="AA262" s="696"/>
      <c r="AB262" s="696"/>
      <c r="AC262" s="696"/>
      <c r="AD262" s="696"/>
      <c r="AE262" s="696"/>
      <c r="AF262" s="696"/>
      <c r="AG262" s="696"/>
      <c r="AH262" s="696"/>
      <c r="AI262" s="696"/>
      <c r="AJ262" s="696"/>
      <c r="AK262" s="696"/>
      <c r="AL262" s="696"/>
      <c r="AM262" s="696"/>
      <c r="AN262" s="696"/>
      <c r="AO262" s="696"/>
      <c r="AP262" s="696"/>
      <c r="AQ262" s="696"/>
      <c r="AR262" s="696"/>
      <c r="AS262" s="696"/>
      <c r="AT262" s="696"/>
      <c r="AU262" s="696"/>
      <c r="AV262" s="696"/>
      <c r="AW262" s="696"/>
      <c r="AX262" s="697"/>
      <c r="AY262" s="685"/>
    </row>
    <row r="263" spans="1:51" ht="43.5" thickBot="1">
      <c r="A263" s="668" t="s">
        <v>79</v>
      </c>
      <c r="B263" s="688"/>
      <c r="C263" s="690"/>
      <c r="D263" s="667" t="s">
        <v>473</v>
      </c>
      <c r="E263" s="667" t="s">
        <v>485</v>
      </c>
      <c r="F263" s="245" t="s">
        <v>486</v>
      </c>
      <c r="G263" s="245" t="s">
        <v>78</v>
      </c>
      <c r="H263" s="246" t="s">
        <v>191</v>
      </c>
      <c r="I263" s="247" t="s">
        <v>192</v>
      </c>
      <c r="J263" s="247" t="s">
        <v>407</v>
      </c>
      <c r="K263" s="247" t="s">
        <v>30</v>
      </c>
      <c r="L263" s="247" t="s">
        <v>68</v>
      </c>
      <c r="M263" s="247" t="s">
        <v>409</v>
      </c>
      <c r="N263" s="248" t="s">
        <v>252</v>
      </c>
      <c r="O263" s="248" t="s">
        <v>323</v>
      </c>
      <c r="P263" s="248" t="s">
        <v>410</v>
      </c>
      <c r="Q263" s="248" t="s">
        <v>435</v>
      </c>
      <c r="R263" s="248" t="s">
        <v>433</v>
      </c>
      <c r="S263" s="249" t="s">
        <v>261</v>
      </c>
      <c r="T263" s="254">
        <v>1</v>
      </c>
      <c r="U263" s="254">
        <v>2</v>
      </c>
      <c r="V263" s="255">
        <v>3</v>
      </c>
      <c r="W263" s="256">
        <v>4</v>
      </c>
      <c r="X263" s="254">
        <v>5</v>
      </c>
      <c r="Y263" s="254">
        <v>6</v>
      </c>
      <c r="Z263" s="254">
        <v>7</v>
      </c>
      <c r="AA263" s="254">
        <v>8</v>
      </c>
      <c r="AB263" s="254">
        <v>9</v>
      </c>
      <c r="AC263" s="254">
        <v>10</v>
      </c>
      <c r="AD263" s="254">
        <v>11</v>
      </c>
      <c r="AE263" s="254">
        <v>12</v>
      </c>
      <c r="AF263" s="254">
        <v>13</v>
      </c>
      <c r="AG263" s="254">
        <v>14</v>
      </c>
      <c r="AH263" s="254">
        <v>15</v>
      </c>
      <c r="AI263" s="254">
        <v>16</v>
      </c>
      <c r="AJ263" s="254">
        <v>17</v>
      </c>
      <c r="AK263" s="254">
        <v>18</v>
      </c>
      <c r="AL263" s="254">
        <v>19</v>
      </c>
      <c r="AM263" s="254">
        <v>20</v>
      </c>
      <c r="AN263" s="254">
        <v>21</v>
      </c>
      <c r="AO263" s="254">
        <v>22</v>
      </c>
      <c r="AP263" s="254">
        <v>23</v>
      </c>
      <c r="AQ263" s="254">
        <v>24</v>
      </c>
      <c r="AR263" s="254">
        <v>25</v>
      </c>
      <c r="AS263" s="254">
        <v>26</v>
      </c>
      <c r="AT263" s="254">
        <v>27</v>
      </c>
      <c r="AU263" s="254">
        <v>28</v>
      </c>
      <c r="AV263" s="254">
        <v>29</v>
      </c>
      <c r="AW263" s="254">
        <v>30</v>
      </c>
      <c r="AX263" s="255">
        <v>31</v>
      </c>
      <c r="AY263" s="698"/>
    </row>
    <row r="264" spans="1:51" ht="20.25">
      <c r="A264" s="503">
        <v>1</v>
      </c>
      <c r="B264" s="504"/>
      <c r="C264" s="504"/>
      <c r="D264" s="505"/>
      <c r="E264" s="505"/>
      <c r="F264" s="515" t="s">
        <v>36</v>
      </c>
      <c r="G264" s="146" t="s">
        <v>649</v>
      </c>
      <c r="H264" s="516">
        <v>28236092</v>
      </c>
      <c r="I264" s="516">
        <v>975043720</v>
      </c>
      <c r="J264" s="517" t="s">
        <v>422</v>
      </c>
      <c r="K264" s="220" t="s">
        <v>640</v>
      </c>
      <c r="L264" s="220"/>
      <c r="M264" s="220" t="s">
        <v>423</v>
      </c>
      <c r="N264" s="220" t="s">
        <v>641</v>
      </c>
      <c r="O264" s="518">
        <v>2010</v>
      </c>
      <c r="P264" s="519"/>
      <c r="Q264" s="519"/>
      <c r="R264" s="520">
        <v>0.108</v>
      </c>
      <c r="S264" s="521">
        <v>41843</v>
      </c>
      <c r="T264" s="136"/>
      <c r="U264" s="136"/>
      <c r="V264" s="136"/>
      <c r="W264" s="136"/>
      <c r="X264" s="136"/>
      <c r="Y264" s="136"/>
      <c r="Z264" s="136"/>
      <c r="AA264" s="136"/>
      <c r="AB264" s="136"/>
      <c r="AC264" s="136"/>
      <c r="AD264" s="136"/>
      <c r="AE264" s="136"/>
      <c r="AF264" s="136"/>
      <c r="AG264" s="136"/>
      <c r="AH264" s="136"/>
      <c r="AI264" s="136"/>
      <c r="AJ264" s="136"/>
      <c r="AK264" s="136"/>
      <c r="AL264" s="136"/>
      <c r="AM264" s="136"/>
      <c r="AN264" s="136"/>
      <c r="AO264" s="136"/>
      <c r="AP264" s="136"/>
      <c r="AQ264" s="136"/>
      <c r="AR264" s="136"/>
      <c r="AS264" s="136"/>
      <c r="AT264" s="136"/>
      <c r="AU264" s="136"/>
      <c r="AV264" s="136"/>
      <c r="AW264" s="136"/>
      <c r="AX264" s="506"/>
      <c r="AY264" s="487">
        <f>SUM(T264:AX264)</f>
        <v>0</v>
      </c>
    </row>
    <row r="265" spans="1:51" ht="20.25">
      <c r="A265" s="507"/>
      <c r="B265" s="491"/>
      <c r="C265" s="491"/>
      <c r="D265" s="490"/>
      <c r="E265" s="490"/>
      <c r="F265" s="494" t="s">
        <v>625</v>
      </c>
      <c r="G265" s="141" t="s">
        <v>72</v>
      </c>
      <c r="H265" s="207"/>
      <c r="I265" s="207"/>
      <c r="J265" s="208"/>
      <c r="K265" s="203" t="s">
        <v>640</v>
      </c>
      <c r="L265" s="203"/>
      <c r="M265" s="203"/>
      <c r="N265" s="203" t="s">
        <v>641</v>
      </c>
      <c r="O265" s="234"/>
      <c r="P265" s="235"/>
      <c r="Q265" s="235"/>
      <c r="R265" s="236"/>
      <c r="S265" s="495"/>
      <c r="T265" s="137"/>
      <c r="U265" s="137"/>
      <c r="V265" s="137"/>
      <c r="W265" s="137"/>
      <c r="X265" s="137"/>
      <c r="Y265" s="137"/>
      <c r="Z265" s="137"/>
      <c r="AA265" s="137"/>
      <c r="AB265" s="137"/>
      <c r="AC265" s="137"/>
      <c r="AD265" s="137"/>
      <c r="AE265" s="137"/>
      <c r="AF265" s="137"/>
      <c r="AG265" s="137"/>
      <c r="AH265" s="137"/>
      <c r="AI265" s="137"/>
      <c r="AJ265" s="137"/>
      <c r="AK265" s="137"/>
      <c r="AL265" s="137"/>
      <c r="AM265" s="137"/>
      <c r="AN265" s="137"/>
      <c r="AO265" s="137"/>
      <c r="AP265" s="137"/>
      <c r="AQ265" s="137"/>
      <c r="AR265" s="137"/>
      <c r="AS265" s="137"/>
      <c r="AT265" s="137"/>
      <c r="AU265" s="137"/>
      <c r="AV265" s="137"/>
      <c r="AW265" s="137"/>
      <c r="AX265" s="508"/>
      <c r="AY265" s="488">
        <f>SUM(T265:AX265)</f>
        <v>0</v>
      </c>
    </row>
    <row r="266" spans="1:51" ht="15.75">
      <c r="A266" s="507"/>
      <c r="B266" s="491"/>
      <c r="C266" s="491"/>
      <c r="D266" s="490"/>
      <c r="E266" s="490"/>
      <c r="F266" s="301" t="s">
        <v>626</v>
      </c>
      <c r="G266" s="141" t="s">
        <v>658</v>
      </c>
      <c r="H266" s="207"/>
      <c r="I266" s="207"/>
      <c r="J266" s="208" t="s">
        <v>38</v>
      </c>
      <c r="K266" s="203" t="s">
        <v>659</v>
      </c>
      <c r="L266" s="203"/>
      <c r="M266" s="203"/>
      <c r="N266" s="203" t="s">
        <v>660</v>
      </c>
      <c r="O266" s="209"/>
      <c r="P266" s="210"/>
      <c r="Q266" s="211"/>
      <c r="R266" s="211"/>
      <c r="S266" s="493"/>
      <c r="T266" s="137"/>
      <c r="U266" s="137"/>
      <c r="V266" s="137"/>
      <c r="W266" s="137"/>
      <c r="X266" s="137"/>
      <c r="Y266" s="137"/>
      <c r="Z266" s="137"/>
      <c r="AA266" s="137"/>
      <c r="AB266" s="137"/>
      <c r="AC266" s="137"/>
      <c r="AD266" s="137"/>
      <c r="AE266" s="137"/>
      <c r="AF266" s="137"/>
      <c r="AG266" s="137"/>
      <c r="AH266" s="137"/>
      <c r="AI266" s="137"/>
      <c r="AJ266" s="137"/>
      <c r="AK266" s="137"/>
      <c r="AL266" s="137"/>
      <c r="AM266" s="137"/>
      <c r="AN266" s="137"/>
      <c r="AO266" s="137"/>
      <c r="AP266" s="137"/>
      <c r="AQ266" s="137"/>
      <c r="AR266" s="137"/>
      <c r="AS266" s="137"/>
      <c r="AT266" s="137"/>
      <c r="AU266" s="137"/>
      <c r="AV266" s="137"/>
      <c r="AW266" s="137"/>
      <c r="AX266" s="508"/>
      <c r="AY266" s="488">
        <f t="shared" ref="AY266:AY273" si="7">SUM(T266:AX266)</f>
        <v>0</v>
      </c>
    </row>
    <row r="267" spans="1:51" ht="18.75">
      <c r="A267" s="507">
        <v>2</v>
      </c>
      <c r="B267" s="491"/>
      <c r="C267" s="491"/>
      <c r="D267" s="490"/>
      <c r="E267" s="490"/>
      <c r="F267" s="301" t="s">
        <v>626</v>
      </c>
      <c r="G267" s="142" t="s">
        <v>499</v>
      </c>
      <c r="H267" s="207">
        <v>10190291</v>
      </c>
      <c r="I267" s="207" t="s">
        <v>412</v>
      </c>
      <c r="J267" s="208" t="s">
        <v>408</v>
      </c>
      <c r="K267" s="203" t="s">
        <v>38</v>
      </c>
      <c r="L267" s="203" t="s">
        <v>413</v>
      </c>
      <c r="M267" s="203" t="s">
        <v>414</v>
      </c>
      <c r="N267" s="203" t="s">
        <v>597</v>
      </c>
      <c r="O267" s="209">
        <v>2013</v>
      </c>
      <c r="P267" s="210">
        <v>2</v>
      </c>
      <c r="Q267" s="210">
        <v>0.80300000000000005</v>
      </c>
      <c r="R267" s="210">
        <v>1893</v>
      </c>
      <c r="S267" s="493">
        <v>41894</v>
      </c>
      <c r="T267" s="137"/>
      <c r="U267" s="137"/>
      <c r="V267" s="137"/>
      <c r="W267" s="137"/>
      <c r="X267" s="137"/>
      <c r="Y267" s="137"/>
      <c r="Z267" s="137"/>
      <c r="AA267" s="137"/>
      <c r="AB267" s="137"/>
      <c r="AC267" s="137"/>
      <c r="AD267" s="137"/>
      <c r="AE267" s="137"/>
      <c r="AF267" s="137"/>
      <c r="AG267" s="137"/>
      <c r="AH267" s="137"/>
      <c r="AI267" s="137"/>
      <c r="AJ267" s="137"/>
      <c r="AK267" s="137"/>
      <c r="AL267" s="137"/>
      <c r="AM267" s="137"/>
      <c r="AN267" s="137"/>
      <c r="AO267" s="137"/>
      <c r="AP267" s="137"/>
      <c r="AQ267" s="137"/>
      <c r="AR267" s="137"/>
      <c r="AS267" s="137"/>
      <c r="AT267" s="137"/>
      <c r="AU267" s="137"/>
      <c r="AV267" s="137"/>
      <c r="AW267" s="137"/>
      <c r="AX267" s="508"/>
      <c r="AY267" s="488">
        <f t="shared" si="7"/>
        <v>0</v>
      </c>
    </row>
    <row r="268" spans="1:51" ht="15.75">
      <c r="A268" s="507"/>
      <c r="B268" s="491" t="s">
        <v>479</v>
      </c>
      <c r="C268" s="491">
        <v>20107034413</v>
      </c>
      <c r="D268" s="490"/>
      <c r="E268" s="490"/>
      <c r="F268" s="301" t="s">
        <v>776</v>
      </c>
      <c r="G268" s="141" t="s">
        <v>790</v>
      </c>
      <c r="H268" s="207">
        <v>28961373</v>
      </c>
      <c r="I268" s="207" t="s">
        <v>290</v>
      </c>
      <c r="J268" s="208" t="s">
        <v>408</v>
      </c>
      <c r="K268" s="203" t="s">
        <v>38</v>
      </c>
      <c r="L268" s="203" t="s">
        <v>157</v>
      </c>
      <c r="M268" s="203" t="s">
        <v>456</v>
      </c>
      <c r="N268" s="203" t="s">
        <v>411</v>
      </c>
      <c r="O268" s="209">
        <v>2010</v>
      </c>
      <c r="P268" s="210">
        <v>2</v>
      </c>
      <c r="Q268" s="211">
        <v>2.84</v>
      </c>
      <c r="R268" s="210">
        <v>1.8819999999999999</v>
      </c>
      <c r="S268" s="493">
        <v>41927</v>
      </c>
      <c r="T268" s="208"/>
      <c r="U268" s="137"/>
      <c r="V268" s="137"/>
      <c r="W268" s="137"/>
      <c r="X268" s="137"/>
      <c r="Y268" s="137"/>
      <c r="Z268" s="137"/>
      <c r="AA268" s="137"/>
      <c r="AB268" s="137"/>
      <c r="AC268" s="137"/>
      <c r="AD268" s="137"/>
      <c r="AE268" s="137"/>
      <c r="AF268" s="137"/>
      <c r="AG268" s="137"/>
      <c r="AH268" s="137"/>
      <c r="AI268" s="137"/>
      <c r="AJ268" s="137"/>
      <c r="AK268" s="137"/>
      <c r="AL268" s="137"/>
      <c r="AM268" s="137"/>
      <c r="AN268" s="137"/>
      <c r="AO268" s="137"/>
      <c r="AP268" s="137"/>
      <c r="AQ268" s="137"/>
      <c r="AR268" s="137"/>
      <c r="AS268" s="137"/>
      <c r="AT268" s="137"/>
      <c r="AU268" s="137"/>
      <c r="AV268" s="137"/>
      <c r="AW268" s="137"/>
      <c r="AX268" s="508"/>
      <c r="AY268" s="488">
        <f t="shared" si="7"/>
        <v>0</v>
      </c>
    </row>
    <row r="269" spans="1:51" ht="18.75">
      <c r="A269" s="507"/>
      <c r="B269" s="491"/>
      <c r="C269" s="491"/>
      <c r="D269" s="490"/>
      <c r="E269" s="490"/>
      <c r="F269" s="300" t="s">
        <v>1044</v>
      </c>
      <c r="G269" s="141" t="s">
        <v>808</v>
      </c>
      <c r="H269" s="207"/>
      <c r="I269" s="207"/>
      <c r="J269" s="208"/>
      <c r="K269" s="203" t="s">
        <v>1045</v>
      </c>
      <c r="L269" s="203"/>
      <c r="M269" s="203"/>
      <c r="N269" s="203" t="s">
        <v>1046</v>
      </c>
      <c r="O269" s="231"/>
      <c r="P269" s="232"/>
      <c r="Q269" s="233"/>
      <c r="R269" s="232"/>
      <c r="S269" s="496"/>
      <c r="T269" s="383"/>
      <c r="U269" s="383"/>
      <c r="V269" s="383"/>
      <c r="W269" s="383"/>
      <c r="X269" s="383"/>
      <c r="Y269" s="383"/>
      <c r="Z269" s="383"/>
      <c r="AA269" s="383"/>
      <c r="AB269" s="383"/>
      <c r="AC269" s="383"/>
      <c r="AD269" s="383"/>
      <c r="AE269" s="383"/>
      <c r="AF269" s="383"/>
      <c r="AG269" s="383"/>
      <c r="AH269" s="383"/>
      <c r="AI269" s="383"/>
      <c r="AJ269" s="383"/>
      <c r="AK269" s="383"/>
      <c r="AL269" s="383"/>
      <c r="AM269" s="383"/>
      <c r="AN269" s="383"/>
      <c r="AO269" s="383"/>
      <c r="AP269" s="383"/>
      <c r="AQ269" s="383"/>
      <c r="AR269" s="383"/>
      <c r="AS269" s="383"/>
      <c r="AT269" s="383"/>
      <c r="AU269" s="383"/>
      <c r="AV269" s="383"/>
      <c r="AW269" s="383"/>
      <c r="AX269" s="509"/>
      <c r="AY269" s="488">
        <f t="shared" si="7"/>
        <v>0</v>
      </c>
    </row>
    <row r="270" spans="1:51" ht="18.75">
      <c r="A270" s="507"/>
      <c r="B270" s="491"/>
      <c r="C270" s="491"/>
      <c r="D270" s="490"/>
      <c r="E270" s="490"/>
      <c r="F270" s="300" t="s">
        <v>1077</v>
      </c>
      <c r="G270" s="141" t="s">
        <v>1078</v>
      </c>
      <c r="H270" s="207"/>
      <c r="I270" s="207"/>
      <c r="J270" s="208"/>
      <c r="K270" s="203" t="s">
        <v>38</v>
      </c>
      <c r="L270" s="203"/>
      <c r="M270" s="203"/>
      <c r="N270" s="203" t="s">
        <v>1255</v>
      </c>
      <c r="O270" s="231"/>
      <c r="P270" s="232"/>
      <c r="Q270" s="233"/>
      <c r="R270" s="232"/>
      <c r="S270" s="496"/>
      <c r="T270" s="383"/>
      <c r="U270" s="383"/>
      <c r="V270" s="383"/>
      <c r="W270" s="383"/>
      <c r="X270" s="383"/>
      <c r="Y270" s="383"/>
      <c r="Z270" s="383"/>
      <c r="AA270" s="383"/>
      <c r="AB270" s="383"/>
      <c r="AC270" s="383"/>
      <c r="AD270" s="383"/>
      <c r="AE270" s="383"/>
      <c r="AF270" s="383"/>
      <c r="AG270" s="383"/>
      <c r="AH270" s="383"/>
      <c r="AI270" s="383"/>
      <c r="AJ270" s="383"/>
      <c r="AK270" s="383"/>
      <c r="AL270" s="383"/>
      <c r="AM270" s="383"/>
      <c r="AN270" s="383"/>
      <c r="AO270" s="383"/>
      <c r="AP270" s="383"/>
      <c r="AQ270" s="383"/>
      <c r="AR270" s="383">
        <v>60</v>
      </c>
      <c r="AS270" s="383"/>
      <c r="AT270" s="383"/>
      <c r="AU270" s="383"/>
      <c r="AV270" s="383">
        <v>100</v>
      </c>
      <c r="AW270" s="383"/>
      <c r="AX270" s="509"/>
      <c r="AY270" s="488">
        <f t="shared" si="7"/>
        <v>160</v>
      </c>
    </row>
    <row r="271" spans="1:51" ht="15.75">
      <c r="A271" s="507"/>
      <c r="B271" s="501"/>
      <c r="C271" s="501"/>
      <c r="D271" s="490"/>
      <c r="E271" s="490"/>
      <c r="F271" s="338" t="s">
        <v>829</v>
      </c>
      <c r="G271" s="338" t="s">
        <v>816</v>
      </c>
      <c r="H271" s="339"/>
      <c r="I271" s="339"/>
      <c r="J271" s="340"/>
      <c r="K271" s="203" t="s">
        <v>166</v>
      </c>
      <c r="L271" s="203"/>
      <c r="M271" s="203"/>
      <c r="N271" s="203" t="s">
        <v>632</v>
      </c>
      <c r="O271" s="341"/>
      <c r="P271" s="342"/>
      <c r="Q271" s="342"/>
      <c r="R271" s="342"/>
      <c r="S271" s="498"/>
      <c r="T271" s="137"/>
      <c r="U271" s="137"/>
      <c r="V271" s="137"/>
      <c r="W271" s="137"/>
      <c r="X271" s="137"/>
      <c r="Y271" s="137"/>
      <c r="Z271" s="137"/>
      <c r="AA271" s="137"/>
      <c r="AB271" s="137"/>
      <c r="AC271" s="137"/>
      <c r="AD271" s="137"/>
      <c r="AE271" s="137"/>
      <c r="AF271" s="137"/>
      <c r="AG271" s="137"/>
      <c r="AH271" s="137"/>
      <c r="AI271" s="137"/>
      <c r="AJ271" s="137"/>
      <c r="AK271" s="137"/>
      <c r="AL271" s="137"/>
      <c r="AM271" s="137"/>
      <c r="AN271" s="137"/>
      <c r="AO271" s="137"/>
      <c r="AP271" s="137"/>
      <c r="AQ271" s="137"/>
      <c r="AR271" s="137"/>
      <c r="AS271" s="137"/>
      <c r="AT271" s="137"/>
      <c r="AU271" s="137"/>
      <c r="AV271" s="137"/>
      <c r="AW271" s="137"/>
      <c r="AX271" s="508"/>
      <c r="AY271" s="488">
        <f t="shared" si="7"/>
        <v>0</v>
      </c>
    </row>
    <row r="272" spans="1:51" ht="15.75">
      <c r="A272" s="507"/>
      <c r="B272" s="501"/>
      <c r="C272" s="501"/>
      <c r="D272" s="490"/>
      <c r="E272" s="490"/>
      <c r="F272" s="338" t="s">
        <v>846</v>
      </c>
      <c r="G272" s="338" t="s">
        <v>847</v>
      </c>
      <c r="H272" s="339"/>
      <c r="I272" s="339"/>
      <c r="J272" s="340"/>
      <c r="K272" s="203" t="s">
        <v>584</v>
      </c>
      <c r="L272" s="203"/>
      <c r="M272" s="203"/>
      <c r="N272" s="203" t="s">
        <v>128</v>
      </c>
      <c r="O272" s="341"/>
      <c r="P272" s="342"/>
      <c r="Q272" s="342"/>
      <c r="R272" s="342"/>
      <c r="S272" s="498"/>
      <c r="T272" s="137"/>
      <c r="U272" s="137"/>
      <c r="V272" s="137"/>
      <c r="W272" s="137"/>
      <c r="X272" s="137"/>
      <c r="Y272" s="137"/>
      <c r="Z272" s="137"/>
      <c r="AA272" s="137"/>
      <c r="AB272" s="137"/>
      <c r="AC272" s="137"/>
      <c r="AD272" s="137"/>
      <c r="AE272" s="137"/>
      <c r="AF272" s="137"/>
      <c r="AG272" s="137"/>
      <c r="AH272" s="137"/>
      <c r="AI272" s="137"/>
      <c r="AJ272" s="137"/>
      <c r="AK272" s="137"/>
      <c r="AL272" s="137"/>
      <c r="AM272" s="137"/>
      <c r="AN272" s="137"/>
      <c r="AO272" s="137"/>
      <c r="AP272" s="137"/>
      <c r="AQ272" s="137"/>
      <c r="AR272" s="137"/>
      <c r="AS272" s="137"/>
      <c r="AT272" s="137"/>
      <c r="AU272" s="137"/>
      <c r="AV272" s="137"/>
      <c r="AW272" s="137"/>
      <c r="AX272" s="508"/>
      <c r="AY272" s="488">
        <f t="shared" si="7"/>
        <v>0</v>
      </c>
    </row>
    <row r="273" spans="1:51" ht="16.5" thickBot="1">
      <c r="A273" s="510"/>
      <c r="B273" s="511"/>
      <c r="C273" s="511"/>
      <c r="D273" s="512"/>
      <c r="E273" s="512"/>
      <c r="F273" s="331" t="s">
        <v>804</v>
      </c>
      <c r="G273" s="331" t="s">
        <v>1031</v>
      </c>
      <c r="H273" s="332"/>
      <c r="I273" s="332"/>
      <c r="J273" s="333"/>
      <c r="K273" s="463" t="s">
        <v>38</v>
      </c>
      <c r="L273" s="463"/>
      <c r="M273" s="463"/>
      <c r="N273" s="463" t="s">
        <v>1047</v>
      </c>
      <c r="O273" s="334"/>
      <c r="P273" s="335"/>
      <c r="Q273" s="335"/>
      <c r="R273" s="335"/>
      <c r="S273" s="513"/>
      <c r="T273" s="138"/>
      <c r="U273" s="138"/>
      <c r="V273" s="138"/>
      <c r="W273" s="138"/>
      <c r="X273" s="138"/>
      <c r="Y273" s="138"/>
      <c r="Z273" s="138"/>
      <c r="AA273" s="138"/>
      <c r="AB273" s="138"/>
      <c r="AC273" s="138"/>
      <c r="AD273" s="138"/>
      <c r="AE273" s="138"/>
      <c r="AF273" s="138"/>
      <c r="AG273" s="138"/>
      <c r="AH273" s="138"/>
      <c r="AI273" s="138"/>
      <c r="AJ273" s="138"/>
      <c r="AK273" s="138"/>
      <c r="AL273" s="138"/>
      <c r="AM273" s="138"/>
      <c r="AN273" s="138"/>
      <c r="AO273" s="138"/>
      <c r="AP273" s="138"/>
      <c r="AQ273" s="138"/>
      <c r="AR273" s="138"/>
      <c r="AS273" s="138"/>
      <c r="AT273" s="138"/>
      <c r="AU273" s="138"/>
      <c r="AV273" s="138"/>
      <c r="AW273" s="138"/>
      <c r="AX273" s="514"/>
      <c r="AY273" s="488">
        <f t="shared" si="7"/>
        <v>0</v>
      </c>
    </row>
    <row r="274" spans="1:51" ht="33.75" thickBot="1">
      <c r="A274" s="699" t="s">
        <v>155</v>
      </c>
      <c r="B274" s="700"/>
      <c r="C274" s="700"/>
      <c r="D274" s="700"/>
      <c r="E274" s="700"/>
      <c r="F274" s="700"/>
      <c r="G274" s="700"/>
      <c r="H274" s="700"/>
      <c r="I274" s="700"/>
      <c r="J274" s="700"/>
      <c r="K274" s="700"/>
      <c r="L274" s="700"/>
      <c r="M274" s="700"/>
      <c r="N274" s="700"/>
      <c r="O274" s="669"/>
      <c r="P274" s="669"/>
      <c r="Q274" s="669"/>
      <c r="R274" s="669"/>
      <c r="S274" s="669"/>
      <c r="T274" s="258">
        <f t="shared" ref="T274:AY274" si="8">SUM(T264:T273)</f>
        <v>0</v>
      </c>
      <c r="U274" s="259">
        <f t="shared" si="8"/>
        <v>0</v>
      </c>
      <c r="V274" s="259">
        <f t="shared" si="8"/>
        <v>0</v>
      </c>
      <c r="W274" s="259">
        <f t="shared" si="8"/>
        <v>0</v>
      </c>
      <c r="X274" s="259">
        <f t="shared" si="8"/>
        <v>0</v>
      </c>
      <c r="Y274" s="259">
        <f t="shared" si="8"/>
        <v>0</v>
      </c>
      <c r="Z274" s="259">
        <f t="shared" si="8"/>
        <v>0</v>
      </c>
      <c r="AA274" s="259">
        <f t="shared" si="8"/>
        <v>0</v>
      </c>
      <c r="AB274" s="259">
        <f t="shared" si="8"/>
        <v>0</v>
      </c>
      <c r="AC274" s="259">
        <f t="shared" si="8"/>
        <v>0</v>
      </c>
      <c r="AD274" s="259">
        <f t="shared" si="8"/>
        <v>0</v>
      </c>
      <c r="AE274" s="259">
        <f t="shared" si="8"/>
        <v>0</v>
      </c>
      <c r="AF274" s="259">
        <f t="shared" si="8"/>
        <v>0</v>
      </c>
      <c r="AG274" s="259">
        <f t="shared" si="8"/>
        <v>0</v>
      </c>
      <c r="AH274" s="259">
        <f t="shared" si="8"/>
        <v>0</v>
      </c>
      <c r="AI274" s="259">
        <f t="shared" si="8"/>
        <v>0</v>
      </c>
      <c r="AJ274" s="259">
        <f t="shared" si="8"/>
        <v>0</v>
      </c>
      <c r="AK274" s="259">
        <f t="shared" si="8"/>
        <v>0</v>
      </c>
      <c r="AL274" s="259">
        <f t="shared" si="8"/>
        <v>0</v>
      </c>
      <c r="AM274" s="259">
        <f t="shared" si="8"/>
        <v>0</v>
      </c>
      <c r="AN274" s="259">
        <f t="shared" si="8"/>
        <v>0</v>
      </c>
      <c r="AO274" s="259">
        <f t="shared" si="8"/>
        <v>0</v>
      </c>
      <c r="AP274" s="259">
        <f t="shared" si="8"/>
        <v>0</v>
      </c>
      <c r="AQ274" s="259">
        <f t="shared" si="8"/>
        <v>0</v>
      </c>
      <c r="AR274" s="259">
        <f t="shared" si="8"/>
        <v>60</v>
      </c>
      <c r="AS274" s="259">
        <f t="shared" si="8"/>
        <v>0</v>
      </c>
      <c r="AT274" s="259">
        <f t="shared" si="8"/>
        <v>0</v>
      </c>
      <c r="AU274" s="259">
        <f t="shared" si="8"/>
        <v>0</v>
      </c>
      <c r="AV274" s="259">
        <f t="shared" si="8"/>
        <v>100</v>
      </c>
      <c r="AW274" s="259">
        <f t="shared" si="8"/>
        <v>0</v>
      </c>
      <c r="AX274" s="260">
        <f t="shared" si="8"/>
        <v>0</v>
      </c>
      <c r="AY274" s="344">
        <f t="shared" si="8"/>
        <v>160</v>
      </c>
    </row>
    <row r="275" spans="1:51">
      <c r="A275" s="108"/>
      <c r="B275" s="108"/>
      <c r="C275" s="108"/>
      <c r="D275" s="108"/>
      <c r="E275" s="108"/>
      <c r="F275" s="106"/>
      <c r="G275" s="106"/>
      <c r="H275" s="106"/>
      <c r="I275" s="106"/>
      <c r="J275" s="106"/>
      <c r="K275" s="106"/>
      <c r="L275" s="106"/>
      <c r="M275" s="106"/>
      <c r="N275" s="106"/>
      <c r="O275" s="106"/>
      <c r="P275" s="106"/>
      <c r="Q275" s="106"/>
      <c r="R275" s="106"/>
      <c r="S275" s="106"/>
      <c r="T275" s="106"/>
      <c r="U275" s="106"/>
      <c r="V275" s="106"/>
      <c r="W275" s="106"/>
      <c r="X275" s="106"/>
      <c r="Y275" s="106"/>
      <c r="Z275" s="106"/>
      <c r="AA275" s="106"/>
      <c r="AB275" s="106"/>
      <c r="AC275" s="106"/>
      <c r="AD275" s="106"/>
      <c r="AE275" s="106"/>
      <c r="AF275" s="106"/>
      <c r="AG275" s="106"/>
      <c r="AH275" s="106"/>
      <c r="AI275" s="106"/>
      <c r="AJ275" s="106"/>
      <c r="AK275" s="106"/>
      <c r="AL275" s="106"/>
      <c r="AM275" s="106"/>
      <c r="AN275" s="106"/>
      <c r="AO275" s="106"/>
      <c r="AP275" s="106"/>
      <c r="AQ275" s="106"/>
      <c r="AR275" s="106"/>
      <c r="AS275" s="106"/>
      <c r="AT275" s="107"/>
      <c r="AU275" s="107"/>
      <c r="AV275" s="18"/>
      <c r="AW275" s="18"/>
      <c r="AX275" s="18"/>
      <c r="AY275" s="18"/>
    </row>
    <row r="276" spans="1:51" ht="20.25">
      <c r="A276" s="108"/>
      <c r="B276" s="108"/>
      <c r="C276" s="108"/>
      <c r="D276" s="108"/>
      <c r="E276" s="108"/>
      <c r="F276" s="25"/>
      <c r="G276" s="25"/>
      <c r="H276" s="108"/>
      <c r="I276" s="108"/>
      <c r="J276" s="108"/>
      <c r="K276" s="108"/>
      <c r="L276" s="108"/>
      <c r="M276" s="108"/>
      <c r="N276" s="108"/>
      <c r="O276" s="108"/>
      <c r="P276" s="108"/>
      <c r="Q276" s="108"/>
      <c r="R276" s="108"/>
      <c r="S276" s="108"/>
      <c r="T276" s="250"/>
      <c r="U276" s="250"/>
      <c r="V276" s="250"/>
      <c r="W276" s="250"/>
      <c r="X276" s="250"/>
      <c r="Y276" s="250"/>
      <c r="Z276" s="250"/>
      <c r="AA276" s="250"/>
      <c r="AB276" s="250"/>
      <c r="AC276" s="250"/>
      <c r="AD276" s="250"/>
      <c r="AE276" s="250"/>
      <c r="AF276" s="250"/>
      <c r="AG276" s="250"/>
      <c r="AH276" s="250"/>
      <c r="AI276" s="250"/>
      <c r="AJ276" s="250"/>
      <c r="AK276" s="250"/>
      <c r="AL276" s="250"/>
      <c r="AM276" s="251"/>
      <c r="AN276" s="693" t="s">
        <v>1367</v>
      </c>
      <c r="AO276" s="693"/>
      <c r="AP276" s="693"/>
      <c r="AQ276" s="693"/>
      <c r="AR276" s="693"/>
      <c r="AS276" s="693"/>
      <c r="AT276" s="693"/>
      <c r="AU276" s="693"/>
      <c r="AV276" s="693"/>
      <c r="AW276" s="693"/>
      <c r="AX276" s="666"/>
      <c r="AY276" s="252"/>
    </row>
    <row r="277" spans="1:51">
      <c r="AQ277" s="22"/>
    </row>
  </sheetData>
  <mergeCells count="24">
    <mergeCell ref="A274:N274"/>
    <mergeCell ref="AN276:AW276"/>
    <mergeCell ref="A255:N255"/>
    <mergeCell ref="AN257:AW257"/>
    <mergeCell ref="A259:AY259"/>
    <mergeCell ref="D261:G261"/>
    <mergeCell ref="T261:AX262"/>
    <mergeCell ref="AY261:AY263"/>
    <mergeCell ref="B262:B263"/>
    <mergeCell ref="C262:C263"/>
    <mergeCell ref="A189:S189"/>
    <mergeCell ref="AN191:AW191"/>
    <mergeCell ref="A193:AY193"/>
    <mergeCell ref="D195:G195"/>
    <mergeCell ref="T195:AX196"/>
    <mergeCell ref="AY195:AY197"/>
    <mergeCell ref="B196:B197"/>
    <mergeCell ref="C196:C197"/>
    <mergeCell ref="A1:AY1"/>
    <mergeCell ref="D3:G3"/>
    <mergeCell ref="T3:AX4"/>
    <mergeCell ref="AY3:AY5"/>
    <mergeCell ref="B4:B5"/>
    <mergeCell ref="C4:C5"/>
  </mergeCells>
  <printOptions horizontalCentered="1"/>
  <pageMargins left="0" right="0" top="0.19685039370078741" bottom="0.19685039370078741" header="0" footer="0"/>
  <pageSetup paperSize="9" scale="50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700A02"/>
  </sheetPr>
  <dimension ref="A1:BB277"/>
  <sheetViews>
    <sheetView zoomScale="78" zoomScaleNormal="78" zoomScaleSheetLayoutView="75" workbookViewId="0">
      <pane ySplit="5" topLeftCell="A6" activePane="bottomLeft" state="frozen"/>
      <selection pane="bottomLeft" activeCell="Y17" sqref="Y17"/>
    </sheetView>
  </sheetViews>
  <sheetFormatPr baseColWidth="10" defaultColWidth="11.42578125" defaultRowHeight="12.75"/>
  <cols>
    <col min="1" max="1" width="5.28515625" style="22" customWidth="1"/>
    <col min="2" max="2" width="8.7109375" style="22" hidden="1" customWidth="1"/>
    <col min="3" max="3" width="13" style="22" hidden="1" customWidth="1"/>
    <col min="4" max="5" width="10" style="22" hidden="1" customWidth="1"/>
    <col min="6" max="6" width="37.42578125" style="22" customWidth="1"/>
    <col min="7" max="7" width="34.7109375" style="22" customWidth="1"/>
    <col min="8" max="8" width="11.140625" style="22" hidden="1" customWidth="1"/>
    <col min="9" max="9" width="13.140625" style="22" hidden="1" customWidth="1"/>
    <col min="10" max="10" width="11.42578125" style="22" hidden="1" customWidth="1"/>
    <col min="11" max="11" width="13.140625" style="22" customWidth="1"/>
    <col min="12" max="12" width="12.140625" style="22" hidden="1" customWidth="1"/>
    <col min="13" max="13" width="25.42578125" style="22" hidden="1" customWidth="1"/>
    <col min="14" max="14" width="12.42578125" style="22" customWidth="1"/>
    <col min="15" max="15" width="6" style="22" hidden="1" customWidth="1"/>
    <col min="16" max="16" width="7" style="22" hidden="1" customWidth="1"/>
    <col min="17" max="17" width="7.140625" style="22" hidden="1" customWidth="1"/>
    <col min="18" max="18" width="7" style="22" hidden="1" customWidth="1"/>
    <col min="19" max="19" width="9.140625" style="22" hidden="1" customWidth="1"/>
    <col min="20" max="20" width="5.140625" style="22" customWidth="1"/>
    <col min="21" max="21" width="5.28515625" style="22" customWidth="1"/>
    <col min="22" max="23" width="5.42578125" style="22" customWidth="1"/>
    <col min="24" max="24" width="5.28515625" style="22" customWidth="1"/>
    <col min="25" max="25" width="5.85546875" style="22" customWidth="1"/>
    <col min="26" max="26" width="6.140625" style="22" customWidth="1"/>
    <col min="27" max="27" width="5.85546875" style="22" customWidth="1"/>
    <col min="28" max="28" width="5.7109375" style="22" customWidth="1"/>
    <col min="29" max="29" width="4.7109375" style="22" customWidth="1"/>
    <col min="30" max="30" width="6.7109375" style="22" customWidth="1"/>
    <col min="31" max="31" width="5.42578125" style="22" customWidth="1"/>
    <col min="32" max="32" width="6.28515625" style="22" customWidth="1"/>
    <col min="33" max="33" width="4.7109375" style="22" customWidth="1"/>
    <col min="34" max="35" width="5.28515625" style="22" customWidth="1"/>
    <col min="36" max="36" width="5.7109375" style="22" customWidth="1"/>
    <col min="37" max="37" width="6.140625" style="22" customWidth="1"/>
    <col min="38" max="38" width="5.7109375" style="22" customWidth="1"/>
    <col min="39" max="39" width="6.5703125" style="22" customWidth="1"/>
    <col min="40" max="41" width="5.85546875" style="22" customWidth="1"/>
    <col min="42" max="42" width="5.7109375" style="22" customWidth="1"/>
    <col min="43" max="43" width="6.140625" style="21" customWidth="1"/>
    <col min="44" max="44" width="6.85546875" style="22" customWidth="1"/>
    <col min="45" max="45" width="6.140625" style="22" customWidth="1"/>
    <col min="46" max="46" width="5.42578125" style="22" customWidth="1"/>
    <col min="47" max="48" width="5.7109375" style="22" customWidth="1"/>
    <col min="49" max="49" width="6.140625" style="22" customWidth="1"/>
    <col min="50" max="50" width="7" style="22" customWidth="1"/>
    <col min="51" max="51" width="9.85546875" style="22" customWidth="1"/>
    <col min="52" max="16384" width="11.42578125" style="22"/>
  </cols>
  <sheetData>
    <row r="1" spans="1:54" ht="30" customHeight="1">
      <c r="A1" s="676" t="s">
        <v>600</v>
      </c>
      <c r="B1" s="676"/>
      <c r="C1" s="676"/>
      <c r="D1" s="676"/>
      <c r="E1" s="676"/>
      <c r="F1" s="676"/>
      <c r="G1" s="676"/>
      <c r="H1" s="676"/>
      <c r="I1" s="676"/>
      <c r="J1" s="676"/>
      <c r="K1" s="676"/>
      <c r="L1" s="676"/>
      <c r="M1" s="676"/>
      <c r="N1" s="676"/>
      <c r="O1" s="676"/>
      <c r="P1" s="676"/>
      <c r="Q1" s="676"/>
      <c r="R1" s="676"/>
      <c r="S1" s="676"/>
      <c r="T1" s="676"/>
      <c r="U1" s="676"/>
      <c r="V1" s="676"/>
      <c r="W1" s="676"/>
      <c r="X1" s="676"/>
      <c r="Y1" s="676"/>
      <c r="Z1" s="676"/>
      <c r="AA1" s="676"/>
      <c r="AB1" s="676"/>
      <c r="AC1" s="676"/>
      <c r="AD1" s="676"/>
      <c r="AE1" s="676"/>
      <c r="AF1" s="676"/>
      <c r="AG1" s="676"/>
      <c r="AH1" s="676"/>
      <c r="AI1" s="676"/>
      <c r="AJ1" s="676"/>
      <c r="AK1" s="676"/>
      <c r="AL1" s="676"/>
      <c r="AM1" s="676"/>
      <c r="AN1" s="676"/>
      <c r="AO1" s="676"/>
      <c r="AP1" s="676"/>
      <c r="AQ1" s="676"/>
      <c r="AR1" s="676"/>
      <c r="AS1" s="676"/>
      <c r="AT1" s="676"/>
      <c r="AU1" s="676"/>
      <c r="AV1" s="676"/>
      <c r="AW1" s="676"/>
      <c r="AX1" s="676"/>
      <c r="AY1" s="676"/>
    </row>
    <row r="2" spans="1:54" ht="9" customHeight="1" thickBot="1">
      <c r="A2" s="148" t="s">
        <v>486</v>
      </c>
      <c r="B2" s="148"/>
      <c r="C2" s="148"/>
      <c r="D2" s="148"/>
      <c r="E2" s="148"/>
      <c r="G2" s="16"/>
      <c r="H2" s="16"/>
      <c r="I2" s="16"/>
      <c r="J2" s="16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6"/>
      <c r="AQ2" s="22"/>
    </row>
    <row r="3" spans="1:54" ht="23.25" customHeight="1" thickBot="1">
      <c r="A3" s="237"/>
      <c r="B3" s="238"/>
      <c r="C3" s="238"/>
      <c r="D3" s="677"/>
      <c r="E3" s="677"/>
      <c r="F3" s="677"/>
      <c r="G3" s="677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9"/>
      <c r="T3" s="678" t="s">
        <v>1300</v>
      </c>
      <c r="U3" s="679"/>
      <c r="V3" s="679"/>
      <c r="W3" s="679"/>
      <c r="X3" s="679"/>
      <c r="Y3" s="679"/>
      <c r="Z3" s="679"/>
      <c r="AA3" s="679"/>
      <c r="AB3" s="679"/>
      <c r="AC3" s="679"/>
      <c r="AD3" s="679"/>
      <c r="AE3" s="679"/>
      <c r="AF3" s="679"/>
      <c r="AG3" s="679"/>
      <c r="AH3" s="679"/>
      <c r="AI3" s="679"/>
      <c r="AJ3" s="679"/>
      <c r="AK3" s="679"/>
      <c r="AL3" s="679"/>
      <c r="AM3" s="679"/>
      <c r="AN3" s="679"/>
      <c r="AO3" s="679"/>
      <c r="AP3" s="679"/>
      <c r="AQ3" s="679"/>
      <c r="AR3" s="679"/>
      <c r="AS3" s="679"/>
      <c r="AT3" s="679"/>
      <c r="AU3" s="679"/>
      <c r="AV3" s="679"/>
      <c r="AW3" s="679"/>
      <c r="AX3" s="680"/>
      <c r="AY3" s="684" t="s">
        <v>67</v>
      </c>
    </row>
    <row r="4" spans="1:54" ht="25.5" customHeight="1" thickBot="1">
      <c r="A4" s="240"/>
      <c r="B4" s="687" t="s">
        <v>474</v>
      </c>
      <c r="C4" s="689" t="s">
        <v>475</v>
      </c>
      <c r="D4" s="241"/>
      <c r="E4" s="242"/>
      <c r="F4" s="242"/>
      <c r="G4" s="242"/>
      <c r="H4" s="243"/>
      <c r="I4" s="243"/>
      <c r="J4" s="243"/>
      <c r="K4" s="243"/>
      <c r="L4" s="243"/>
      <c r="M4" s="243"/>
      <c r="N4" s="243"/>
      <c r="O4" s="243"/>
      <c r="P4" s="243"/>
      <c r="Q4" s="243"/>
      <c r="R4" s="243"/>
      <c r="S4" s="244"/>
      <c r="T4" s="681"/>
      <c r="U4" s="682"/>
      <c r="V4" s="682"/>
      <c r="W4" s="682"/>
      <c r="X4" s="682"/>
      <c r="Y4" s="682"/>
      <c r="Z4" s="682"/>
      <c r="AA4" s="682"/>
      <c r="AB4" s="682"/>
      <c r="AC4" s="682"/>
      <c r="AD4" s="682"/>
      <c r="AE4" s="682"/>
      <c r="AF4" s="682"/>
      <c r="AG4" s="682"/>
      <c r="AH4" s="682"/>
      <c r="AI4" s="682"/>
      <c r="AJ4" s="682"/>
      <c r="AK4" s="682"/>
      <c r="AL4" s="682"/>
      <c r="AM4" s="682"/>
      <c r="AN4" s="682"/>
      <c r="AO4" s="682"/>
      <c r="AP4" s="682"/>
      <c r="AQ4" s="682"/>
      <c r="AR4" s="682"/>
      <c r="AS4" s="682"/>
      <c r="AT4" s="682"/>
      <c r="AU4" s="682"/>
      <c r="AV4" s="682"/>
      <c r="AW4" s="682"/>
      <c r="AX4" s="683"/>
      <c r="AY4" s="685"/>
    </row>
    <row r="5" spans="1:54" ht="46.5" customHeight="1" thickBot="1">
      <c r="A5" s="659" t="s">
        <v>79</v>
      </c>
      <c r="B5" s="688"/>
      <c r="C5" s="690"/>
      <c r="D5" s="658" t="s">
        <v>473</v>
      </c>
      <c r="E5" s="658" t="s">
        <v>485</v>
      </c>
      <c r="F5" s="245" t="s">
        <v>486</v>
      </c>
      <c r="G5" s="245" t="s">
        <v>78</v>
      </c>
      <c r="H5" s="246" t="s">
        <v>191</v>
      </c>
      <c r="I5" s="247" t="s">
        <v>192</v>
      </c>
      <c r="J5" s="247" t="s">
        <v>407</v>
      </c>
      <c r="K5" s="247" t="s">
        <v>30</v>
      </c>
      <c r="L5" s="247" t="s">
        <v>68</v>
      </c>
      <c r="M5" s="247" t="s">
        <v>409</v>
      </c>
      <c r="N5" s="248" t="s">
        <v>252</v>
      </c>
      <c r="O5" s="248" t="s">
        <v>323</v>
      </c>
      <c r="P5" s="248" t="s">
        <v>410</v>
      </c>
      <c r="Q5" s="248" t="s">
        <v>435</v>
      </c>
      <c r="R5" s="248" t="s">
        <v>433</v>
      </c>
      <c r="S5" s="249" t="s">
        <v>261</v>
      </c>
      <c r="T5" s="624">
        <v>1</v>
      </c>
      <c r="U5" s="625">
        <v>2</v>
      </c>
      <c r="V5" s="625">
        <v>3</v>
      </c>
      <c r="W5" s="625">
        <v>4</v>
      </c>
      <c r="X5" s="625">
        <v>5</v>
      </c>
      <c r="Y5" s="625">
        <v>6</v>
      </c>
      <c r="Z5" s="625">
        <v>7</v>
      </c>
      <c r="AA5" s="625">
        <v>8</v>
      </c>
      <c r="AB5" s="625">
        <v>9</v>
      </c>
      <c r="AC5" s="625">
        <v>10</v>
      </c>
      <c r="AD5" s="625">
        <v>11</v>
      </c>
      <c r="AE5" s="625">
        <v>12</v>
      </c>
      <c r="AF5" s="625">
        <v>13</v>
      </c>
      <c r="AG5" s="625">
        <v>14</v>
      </c>
      <c r="AH5" s="625">
        <v>15</v>
      </c>
      <c r="AI5" s="625">
        <v>16</v>
      </c>
      <c r="AJ5" s="625">
        <v>17</v>
      </c>
      <c r="AK5" s="625">
        <v>18</v>
      </c>
      <c r="AL5" s="625">
        <v>19</v>
      </c>
      <c r="AM5" s="625">
        <v>20</v>
      </c>
      <c r="AN5" s="625">
        <v>21</v>
      </c>
      <c r="AO5" s="626">
        <v>22</v>
      </c>
      <c r="AP5" s="625">
        <v>23</v>
      </c>
      <c r="AQ5" s="625">
        <v>24</v>
      </c>
      <c r="AR5" s="625">
        <v>25</v>
      </c>
      <c r="AS5" s="625">
        <v>26</v>
      </c>
      <c r="AT5" s="625">
        <v>27</v>
      </c>
      <c r="AU5" s="625">
        <v>28</v>
      </c>
      <c r="AV5" s="625">
        <v>29</v>
      </c>
      <c r="AW5" s="625">
        <v>30</v>
      </c>
      <c r="AX5" s="255">
        <v>31</v>
      </c>
      <c r="AY5" s="686"/>
    </row>
    <row r="6" spans="1:54" ht="18" customHeight="1">
      <c r="A6" s="503">
        <v>1</v>
      </c>
      <c r="B6" s="504"/>
      <c r="C6" s="504"/>
      <c r="D6" s="505"/>
      <c r="E6" s="505"/>
      <c r="F6" s="146" t="s">
        <v>253</v>
      </c>
      <c r="G6" s="146" t="s">
        <v>734</v>
      </c>
      <c r="H6" s="219"/>
      <c r="I6" s="219"/>
      <c r="J6" s="230"/>
      <c r="K6" s="220" t="s">
        <v>38</v>
      </c>
      <c r="L6" s="220"/>
      <c r="M6" s="220"/>
      <c r="N6" s="220" t="s">
        <v>1144</v>
      </c>
      <c r="O6" s="221"/>
      <c r="P6" s="222"/>
      <c r="Q6" s="222"/>
      <c r="R6" s="222"/>
      <c r="S6" s="582"/>
      <c r="T6" s="590"/>
      <c r="U6" s="136"/>
      <c r="V6" s="136"/>
      <c r="W6" s="136"/>
      <c r="X6" s="136"/>
      <c r="Y6" s="136"/>
      <c r="Z6" s="136">
        <v>15</v>
      </c>
      <c r="AA6" s="136"/>
      <c r="AB6" s="136"/>
      <c r="AC6" s="136"/>
      <c r="AD6" s="136"/>
      <c r="AE6" s="136"/>
      <c r="AF6" s="136">
        <v>15</v>
      </c>
      <c r="AG6" s="136"/>
      <c r="AH6" s="136"/>
      <c r="AI6" s="136"/>
      <c r="AJ6" s="136"/>
      <c r="AK6" s="136"/>
      <c r="AL6" s="136"/>
      <c r="AM6" s="136"/>
      <c r="AN6" s="136"/>
      <c r="AO6" s="591"/>
      <c r="AP6" s="136">
        <v>15</v>
      </c>
      <c r="AQ6" s="136"/>
      <c r="AR6" s="136"/>
      <c r="AS6" s="136">
        <v>20</v>
      </c>
      <c r="AT6" s="136"/>
      <c r="AU6" s="136"/>
      <c r="AV6" s="136">
        <v>20</v>
      </c>
      <c r="AW6" s="136"/>
      <c r="AX6" s="506"/>
      <c r="AY6" s="487">
        <f>SUM(T6:AX6)</f>
        <v>85</v>
      </c>
      <c r="AZ6" s="25"/>
      <c r="BA6" s="253"/>
      <c r="BB6" s="25"/>
    </row>
    <row r="7" spans="1:54" ht="18" customHeight="1">
      <c r="A7" s="507"/>
      <c r="B7" s="491" t="s">
        <v>492</v>
      </c>
      <c r="C7" s="491">
        <v>20107034413</v>
      </c>
      <c r="D7" s="490"/>
      <c r="E7" s="490"/>
      <c r="F7" s="105" t="s">
        <v>253</v>
      </c>
      <c r="G7" s="105" t="s">
        <v>859</v>
      </c>
      <c r="H7" s="202"/>
      <c r="I7" s="202"/>
      <c r="J7" s="223"/>
      <c r="K7" s="203" t="s">
        <v>38</v>
      </c>
      <c r="L7" s="203"/>
      <c r="M7" s="203"/>
      <c r="N7" s="203" t="s">
        <v>405</v>
      </c>
      <c r="O7" s="204"/>
      <c r="P7" s="205"/>
      <c r="Q7" s="205"/>
      <c r="R7" s="205"/>
      <c r="S7" s="583"/>
      <c r="T7" s="592"/>
      <c r="U7" s="137"/>
      <c r="V7" s="137"/>
      <c r="W7" s="137"/>
      <c r="X7" s="137"/>
      <c r="Y7" s="137"/>
      <c r="Z7" s="137"/>
      <c r="AA7" s="137"/>
      <c r="AB7" s="137">
        <v>20</v>
      </c>
      <c r="AC7" s="137"/>
      <c r="AD7" s="137"/>
      <c r="AE7" s="137"/>
      <c r="AF7" s="137"/>
      <c r="AG7" s="137"/>
      <c r="AH7" s="137"/>
      <c r="AI7" s="137"/>
      <c r="AJ7" s="137"/>
      <c r="AK7" s="137"/>
      <c r="AL7" s="137"/>
      <c r="AM7" s="137"/>
      <c r="AN7" s="137"/>
      <c r="AO7" s="137">
        <v>20</v>
      </c>
      <c r="AP7" s="137"/>
      <c r="AQ7" s="137"/>
      <c r="AR7" s="137"/>
      <c r="AS7" s="137"/>
      <c r="AT7" s="137"/>
      <c r="AU7" s="137"/>
      <c r="AV7" s="137"/>
      <c r="AW7" s="137"/>
      <c r="AX7" s="508"/>
      <c r="AY7" s="488">
        <f>SUM(Y7:AX7)</f>
        <v>40</v>
      </c>
      <c r="AZ7" s="25"/>
      <c r="BA7" s="253"/>
      <c r="BB7" s="25"/>
    </row>
    <row r="8" spans="1:54" ht="18" customHeight="1">
      <c r="A8" s="507"/>
      <c r="B8" s="491"/>
      <c r="C8" s="491"/>
      <c r="D8" s="490"/>
      <c r="E8" s="490"/>
      <c r="F8" s="105" t="s">
        <v>254</v>
      </c>
      <c r="G8" s="105" t="s">
        <v>1259</v>
      </c>
      <c r="H8" s="202"/>
      <c r="I8" s="202"/>
      <c r="J8" s="223"/>
      <c r="K8" s="203" t="s">
        <v>38</v>
      </c>
      <c r="L8" s="203"/>
      <c r="M8" s="203"/>
      <c r="N8" s="203" t="s">
        <v>744</v>
      </c>
      <c r="O8" s="204"/>
      <c r="P8" s="205"/>
      <c r="Q8" s="205"/>
      <c r="R8" s="205"/>
      <c r="S8" s="583"/>
      <c r="T8" s="592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7"/>
      <c r="AH8" s="137"/>
      <c r="AI8" s="137"/>
      <c r="AJ8" s="137"/>
      <c r="AK8" s="137"/>
      <c r="AL8" s="137"/>
      <c r="AM8" s="137"/>
      <c r="AN8" s="137"/>
      <c r="AO8" s="137"/>
      <c r="AP8" s="137"/>
      <c r="AQ8" s="137"/>
      <c r="AR8" s="137"/>
      <c r="AS8" s="137"/>
      <c r="AT8" s="137"/>
      <c r="AU8" s="137"/>
      <c r="AV8" s="137"/>
      <c r="AW8" s="137"/>
      <c r="AX8" s="508"/>
      <c r="AY8" s="488">
        <f>SUM(Y8:AX8)</f>
        <v>0</v>
      </c>
      <c r="AZ8" s="25"/>
      <c r="BA8" s="253"/>
      <c r="BB8" s="25"/>
    </row>
    <row r="9" spans="1:54" ht="18" customHeight="1">
      <c r="A9" s="507">
        <v>2</v>
      </c>
      <c r="B9" s="491" t="s">
        <v>479</v>
      </c>
      <c r="C9" s="491">
        <v>20107034413</v>
      </c>
      <c r="D9" s="490"/>
      <c r="E9" s="490"/>
      <c r="F9" s="141" t="s">
        <v>684</v>
      </c>
      <c r="G9" s="141" t="s">
        <v>691</v>
      </c>
      <c r="H9" s="202">
        <v>28961373</v>
      </c>
      <c r="I9" s="202" t="s">
        <v>290</v>
      </c>
      <c r="J9" s="203" t="s">
        <v>408</v>
      </c>
      <c r="K9" s="203" t="s">
        <v>38</v>
      </c>
      <c r="L9" s="203" t="s">
        <v>441</v>
      </c>
      <c r="M9" s="203" t="s">
        <v>442</v>
      </c>
      <c r="N9" s="203" t="s">
        <v>1145</v>
      </c>
      <c r="O9" s="204">
        <v>2008</v>
      </c>
      <c r="P9" s="205">
        <v>2</v>
      </c>
      <c r="Q9" s="206">
        <v>2.5099999999999998</v>
      </c>
      <c r="R9" s="205">
        <v>1.948</v>
      </c>
      <c r="S9" s="583">
        <v>41859</v>
      </c>
      <c r="T9" s="592"/>
      <c r="U9" s="137"/>
      <c r="V9" s="137"/>
      <c r="W9" s="137"/>
      <c r="X9" s="137"/>
      <c r="Y9" s="137"/>
      <c r="Z9" s="137">
        <v>15</v>
      </c>
      <c r="AA9" s="137"/>
      <c r="AB9" s="137"/>
      <c r="AC9" s="137"/>
      <c r="AD9" s="137"/>
      <c r="AE9" s="137"/>
      <c r="AF9" s="137"/>
      <c r="AG9" s="137">
        <v>40</v>
      </c>
      <c r="AH9" s="137"/>
      <c r="AI9" s="137"/>
      <c r="AJ9" s="137"/>
      <c r="AK9" s="137"/>
      <c r="AL9" s="137"/>
      <c r="AM9" s="137"/>
      <c r="AN9" s="137"/>
      <c r="AO9" s="137"/>
      <c r="AP9" s="137"/>
      <c r="AQ9" s="137"/>
      <c r="AR9" s="137"/>
      <c r="AS9" s="137">
        <v>18</v>
      </c>
      <c r="AT9" s="137">
        <v>15</v>
      </c>
      <c r="AU9" s="137"/>
      <c r="AV9" s="137"/>
      <c r="AW9" s="137"/>
      <c r="AX9" s="508"/>
      <c r="AY9" s="488">
        <f t="shared" ref="AY9:AY122" si="0">SUM(T9:AX9)</f>
        <v>88</v>
      </c>
      <c r="AZ9" s="25"/>
      <c r="BA9" s="253"/>
      <c r="BB9" s="25"/>
    </row>
    <row r="10" spans="1:54" ht="18" customHeight="1">
      <c r="A10" s="507"/>
      <c r="B10" s="491"/>
      <c r="C10" s="491"/>
      <c r="D10" s="490"/>
      <c r="E10" s="490"/>
      <c r="F10" s="141" t="s">
        <v>477</v>
      </c>
      <c r="G10" s="141" t="s">
        <v>784</v>
      </c>
      <c r="H10" s="202"/>
      <c r="I10" s="202"/>
      <c r="J10" s="223"/>
      <c r="K10" s="203" t="s">
        <v>38</v>
      </c>
      <c r="L10" s="203"/>
      <c r="M10" s="203"/>
      <c r="N10" s="203" t="s">
        <v>1009</v>
      </c>
      <c r="O10" s="204"/>
      <c r="P10" s="205"/>
      <c r="Q10" s="206"/>
      <c r="R10" s="205"/>
      <c r="S10" s="583"/>
      <c r="T10" s="592"/>
      <c r="U10" s="137"/>
      <c r="V10" s="137"/>
      <c r="W10" s="137"/>
      <c r="X10" s="137">
        <v>15</v>
      </c>
      <c r="Y10" s="137"/>
      <c r="Z10" s="137"/>
      <c r="AA10" s="137"/>
      <c r="AB10" s="137"/>
      <c r="AC10" s="137"/>
      <c r="AD10" s="137"/>
      <c r="AE10" s="137"/>
      <c r="AF10" s="137"/>
      <c r="AG10" s="137">
        <v>15</v>
      </c>
      <c r="AH10" s="137">
        <v>18</v>
      </c>
      <c r="AI10" s="137"/>
      <c r="AJ10" s="137"/>
      <c r="AK10" s="137"/>
      <c r="AL10" s="137"/>
      <c r="AM10" s="137"/>
      <c r="AN10" s="137">
        <v>15</v>
      </c>
      <c r="AO10" s="137"/>
      <c r="AP10" s="137"/>
      <c r="AQ10" s="137"/>
      <c r="AR10" s="137"/>
      <c r="AS10" s="137"/>
      <c r="AT10" s="137"/>
      <c r="AU10" s="137"/>
      <c r="AV10" s="137">
        <v>15</v>
      </c>
      <c r="AW10" s="137"/>
      <c r="AX10" s="508"/>
      <c r="AY10" s="488">
        <f t="shared" si="0"/>
        <v>78</v>
      </c>
      <c r="AZ10" s="25"/>
      <c r="BA10" s="253"/>
      <c r="BB10" s="25"/>
    </row>
    <row r="11" spans="1:54" ht="18" customHeight="1">
      <c r="A11" s="507"/>
      <c r="B11" s="491" t="s">
        <v>479</v>
      </c>
      <c r="C11" s="491">
        <v>20107034413</v>
      </c>
      <c r="D11" s="490"/>
      <c r="E11" s="490"/>
      <c r="F11" s="141" t="s">
        <v>477</v>
      </c>
      <c r="G11" s="141" t="s">
        <v>585</v>
      </c>
      <c r="H11" s="202"/>
      <c r="I11" s="202"/>
      <c r="J11" s="223"/>
      <c r="K11" s="203" t="s">
        <v>38</v>
      </c>
      <c r="L11" s="203"/>
      <c r="M11" s="203"/>
      <c r="N11" s="203" t="s">
        <v>411</v>
      </c>
      <c r="O11" s="204"/>
      <c r="P11" s="205"/>
      <c r="Q11" s="206"/>
      <c r="R11" s="205"/>
      <c r="S11" s="583"/>
      <c r="T11" s="592"/>
      <c r="U11" s="137"/>
      <c r="V11" s="137"/>
      <c r="W11" s="137"/>
      <c r="X11" s="137"/>
      <c r="Y11" s="137"/>
      <c r="Z11" s="137"/>
      <c r="AA11" s="137"/>
      <c r="AB11" s="137"/>
      <c r="AC11" s="137"/>
      <c r="AD11" s="137"/>
      <c r="AE11" s="137"/>
      <c r="AF11" s="137"/>
      <c r="AG11" s="137"/>
      <c r="AH11" s="137"/>
      <c r="AI11" s="137"/>
      <c r="AJ11" s="137"/>
      <c r="AK11" s="137"/>
      <c r="AL11" s="137"/>
      <c r="AM11" s="137"/>
      <c r="AN11" s="137"/>
      <c r="AO11" s="137"/>
      <c r="AP11" s="137"/>
      <c r="AQ11" s="137"/>
      <c r="AR11" s="137"/>
      <c r="AS11" s="137"/>
      <c r="AT11" s="137"/>
      <c r="AU11" s="137"/>
      <c r="AV11" s="137"/>
      <c r="AW11" s="137"/>
      <c r="AX11" s="508"/>
      <c r="AY11" s="488">
        <f t="shared" si="0"/>
        <v>0</v>
      </c>
      <c r="AZ11" s="25"/>
      <c r="BA11" s="253"/>
      <c r="BB11" s="25"/>
    </row>
    <row r="12" spans="1:54" ht="18" customHeight="1">
      <c r="A12" s="507"/>
      <c r="B12" s="491"/>
      <c r="C12" s="491"/>
      <c r="D12" s="490"/>
      <c r="E12" s="490"/>
      <c r="F12" s="105" t="s">
        <v>477</v>
      </c>
      <c r="G12" s="105" t="s">
        <v>1048</v>
      </c>
      <c r="H12" s="202"/>
      <c r="I12" s="202"/>
      <c r="J12" s="223"/>
      <c r="K12" s="203" t="s">
        <v>38</v>
      </c>
      <c r="L12" s="203"/>
      <c r="M12" s="203"/>
      <c r="N12" s="203" t="s">
        <v>744</v>
      </c>
      <c r="O12" s="204"/>
      <c r="P12" s="205"/>
      <c r="Q12" s="206"/>
      <c r="R12" s="205"/>
      <c r="S12" s="583"/>
      <c r="T12" s="592"/>
      <c r="U12" s="137"/>
      <c r="V12" s="137"/>
      <c r="W12" s="137"/>
      <c r="X12" s="137"/>
      <c r="Y12" s="137"/>
      <c r="Z12" s="137"/>
      <c r="AA12" s="137"/>
      <c r="AB12" s="137"/>
      <c r="AC12" s="137"/>
      <c r="AD12" s="137"/>
      <c r="AE12" s="137"/>
      <c r="AF12" s="137"/>
      <c r="AG12" s="137"/>
      <c r="AH12" s="137">
        <v>35</v>
      </c>
      <c r="AI12" s="137"/>
      <c r="AJ12" s="137"/>
      <c r="AK12" s="137"/>
      <c r="AL12" s="137"/>
      <c r="AM12" s="137"/>
      <c r="AN12" s="137"/>
      <c r="AO12" s="137"/>
      <c r="AP12" s="137"/>
      <c r="AQ12" s="137"/>
      <c r="AR12" s="137"/>
      <c r="AS12" s="137"/>
      <c r="AT12" s="137"/>
      <c r="AU12" s="137"/>
      <c r="AV12" s="137"/>
      <c r="AW12" s="137"/>
      <c r="AX12" s="508"/>
      <c r="AY12" s="488">
        <f>SUM(T12:AX12)</f>
        <v>35</v>
      </c>
      <c r="AZ12" s="25"/>
      <c r="BA12" s="253"/>
      <c r="BB12" s="25"/>
    </row>
    <row r="13" spans="1:54" ht="18" customHeight="1">
      <c r="A13" s="507"/>
      <c r="B13" s="491"/>
      <c r="C13" s="491"/>
      <c r="D13" s="490"/>
      <c r="E13" s="490"/>
      <c r="F13" s="105" t="s">
        <v>817</v>
      </c>
      <c r="G13" s="105" t="s">
        <v>818</v>
      </c>
      <c r="H13" s="202"/>
      <c r="I13" s="202"/>
      <c r="J13" s="223"/>
      <c r="K13" s="203" t="s">
        <v>38</v>
      </c>
      <c r="L13" s="203"/>
      <c r="M13" s="203"/>
      <c r="N13" s="203" t="s">
        <v>754</v>
      </c>
      <c r="O13" s="204"/>
      <c r="P13" s="205"/>
      <c r="Q13" s="206"/>
      <c r="R13" s="205"/>
      <c r="S13" s="583"/>
      <c r="T13" s="592"/>
      <c r="U13" s="137"/>
      <c r="V13" s="137"/>
      <c r="W13" s="137"/>
      <c r="X13" s="137"/>
      <c r="Y13" s="137"/>
      <c r="Z13" s="137"/>
      <c r="AA13" s="137"/>
      <c r="AB13" s="137"/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  <c r="AO13" s="137"/>
      <c r="AP13" s="137"/>
      <c r="AQ13" s="137"/>
      <c r="AR13" s="137"/>
      <c r="AS13" s="137"/>
      <c r="AT13" s="137"/>
      <c r="AU13" s="137"/>
      <c r="AV13" s="137"/>
      <c r="AW13" s="137"/>
      <c r="AX13" s="508"/>
      <c r="AY13" s="488">
        <f t="shared" ref="AY13:AY14" si="1">SUM(T13:AX13)</f>
        <v>0</v>
      </c>
      <c r="AZ13" s="25"/>
      <c r="BA13" s="253"/>
      <c r="BB13" s="25"/>
    </row>
    <row r="14" spans="1:54" ht="18" customHeight="1">
      <c r="A14" s="507"/>
      <c r="B14" s="491"/>
      <c r="C14" s="491"/>
      <c r="D14" s="490"/>
      <c r="E14" s="490"/>
      <c r="F14" s="301" t="s">
        <v>671</v>
      </c>
      <c r="G14" s="141" t="s">
        <v>459</v>
      </c>
      <c r="H14" s="202"/>
      <c r="I14" s="202"/>
      <c r="J14" s="223"/>
      <c r="K14" s="203" t="s">
        <v>38</v>
      </c>
      <c r="L14" s="203"/>
      <c r="M14" s="203"/>
      <c r="N14" s="203" t="s">
        <v>613</v>
      </c>
      <c r="O14" s="204"/>
      <c r="P14" s="205"/>
      <c r="Q14" s="206"/>
      <c r="R14" s="205"/>
      <c r="S14" s="583"/>
      <c r="T14" s="592"/>
      <c r="U14" s="137"/>
      <c r="V14" s="137"/>
      <c r="W14" s="137"/>
      <c r="X14" s="137"/>
      <c r="Y14" s="137">
        <v>15</v>
      </c>
      <c r="Z14" s="137"/>
      <c r="AA14" s="137"/>
      <c r="AB14" s="137">
        <v>10</v>
      </c>
      <c r="AC14" s="137"/>
      <c r="AD14" s="137"/>
      <c r="AE14" s="137">
        <v>16</v>
      </c>
      <c r="AF14" s="137"/>
      <c r="AG14" s="137"/>
      <c r="AH14" s="137"/>
      <c r="AI14" s="137"/>
      <c r="AJ14" s="137"/>
      <c r="AK14" s="137"/>
      <c r="AL14" s="137"/>
      <c r="AM14" s="137"/>
      <c r="AN14" s="137"/>
      <c r="AO14" s="137"/>
      <c r="AP14" s="137">
        <v>30</v>
      </c>
      <c r="AQ14" s="137"/>
      <c r="AR14" s="137"/>
      <c r="AS14" s="137"/>
      <c r="AT14" s="137"/>
      <c r="AU14" s="137"/>
      <c r="AV14" s="137"/>
      <c r="AW14" s="137">
        <v>15</v>
      </c>
      <c r="AX14" s="508">
        <v>10</v>
      </c>
      <c r="AY14" s="488">
        <f t="shared" si="1"/>
        <v>96</v>
      </c>
      <c r="AZ14" s="25"/>
      <c r="BA14" s="253"/>
      <c r="BB14" s="25"/>
    </row>
    <row r="15" spans="1:54" ht="18" customHeight="1">
      <c r="A15" s="507">
        <v>3</v>
      </c>
      <c r="B15" s="491"/>
      <c r="C15" s="491"/>
      <c r="D15" s="490"/>
      <c r="E15" s="490"/>
      <c r="F15" s="301" t="s">
        <v>671</v>
      </c>
      <c r="G15" s="141" t="s">
        <v>459</v>
      </c>
      <c r="H15" s="207">
        <v>40438457</v>
      </c>
      <c r="I15" s="207" t="s">
        <v>304</v>
      </c>
      <c r="J15" s="208" t="s">
        <v>408</v>
      </c>
      <c r="K15" s="203" t="s">
        <v>38</v>
      </c>
      <c r="L15" s="203" t="s">
        <v>157</v>
      </c>
      <c r="M15" s="203" t="s">
        <v>434</v>
      </c>
      <c r="N15" s="203" t="s">
        <v>594</v>
      </c>
      <c r="O15" s="209">
        <v>1012</v>
      </c>
      <c r="P15" s="210">
        <v>2</v>
      </c>
      <c r="Q15" s="210">
        <v>2.7050000000000001</v>
      </c>
      <c r="R15" s="210">
        <v>1.9019999999999999</v>
      </c>
      <c r="S15" s="584"/>
      <c r="T15" s="592"/>
      <c r="U15" s="137"/>
      <c r="V15" s="137"/>
      <c r="W15" s="137"/>
      <c r="X15" s="137"/>
      <c r="Y15" s="137"/>
      <c r="Z15" s="137"/>
      <c r="AA15" s="137"/>
      <c r="AB15" s="137"/>
      <c r="AC15" s="137"/>
      <c r="AD15" s="137"/>
      <c r="AE15" s="137"/>
      <c r="AF15" s="137"/>
      <c r="AG15" s="137"/>
      <c r="AH15" s="137"/>
      <c r="AI15" s="137"/>
      <c r="AJ15" s="137"/>
      <c r="AK15" s="137"/>
      <c r="AL15" s="137"/>
      <c r="AM15" s="137"/>
      <c r="AN15" s="137"/>
      <c r="AO15" s="137"/>
      <c r="AP15" s="137"/>
      <c r="AQ15" s="137"/>
      <c r="AR15" s="137"/>
      <c r="AS15" s="137"/>
      <c r="AT15" s="137"/>
      <c r="AU15" s="137"/>
      <c r="AV15" s="137"/>
      <c r="AW15" s="137"/>
      <c r="AX15" s="508"/>
      <c r="AY15" s="488">
        <f t="shared" si="0"/>
        <v>0</v>
      </c>
      <c r="AZ15" s="25"/>
      <c r="BA15" s="253"/>
      <c r="BB15" s="25"/>
    </row>
    <row r="16" spans="1:54" ht="18" customHeight="1">
      <c r="A16" s="507" t="s">
        <v>462</v>
      </c>
      <c r="B16" s="491"/>
      <c r="C16" s="491"/>
      <c r="D16" s="490"/>
      <c r="E16" s="490"/>
      <c r="F16" s="301" t="s">
        <v>776</v>
      </c>
      <c r="G16" s="301" t="s">
        <v>1112</v>
      </c>
      <c r="H16" s="207">
        <v>28236092</v>
      </c>
      <c r="I16" s="207">
        <v>975043720</v>
      </c>
      <c r="J16" s="208" t="s">
        <v>422</v>
      </c>
      <c r="K16" s="203" t="s">
        <v>38</v>
      </c>
      <c r="L16" s="203"/>
      <c r="M16" s="203" t="s">
        <v>423</v>
      </c>
      <c r="N16" s="203" t="s">
        <v>411</v>
      </c>
      <c r="O16" s="234">
        <v>2010</v>
      </c>
      <c r="P16" s="235"/>
      <c r="Q16" s="235"/>
      <c r="R16" s="236">
        <v>0.108</v>
      </c>
      <c r="S16" s="585">
        <v>41843</v>
      </c>
      <c r="T16" s="592"/>
      <c r="U16" s="137"/>
      <c r="V16" s="137"/>
      <c r="W16" s="137"/>
      <c r="X16" s="137"/>
      <c r="Y16" s="137">
        <v>15</v>
      </c>
      <c r="Z16" s="137"/>
      <c r="AA16" s="137"/>
      <c r="AB16" s="137"/>
      <c r="AC16" s="137"/>
      <c r="AD16" s="137"/>
      <c r="AE16" s="137"/>
      <c r="AF16" s="137">
        <v>15</v>
      </c>
      <c r="AG16" s="137">
        <v>10</v>
      </c>
      <c r="AH16" s="137"/>
      <c r="AI16" s="137"/>
      <c r="AJ16" s="137"/>
      <c r="AK16" s="137"/>
      <c r="AL16" s="137">
        <v>15</v>
      </c>
      <c r="AM16" s="499"/>
      <c r="AN16" s="137"/>
      <c r="AO16" s="137"/>
      <c r="AP16" s="137">
        <v>10</v>
      </c>
      <c r="AQ16" s="137"/>
      <c r="AR16" s="137"/>
      <c r="AS16" s="137">
        <v>15</v>
      </c>
      <c r="AT16" s="137"/>
      <c r="AU16" s="137"/>
      <c r="AV16" s="137"/>
      <c r="AW16" s="137">
        <v>5</v>
      </c>
      <c r="AX16" s="508"/>
      <c r="AY16" s="488">
        <f t="shared" si="0"/>
        <v>85</v>
      </c>
      <c r="AZ16" s="25"/>
      <c r="BA16" s="253"/>
      <c r="BB16" s="25"/>
    </row>
    <row r="17" spans="1:54" ht="18" customHeight="1">
      <c r="A17" s="507"/>
      <c r="B17" s="491"/>
      <c r="C17" s="491"/>
      <c r="D17" s="490"/>
      <c r="E17" s="490"/>
      <c r="F17" s="301" t="s">
        <v>776</v>
      </c>
      <c r="G17" s="141" t="s">
        <v>585</v>
      </c>
      <c r="H17" s="207"/>
      <c r="I17" s="207"/>
      <c r="J17" s="208"/>
      <c r="K17" s="203" t="s">
        <v>38</v>
      </c>
      <c r="L17" s="203"/>
      <c r="M17" s="203"/>
      <c r="N17" s="203" t="s">
        <v>404</v>
      </c>
      <c r="O17" s="209"/>
      <c r="P17" s="210"/>
      <c r="Q17" s="211"/>
      <c r="R17" s="211"/>
      <c r="S17" s="584"/>
      <c r="T17" s="592"/>
      <c r="U17" s="137"/>
      <c r="V17" s="137"/>
      <c r="W17" s="137"/>
      <c r="X17" s="137"/>
      <c r="Y17" s="137"/>
      <c r="Z17" s="137"/>
      <c r="AA17" s="137"/>
      <c r="AB17" s="137"/>
      <c r="AC17" s="137"/>
      <c r="AD17" s="137"/>
      <c r="AE17" s="137"/>
      <c r="AF17" s="137"/>
      <c r="AG17" s="137"/>
      <c r="AH17" s="137"/>
      <c r="AI17" s="137"/>
      <c r="AJ17" s="137"/>
      <c r="AK17" s="137"/>
      <c r="AL17" s="137"/>
      <c r="AM17" s="137"/>
      <c r="AN17" s="137"/>
      <c r="AO17" s="137"/>
      <c r="AP17" s="137"/>
      <c r="AQ17" s="137"/>
      <c r="AR17" s="137"/>
      <c r="AS17" s="137"/>
      <c r="AT17" s="137"/>
      <c r="AU17" s="137"/>
      <c r="AV17" s="137"/>
      <c r="AW17" s="137"/>
      <c r="AX17" s="508"/>
      <c r="AY17" s="488">
        <f t="shared" si="0"/>
        <v>0</v>
      </c>
      <c r="AZ17" s="25"/>
      <c r="BA17" s="253"/>
      <c r="BB17" s="25"/>
    </row>
    <row r="18" spans="1:54" ht="18" customHeight="1">
      <c r="A18" s="507">
        <v>4</v>
      </c>
      <c r="B18" s="491"/>
      <c r="C18" s="491"/>
      <c r="D18" s="490"/>
      <c r="E18" s="490"/>
      <c r="F18" s="301" t="s">
        <v>627</v>
      </c>
      <c r="G18" s="141" t="s">
        <v>1199</v>
      </c>
      <c r="H18" s="202"/>
      <c r="I18" s="202"/>
      <c r="J18" s="223"/>
      <c r="K18" s="203" t="s">
        <v>38</v>
      </c>
      <c r="L18" s="203"/>
      <c r="M18" s="203"/>
      <c r="N18" s="203" t="s">
        <v>1008</v>
      </c>
      <c r="O18" s="209"/>
      <c r="P18" s="210"/>
      <c r="Q18" s="211"/>
      <c r="R18" s="211"/>
      <c r="S18" s="584"/>
      <c r="T18" s="592"/>
      <c r="V18" s="137"/>
      <c r="W18" s="137"/>
      <c r="X18" s="137"/>
      <c r="Y18" s="137"/>
      <c r="Z18" s="137"/>
      <c r="AA18" s="137"/>
      <c r="AB18" s="137"/>
      <c r="AC18" s="137"/>
      <c r="AD18" s="137"/>
      <c r="AE18" s="137"/>
      <c r="AF18" s="137"/>
      <c r="AG18" s="137"/>
      <c r="AH18" s="137"/>
      <c r="AI18" s="137"/>
      <c r="AJ18" s="137"/>
      <c r="AK18" s="137"/>
      <c r="AL18" s="137"/>
      <c r="AM18" s="137"/>
      <c r="AN18" s="137"/>
      <c r="AO18" s="137"/>
      <c r="AP18" s="137"/>
      <c r="AQ18" s="137"/>
      <c r="AR18" s="137"/>
      <c r="AS18" s="137"/>
      <c r="AT18" s="137"/>
      <c r="AU18" s="137"/>
      <c r="AV18" s="137"/>
      <c r="AW18" s="137"/>
      <c r="AX18" s="508"/>
      <c r="AY18" s="488">
        <f t="shared" si="0"/>
        <v>0</v>
      </c>
      <c r="AZ18" s="25"/>
      <c r="BA18" s="253"/>
      <c r="BB18" s="25"/>
    </row>
    <row r="19" spans="1:54" ht="18" customHeight="1">
      <c r="A19" s="507">
        <v>5</v>
      </c>
      <c r="B19" s="491"/>
      <c r="C19" s="491"/>
      <c r="D19" s="490"/>
      <c r="E19" s="490"/>
      <c r="F19" s="301" t="s">
        <v>627</v>
      </c>
      <c r="G19" s="145" t="s">
        <v>809</v>
      </c>
      <c r="H19" s="207">
        <v>10190291</v>
      </c>
      <c r="I19" s="207" t="s">
        <v>412</v>
      </c>
      <c r="J19" s="208" t="s">
        <v>408</v>
      </c>
      <c r="K19" s="203" t="s">
        <v>38</v>
      </c>
      <c r="L19" s="203" t="s">
        <v>413</v>
      </c>
      <c r="M19" s="203" t="s">
        <v>414</v>
      </c>
      <c r="N19" s="203" t="s">
        <v>162</v>
      </c>
      <c r="O19" s="209">
        <v>2013</v>
      </c>
      <c r="P19" s="210">
        <v>2</v>
      </c>
      <c r="Q19" s="210">
        <v>0.80300000000000005</v>
      </c>
      <c r="R19" s="210">
        <v>1893</v>
      </c>
      <c r="S19" s="584">
        <v>41894</v>
      </c>
      <c r="T19" s="592"/>
      <c r="U19" s="137"/>
      <c r="V19" s="137"/>
      <c r="W19" s="137"/>
      <c r="X19" s="137"/>
      <c r="Y19" s="137"/>
      <c r="Z19" s="137"/>
      <c r="AA19" s="137"/>
      <c r="AB19" s="137"/>
      <c r="AC19" s="137"/>
      <c r="AD19" s="137"/>
      <c r="AE19" s="137"/>
      <c r="AF19" s="137"/>
      <c r="AG19" s="137"/>
      <c r="AH19" s="137"/>
      <c r="AI19" s="137"/>
      <c r="AJ19" s="137"/>
      <c r="AK19" s="137"/>
      <c r="AL19" s="137"/>
      <c r="AM19" s="137"/>
      <c r="AN19" s="137"/>
      <c r="AO19" s="137"/>
      <c r="AP19" s="137"/>
      <c r="AQ19" s="137"/>
      <c r="AR19" s="137"/>
      <c r="AS19" s="137"/>
      <c r="AT19" s="137"/>
      <c r="AU19" s="137"/>
      <c r="AV19" s="137"/>
      <c r="AW19" s="137"/>
      <c r="AX19" s="508"/>
      <c r="AY19" s="488">
        <f t="shared" si="0"/>
        <v>0</v>
      </c>
      <c r="AZ19" s="25"/>
      <c r="BA19" s="253"/>
      <c r="BB19" s="25"/>
    </row>
    <row r="20" spans="1:54" ht="18" customHeight="1">
      <c r="A20" s="507"/>
      <c r="B20" s="491"/>
      <c r="C20" s="491"/>
      <c r="D20" s="490"/>
      <c r="E20" s="490"/>
      <c r="F20" s="301" t="s">
        <v>776</v>
      </c>
      <c r="G20" s="145" t="s">
        <v>1048</v>
      </c>
      <c r="H20" s="207"/>
      <c r="I20" s="207"/>
      <c r="J20" s="208"/>
      <c r="K20" s="203" t="s">
        <v>38</v>
      </c>
      <c r="L20" s="203"/>
      <c r="M20" s="203"/>
      <c r="N20" s="203" t="s">
        <v>744</v>
      </c>
      <c r="O20" s="209"/>
      <c r="P20" s="210"/>
      <c r="Q20" s="210"/>
      <c r="R20" s="210"/>
      <c r="S20" s="584"/>
      <c r="T20" s="592"/>
      <c r="U20" s="137"/>
      <c r="V20" s="137"/>
      <c r="W20" s="137"/>
      <c r="X20" s="137"/>
      <c r="Y20" s="137"/>
      <c r="Z20" s="137"/>
      <c r="AA20" s="137"/>
      <c r="AB20" s="137"/>
      <c r="AC20" s="137"/>
      <c r="AD20" s="137"/>
      <c r="AE20" s="137"/>
      <c r="AF20" s="137"/>
      <c r="AG20" s="137"/>
      <c r="AH20" s="137"/>
      <c r="AI20" s="137"/>
      <c r="AJ20" s="137"/>
      <c r="AK20" s="137"/>
      <c r="AL20" s="137"/>
      <c r="AM20" s="137"/>
      <c r="AN20" s="137"/>
      <c r="AO20" s="137"/>
      <c r="AP20" s="137"/>
      <c r="AQ20" s="137"/>
      <c r="AR20" s="137"/>
      <c r="AS20" s="137"/>
      <c r="AT20" s="137"/>
      <c r="AU20" s="137"/>
      <c r="AV20" s="137"/>
      <c r="AW20" s="137"/>
      <c r="AX20" s="508"/>
      <c r="AY20" s="488">
        <f t="shared" si="0"/>
        <v>0</v>
      </c>
      <c r="AZ20" s="25"/>
      <c r="BA20" s="253"/>
      <c r="BB20" s="25"/>
    </row>
    <row r="21" spans="1:54" ht="18" customHeight="1">
      <c r="A21" s="507">
        <v>6</v>
      </c>
      <c r="B21" s="491"/>
      <c r="C21" s="491"/>
      <c r="D21" s="490"/>
      <c r="E21" s="490"/>
      <c r="F21" s="301" t="s">
        <v>621</v>
      </c>
      <c r="G21" s="145" t="s">
        <v>620</v>
      </c>
      <c r="H21" s="207">
        <v>28309099</v>
      </c>
      <c r="I21" s="207" t="s">
        <v>286</v>
      </c>
      <c r="J21" s="208" t="s">
        <v>408</v>
      </c>
      <c r="K21" s="203" t="s">
        <v>38</v>
      </c>
      <c r="L21" s="203" t="s">
        <v>157</v>
      </c>
      <c r="M21" s="203" t="s">
        <v>440</v>
      </c>
      <c r="N21" s="203" t="s">
        <v>50</v>
      </c>
      <c r="O21" s="209">
        <v>2008</v>
      </c>
      <c r="P21" s="210">
        <v>2</v>
      </c>
      <c r="Q21" s="211">
        <v>2.84</v>
      </c>
      <c r="R21" s="210">
        <v>1882</v>
      </c>
      <c r="S21" s="584">
        <v>41962</v>
      </c>
      <c r="T21" s="592"/>
      <c r="U21" s="137"/>
      <c r="V21" s="137"/>
      <c r="W21" s="137"/>
      <c r="X21" s="137"/>
      <c r="Y21" s="137">
        <v>40</v>
      </c>
      <c r="Z21" s="137"/>
      <c r="AA21" s="137"/>
      <c r="AB21" s="137"/>
      <c r="AC21" s="137"/>
      <c r="AD21" s="137"/>
      <c r="AE21" s="137"/>
      <c r="AF21" s="137"/>
      <c r="AG21" s="137"/>
      <c r="AH21" s="137"/>
      <c r="AI21" s="137"/>
      <c r="AJ21" s="137"/>
      <c r="AK21" s="137"/>
      <c r="AL21" s="137">
        <v>10</v>
      </c>
      <c r="AM21" s="137"/>
      <c r="AN21" s="137"/>
      <c r="AO21" s="137"/>
      <c r="AP21" s="137"/>
      <c r="AQ21" s="137"/>
      <c r="AR21" s="137"/>
      <c r="AS21" s="137"/>
      <c r="AT21" s="137">
        <v>20</v>
      </c>
      <c r="AU21" s="137"/>
      <c r="AV21" s="137"/>
      <c r="AW21" s="137"/>
      <c r="AX21" s="508"/>
      <c r="AY21" s="488">
        <f t="shared" si="0"/>
        <v>70</v>
      </c>
      <c r="AZ21" s="25"/>
      <c r="BA21" s="253"/>
      <c r="BB21" s="25"/>
    </row>
    <row r="22" spans="1:54" ht="18" customHeight="1">
      <c r="A22" s="507"/>
      <c r="B22" s="491" t="s">
        <v>479</v>
      </c>
      <c r="C22" s="491">
        <v>20107034413</v>
      </c>
      <c r="D22" s="490"/>
      <c r="E22" s="490"/>
      <c r="F22" s="300" t="s">
        <v>288</v>
      </c>
      <c r="G22" s="301" t="s">
        <v>695</v>
      </c>
      <c r="H22" s="207">
        <v>28961373</v>
      </c>
      <c r="I22" s="207" t="s">
        <v>290</v>
      </c>
      <c r="J22" s="208" t="s">
        <v>408</v>
      </c>
      <c r="K22" s="203" t="s">
        <v>38</v>
      </c>
      <c r="L22" s="203" t="s">
        <v>157</v>
      </c>
      <c r="M22" s="203" t="s">
        <v>456</v>
      </c>
      <c r="N22" s="203" t="s">
        <v>53</v>
      </c>
      <c r="O22" s="209">
        <v>2010</v>
      </c>
      <c r="P22" s="210">
        <v>2</v>
      </c>
      <c r="Q22" s="211">
        <v>2.84</v>
      </c>
      <c r="R22" s="210">
        <v>1.8819999999999999</v>
      </c>
      <c r="S22" s="584">
        <v>41927</v>
      </c>
      <c r="T22" s="593"/>
      <c r="U22" s="137"/>
      <c r="V22" s="137"/>
      <c r="W22" s="137"/>
      <c r="X22" s="137"/>
      <c r="Y22" s="137"/>
      <c r="Z22" s="137">
        <v>15</v>
      </c>
      <c r="AA22" s="137"/>
      <c r="AB22" s="137"/>
      <c r="AC22" s="137"/>
      <c r="AD22" s="137"/>
      <c r="AE22" s="137"/>
      <c r="AF22" s="137">
        <v>15</v>
      </c>
      <c r="AG22" s="137"/>
      <c r="AH22" s="137"/>
      <c r="AI22" s="137"/>
      <c r="AJ22" s="137"/>
      <c r="AK22" s="137"/>
      <c r="AL22" s="137">
        <v>15</v>
      </c>
      <c r="AM22" s="137"/>
      <c r="AN22" s="137"/>
      <c r="AO22" s="137">
        <v>10</v>
      </c>
      <c r="AP22" s="137"/>
      <c r="AQ22" s="137"/>
      <c r="AR22" s="137"/>
      <c r="AS22" s="137"/>
      <c r="AT22" s="137"/>
      <c r="AU22" s="137"/>
      <c r="AV22" s="137"/>
      <c r="AW22" s="137">
        <v>10</v>
      </c>
      <c r="AX22" s="508"/>
      <c r="AY22" s="488">
        <f>SUM(T22:AX22)</f>
        <v>65</v>
      </c>
      <c r="AZ22" s="25"/>
      <c r="BA22" s="253"/>
      <c r="BB22" s="25"/>
    </row>
    <row r="23" spans="1:54" ht="18" customHeight="1">
      <c r="A23" s="507"/>
      <c r="B23" s="491"/>
      <c r="C23" s="491"/>
      <c r="D23" s="490"/>
      <c r="E23" s="490"/>
      <c r="F23" s="141" t="s">
        <v>288</v>
      </c>
      <c r="G23" s="105" t="s">
        <v>287</v>
      </c>
      <c r="H23" s="202"/>
      <c r="I23" s="202"/>
      <c r="J23" s="203"/>
      <c r="K23" s="203" t="s">
        <v>38</v>
      </c>
      <c r="L23" s="203"/>
      <c r="M23" s="203"/>
      <c r="N23" s="203" t="s">
        <v>455</v>
      </c>
      <c r="O23" s="204"/>
      <c r="P23" s="205"/>
      <c r="Q23" s="205"/>
      <c r="R23" s="205"/>
      <c r="S23" s="583"/>
      <c r="T23" s="592"/>
      <c r="U23" s="137"/>
      <c r="V23" s="137"/>
      <c r="W23" s="137"/>
      <c r="X23" s="137"/>
      <c r="Y23" s="137"/>
      <c r="Z23" s="137"/>
      <c r="AA23" s="137"/>
      <c r="AB23" s="137"/>
      <c r="AC23" s="137"/>
      <c r="AD23" s="137"/>
      <c r="AE23" s="137"/>
      <c r="AF23" s="137">
        <v>10</v>
      </c>
      <c r="AG23" s="137"/>
      <c r="AH23" s="137"/>
      <c r="AI23" s="137">
        <v>10</v>
      </c>
      <c r="AJ23" s="137"/>
      <c r="AK23" s="137"/>
      <c r="AL23" s="137"/>
      <c r="AM23" s="137"/>
      <c r="AN23" s="137"/>
      <c r="AO23" s="137"/>
      <c r="AP23" s="137"/>
      <c r="AQ23" s="137"/>
      <c r="AR23" s="137"/>
      <c r="AS23" s="137"/>
      <c r="AT23" s="137"/>
      <c r="AU23" s="137"/>
      <c r="AV23" s="137"/>
      <c r="AW23" s="137">
        <v>10</v>
      </c>
      <c r="AX23" s="508"/>
      <c r="AY23" s="488">
        <f t="shared" si="0"/>
        <v>30</v>
      </c>
      <c r="AZ23" s="25"/>
      <c r="BA23" s="253"/>
      <c r="BB23" s="25"/>
    </row>
    <row r="24" spans="1:54" ht="18" customHeight="1">
      <c r="A24" s="507">
        <v>7</v>
      </c>
      <c r="B24" s="491"/>
      <c r="C24" s="491"/>
      <c r="D24" s="490"/>
      <c r="E24" s="490"/>
      <c r="F24" s="145" t="s">
        <v>288</v>
      </c>
      <c r="G24" s="145" t="s">
        <v>1113</v>
      </c>
      <c r="H24" s="207">
        <v>40881237</v>
      </c>
      <c r="I24" s="207">
        <v>956685666</v>
      </c>
      <c r="J24" s="208" t="s">
        <v>38</v>
      </c>
      <c r="K24" s="203" t="s">
        <v>38</v>
      </c>
      <c r="L24" s="203" t="s">
        <v>157</v>
      </c>
      <c r="M24" s="203"/>
      <c r="N24" s="203" t="s">
        <v>94</v>
      </c>
      <c r="O24" s="209">
        <v>2013</v>
      </c>
      <c r="P24" s="210"/>
      <c r="Q24" s="210"/>
      <c r="R24" s="210"/>
      <c r="S24" s="584"/>
      <c r="T24" s="592"/>
      <c r="U24" s="137"/>
      <c r="V24" s="137"/>
      <c r="W24" s="137"/>
      <c r="X24" s="137">
        <v>10</v>
      </c>
      <c r="Y24" s="137"/>
      <c r="Z24" s="137"/>
      <c r="AA24" s="137"/>
      <c r="AB24" s="137"/>
      <c r="AC24" s="137"/>
      <c r="AD24" s="137"/>
      <c r="AE24" s="137"/>
      <c r="AF24" s="137">
        <v>10</v>
      </c>
      <c r="AG24" s="137"/>
      <c r="AH24" s="137"/>
      <c r="AI24" s="137"/>
      <c r="AJ24" s="137"/>
      <c r="AK24" s="137"/>
      <c r="AL24" s="137"/>
      <c r="AM24" s="137">
        <v>25</v>
      </c>
      <c r="AN24" s="137"/>
      <c r="AO24" s="137"/>
      <c r="AP24" s="137"/>
      <c r="AQ24" s="137"/>
      <c r="AR24" s="137"/>
      <c r="AS24" s="137"/>
      <c r="AT24" s="137"/>
      <c r="AU24" s="137"/>
      <c r="AV24" s="137"/>
      <c r="AW24" s="137"/>
      <c r="AX24" s="508"/>
      <c r="AY24" s="488">
        <f t="shared" si="0"/>
        <v>45</v>
      </c>
      <c r="AZ24" s="25"/>
      <c r="BA24" s="253"/>
      <c r="BB24" s="25"/>
    </row>
    <row r="25" spans="1:54" ht="18" customHeight="1">
      <c r="A25" s="507"/>
      <c r="B25" s="491"/>
      <c r="C25" s="491"/>
      <c r="D25" s="490"/>
      <c r="E25" s="490"/>
      <c r="F25" s="300" t="s">
        <v>288</v>
      </c>
      <c r="G25" s="301" t="s">
        <v>502</v>
      </c>
      <c r="H25" s="207"/>
      <c r="I25" s="207"/>
      <c r="J25" s="208"/>
      <c r="K25" s="203" t="s">
        <v>38</v>
      </c>
      <c r="L25" s="203"/>
      <c r="M25" s="203"/>
      <c r="N25" s="203" t="s">
        <v>162</v>
      </c>
      <c r="O25" s="209"/>
      <c r="P25" s="210"/>
      <c r="Q25" s="210"/>
      <c r="R25" s="210"/>
      <c r="S25" s="584"/>
      <c r="T25" s="592"/>
      <c r="U25" s="137"/>
      <c r="V25" s="137"/>
      <c r="W25" s="137"/>
      <c r="X25" s="137"/>
      <c r="Y25" s="137"/>
      <c r="Z25" s="137"/>
      <c r="AA25" s="137"/>
      <c r="AB25" s="137"/>
      <c r="AC25" s="137"/>
      <c r="AD25" s="137"/>
      <c r="AE25" s="137"/>
      <c r="AF25" s="137"/>
      <c r="AG25" s="137"/>
      <c r="AH25" s="137"/>
      <c r="AI25" s="137"/>
      <c r="AJ25" s="137"/>
      <c r="AK25" s="137"/>
      <c r="AL25" s="137"/>
      <c r="AM25" s="137"/>
      <c r="AN25" s="137"/>
      <c r="AO25" s="137"/>
      <c r="AP25" s="137"/>
      <c r="AQ25" s="137"/>
      <c r="AR25" s="137"/>
      <c r="AS25" s="137"/>
      <c r="AT25" s="137"/>
      <c r="AU25" s="137"/>
      <c r="AV25" s="137"/>
      <c r="AW25" s="137"/>
      <c r="AX25" s="508"/>
      <c r="AY25" s="488">
        <f t="shared" si="0"/>
        <v>0</v>
      </c>
      <c r="AZ25" s="25"/>
      <c r="BA25" s="253"/>
      <c r="BB25" s="25"/>
    </row>
    <row r="26" spans="1:54" ht="18" customHeight="1">
      <c r="A26" s="507"/>
      <c r="B26" s="491"/>
      <c r="C26" s="491"/>
      <c r="D26" s="490"/>
      <c r="E26" s="490"/>
      <c r="F26" s="300" t="s">
        <v>752</v>
      </c>
      <c r="G26" s="141" t="s">
        <v>502</v>
      </c>
      <c r="H26" s="207"/>
      <c r="I26" s="207"/>
      <c r="J26" s="208"/>
      <c r="K26" s="203" t="s">
        <v>38</v>
      </c>
      <c r="L26" s="203"/>
      <c r="M26" s="203"/>
      <c r="N26" s="203" t="s">
        <v>780</v>
      </c>
      <c r="O26" s="209"/>
      <c r="P26" s="210"/>
      <c r="Q26" s="210"/>
      <c r="R26" s="210"/>
      <c r="S26" s="584"/>
      <c r="T26" s="592"/>
      <c r="U26" s="137"/>
      <c r="V26" s="137"/>
      <c r="W26" s="137"/>
      <c r="X26" s="137"/>
      <c r="Y26" s="137"/>
      <c r="Z26" s="137"/>
      <c r="AA26" s="137"/>
      <c r="AB26" s="137"/>
      <c r="AC26" s="137"/>
      <c r="AD26" s="137"/>
      <c r="AE26" s="137"/>
      <c r="AF26" s="137"/>
      <c r="AG26" s="137"/>
      <c r="AH26" s="137"/>
      <c r="AI26" s="137"/>
      <c r="AJ26" s="137"/>
      <c r="AK26" s="137"/>
      <c r="AL26" s="137"/>
      <c r="AM26" s="137"/>
      <c r="AN26" s="137"/>
      <c r="AO26" s="137"/>
      <c r="AP26" s="137"/>
      <c r="AQ26" s="137"/>
      <c r="AR26" s="137"/>
      <c r="AS26" s="137"/>
      <c r="AT26" s="137"/>
      <c r="AU26" s="137"/>
      <c r="AV26" s="137"/>
      <c r="AW26" s="137"/>
      <c r="AX26" s="508"/>
      <c r="AY26" s="488">
        <f t="shared" si="0"/>
        <v>0</v>
      </c>
      <c r="AZ26" s="25"/>
      <c r="BA26" s="253"/>
      <c r="BB26" s="25"/>
    </row>
    <row r="27" spans="1:54" ht="18" customHeight="1">
      <c r="A27" s="507"/>
      <c r="B27" s="491"/>
      <c r="C27" s="491"/>
      <c r="D27" s="490"/>
      <c r="E27" s="490"/>
      <c r="F27" s="301" t="s">
        <v>781</v>
      </c>
      <c r="G27" s="141" t="s">
        <v>459</v>
      </c>
      <c r="H27" s="207"/>
      <c r="I27" s="207"/>
      <c r="J27" s="208"/>
      <c r="K27" s="203" t="s">
        <v>38</v>
      </c>
      <c r="L27" s="203"/>
      <c r="M27" s="203"/>
      <c r="N27" s="203" t="s">
        <v>613</v>
      </c>
      <c r="O27" s="231"/>
      <c r="P27" s="232"/>
      <c r="Q27" s="233"/>
      <c r="R27" s="233"/>
      <c r="S27" s="586"/>
      <c r="T27" s="592"/>
      <c r="U27" s="137"/>
      <c r="V27" s="137"/>
      <c r="W27" s="137"/>
      <c r="X27" s="137"/>
      <c r="Y27" s="137"/>
      <c r="Z27" s="137"/>
      <c r="AA27" s="137"/>
      <c r="AB27" s="137"/>
      <c r="AC27" s="137"/>
      <c r="AD27" s="137"/>
      <c r="AE27" s="137"/>
      <c r="AF27" s="137"/>
      <c r="AG27" s="137"/>
      <c r="AH27" s="137"/>
      <c r="AI27" s="137"/>
      <c r="AJ27" s="137"/>
      <c r="AK27" s="137"/>
      <c r="AL27" s="137"/>
      <c r="AM27" s="137"/>
      <c r="AN27" s="137"/>
      <c r="AO27" s="137"/>
      <c r="AP27" s="137"/>
      <c r="AQ27" s="137"/>
      <c r="AR27" s="137"/>
      <c r="AS27" s="137"/>
      <c r="AT27" s="137"/>
      <c r="AU27" s="137"/>
      <c r="AV27" s="137"/>
      <c r="AW27" s="137"/>
      <c r="AX27" s="508"/>
      <c r="AY27" s="488">
        <f t="shared" si="0"/>
        <v>0</v>
      </c>
      <c r="AZ27" s="25"/>
      <c r="BA27" s="253"/>
      <c r="BB27" s="25"/>
    </row>
    <row r="28" spans="1:54" ht="18" customHeight="1">
      <c r="A28" s="507">
        <v>8</v>
      </c>
      <c r="B28" s="491"/>
      <c r="C28" s="491"/>
      <c r="D28" s="490"/>
      <c r="E28" s="490"/>
      <c r="F28" s="142" t="s">
        <v>203</v>
      </c>
      <c r="G28" s="141" t="s">
        <v>502</v>
      </c>
      <c r="H28" s="207">
        <v>28219511</v>
      </c>
      <c r="I28" s="207" t="s">
        <v>436</v>
      </c>
      <c r="J28" s="208" t="s">
        <v>408</v>
      </c>
      <c r="K28" s="203" t="s">
        <v>38</v>
      </c>
      <c r="L28" s="203"/>
      <c r="M28" s="203"/>
      <c r="N28" s="203" t="s">
        <v>268</v>
      </c>
      <c r="O28" s="209">
        <v>1996</v>
      </c>
      <c r="P28" s="210">
        <v>2</v>
      </c>
      <c r="Q28" s="211">
        <v>2.4700000000000002</v>
      </c>
      <c r="R28" s="211">
        <v>1.47</v>
      </c>
      <c r="S28" s="584">
        <v>41833</v>
      </c>
      <c r="T28" s="592"/>
      <c r="U28" s="137"/>
      <c r="V28" s="137"/>
      <c r="W28" s="137"/>
      <c r="X28" s="137"/>
      <c r="Y28" s="137"/>
      <c r="Z28" s="137"/>
      <c r="AA28" s="137"/>
      <c r="AB28" s="137"/>
      <c r="AC28" s="137"/>
      <c r="AD28" s="137"/>
      <c r="AE28" s="137">
        <v>15</v>
      </c>
      <c r="AF28" s="137"/>
      <c r="AG28" s="137"/>
      <c r="AH28" s="137">
        <v>10</v>
      </c>
      <c r="AI28" s="137"/>
      <c r="AJ28" s="137"/>
      <c r="AK28" s="137"/>
      <c r="AL28" s="137"/>
      <c r="AM28" s="137"/>
      <c r="AN28" s="137"/>
      <c r="AO28" s="137"/>
      <c r="AP28" s="137"/>
      <c r="AQ28" s="137"/>
      <c r="AR28" s="137"/>
      <c r="AS28" s="137">
        <v>18</v>
      </c>
      <c r="AT28" s="137"/>
      <c r="AU28" s="137"/>
      <c r="AV28" s="137"/>
      <c r="AW28" s="137"/>
      <c r="AX28" s="508">
        <v>15</v>
      </c>
      <c r="AY28" s="488">
        <f t="shared" si="0"/>
        <v>58</v>
      </c>
      <c r="AZ28" s="25"/>
      <c r="BA28" s="253"/>
      <c r="BB28" s="25"/>
    </row>
    <row r="29" spans="1:54" ht="18" customHeight="1">
      <c r="A29" s="507"/>
      <c r="B29" s="491"/>
      <c r="C29" s="491"/>
      <c r="D29" s="490"/>
      <c r="E29" s="490"/>
      <c r="F29" s="300" t="s">
        <v>199</v>
      </c>
      <c r="G29" s="141" t="s">
        <v>502</v>
      </c>
      <c r="H29" s="207"/>
      <c r="I29" s="207"/>
      <c r="J29" s="208"/>
      <c r="K29" s="203" t="s">
        <v>38</v>
      </c>
      <c r="L29" s="203"/>
      <c r="M29" s="203"/>
      <c r="N29" s="203" t="s">
        <v>268</v>
      </c>
      <c r="O29" s="209"/>
      <c r="P29" s="210"/>
      <c r="Q29" s="211"/>
      <c r="R29" s="211"/>
      <c r="S29" s="584"/>
      <c r="T29" s="592"/>
      <c r="U29" s="137"/>
      <c r="V29" s="137"/>
      <c r="W29" s="137"/>
      <c r="X29" s="137"/>
      <c r="Y29" s="137"/>
      <c r="Z29" s="137"/>
      <c r="AA29" s="137"/>
      <c r="AB29" s="137"/>
      <c r="AC29" s="137"/>
      <c r="AD29" s="137"/>
      <c r="AE29" s="137"/>
      <c r="AF29" s="137"/>
      <c r="AG29" s="137"/>
      <c r="AH29" s="137"/>
      <c r="AI29" s="137"/>
      <c r="AJ29" s="137"/>
      <c r="AK29" s="137"/>
      <c r="AL29" s="137"/>
      <c r="AM29" s="137"/>
      <c r="AN29" s="137"/>
      <c r="AO29" s="137"/>
      <c r="AP29" s="137"/>
      <c r="AQ29" s="137"/>
      <c r="AR29" s="137"/>
      <c r="AS29" s="137"/>
      <c r="AT29" s="137"/>
      <c r="AU29" s="137"/>
      <c r="AV29" s="137"/>
      <c r="AW29" s="137"/>
      <c r="AX29" s="508"/>
      <c r="AY29" s="488">
        <f t="shared" si="0"/>
        <v>0</v>
      </c>
      <c r="AZ29" s="25"/>
      <c r="BA29" s="253"/>
      <c r="BB29" s="25"/>
    </row>
    <row r="30" spans="1:54" ht="18" customHeight="1">
      <c r="A30" s="507">
        <v>9</v>
      </c>
      <c r="B30" s="491"/>
      <c r="C30" s="491"/>
      <c r="D30" s="490"/>
      <c r="E30" s="490"/>
      <c r="F30" s="301" t="s">
        <v>199</v>
      </c>
      <c r="G30" s="141" t="s">
        <v>852</v>
      </c>
      <c r="H30" s="207">
        <v>28260483</v>
      </c>
      <c r="I30" s="207"/>
      <c r="J30" s="208" t="s">
        <v>451</v>
      </c>
      <c r="K30" s="203" t="s">
        <v>38</v>
      </c>
      <c r="L30" s="203" t="s">
        <v>416</v>
      </c>
      <c r="M30" s="203" t="s">
        <v>417</v>
      </c>
      <c r="N30" s="203" t="s">
        <v>613</v>
      </c>
      <c r="O30" s="209">
        <v>2008</v>
      </c>
      <c r="P30" s="210">
        <v>2</v>
      </c>
      <c r="Q30" s="211">
        <v>2.5099999999999998</v>
      </c>
      <c r="R30" s="210">
        <v>1.9430000000000001</v>
      </c>
      <c r="S30" s="584"/>
      <c r="T30" s="592"/>
      <c r="U30" s="137"/>
      <c r="V30" s="137"/>
      <c r="W30" s="137"/>
      <c r="X30" s="137"/>
      <c r="Y30" s="137"/>
      <c r="Z30" s="137"/>
      <c r="AA30" s="137"/>
      <c r="AB30" s="137"/>
      <c r="AC30" s="137"/>
      <c r="AD30" s="137"/>
      <c r="AE30" s="137"/>
      <c r="AF30" s="137"/>
      <c r="AG30" s="137"/>
      <c r="AH30" s="137"/>
      <c r="AI30" s="137"/>
      <c r="AJ30" s="137"/>
      <c r="AK30" s="137"/>
      <c r="AL30" s="137"/>
      <c r="AM30" s="137"/>
      <c r="AN30" s="137"/>
      <c r="AO30" s="137"/>
      <c r="AP30" s="137"/>
      <c r="AQ30" s="137"/>
      <c r="AR30" s="137"/>
      <c r="AS30" s="137"/>
      <c r="AT30" s="137"/>
      <c r="AU30" s="137"/>
      <c r="AV30" s="137"/>
      <c r="AW30" s="137"/>
      <c r="AX30" s="508"/>
      <c r="AY30" s="488">
        <f t="shared" si="0"/>
        <v>0</v>
      </c>
      <c r="AZ30" s="25"/>
      <c r="BA30" s="253"/>
      <c r="BB30" s="25"/>
    </row>
    <row r="31" spans="1:54" ht="18" customHeight="1">
      <c r="A31" s="507">
        <v>10</v>
      </c>
      <c r="B31" s="491"/>
      <c r="C31" s="491"/>
      <c r="D31" s="490"/>
      <c r="E31" s="490"/>
      <c r="F31" s="301" t="s">
        <v>681</v>
      </c>
      <c r="G31" s="141" t="s">
        <v>1147</v>
      </c>
      <c r="H31" s="207">
        <v>28203370</v>
      </c>
      <c r="I31" s="207">
        <v>956813454</v>
      </c>
      <c r="J31" s="224" t="s">
        <v>457</v>
      </c>
      <c r="K31" s="203" t="s">
        <v>588</v>
      </c>
      <c r="L31" s="203" t="s">
        <v>157</v>
      </c>
      <c r="M31" s="203" t="s">
        <v>458</v>
      </c>
      <c r="N31" s="203" t="s">
        <v>406</v>
      </c>
      <c r="O31" s="209">
        <v>1997</v>
      </c>
      <c r="P31" s="210">
        <v>2</v>
      </c>
      <c r="Q31" s="211">
        <v>2.59</v>
      </c>
      <c r="R31" s="211">
        <v>1.52</v>
      </c>
      <c r="S31" s="584"/>
      <c r="T31" s="592"/>
      <c r="U31" s="137"/>
      <c r="V31" s="137"/>
      <c r="W31" s="137"/>
      <c r="X31" s="137"/>
      <c r="Y31" s="137">
        <v>15</v>
      </c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7"/>
      <c r="AT31" s="137"/>
      <c r="AU31" s="137"/>
      <c r="AV31" s="137"/>
      <c r="AW31" s="137"/>
      <c r="AX31" s="508"/>
      <c r="AY31" s="488">
        <f t="shared" si="0"/>
        <v>15</v>
      </c>
      <c r="AZ31" s="25"/>
      <c r="BA31" s="253"/>
      <c r="BB31" s="25"/>
    </row>
    <row r="32" spans="1:54" ht="18" customHeight="1">
      <c r="A32" s="507"/>
      <c r="B32" s="491"/>
      <c r="C32" s="491"/>
      <c r="D32" s="490"/>
      <c r="E32" s="490"/>
      <c r="F32" s="301" t="s">
        <v>522</v>
      </c>
      <c r="G32" s="141" t="s">
        <v>782</v>
      </c>
      <c r="H32" s="207"/>
      <c r="I32" s="207"/>
      <c r="J32" s="224"/>
      <c r="K32" s="203" t="s">
        <v>38</v>
      </c>
      <c r="L32" s="203"/>
      <c r="M32" s="203"/>
      <c r="N32" s="203" t="s">
        <v>744</v>
      </c>
      <c r="O32" s="209"/>
      <c r="P32" s="210"/>
      <c r="Q32" s="211"/>
      <c r="R32" s="211"/>
      <c r="S32" s="584"/>
      <c r="T32" s="592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  <c r="AF32" s="137"/>
      <c r="AG32" s="137"/>
      <c r="AH32" s="137"/>
      <c r="AI32" s="137"/>
      <c r="AJ32" s="137"/>
      <c r="AK32" s="137"/>
      <c r="AL32" s="137"/>
      <c r="AM32" s="137"/>
      <c r="AN32" s="137"/>
      <c r="AO32" s="137"/>
      <c r="AP32" s="137"/>
      <c r="AQ32" s="137"/>
      <c r="AR32" s="137"/>
      <c r="AS32" s="137"/>
      <c r="AT32" s="137"/>
      <c r="AU32" s="137"/>
      <c r="AV32" s="137"/>
      <c r="AW32" s="137"/>
      <c r="AX32" s="508"/>
      <c r="AY32" s="488">
        <f t="shared" si="0"/>
        <v>0</v>
      </c>
      <c r="AZ32" s="25"/>
      <c r="BA32" s="253"/>
      <c r="BB32" s="25"/>
    </row>
    <row r="33" spans="1:54" ht="18" customHeight="1">
      <c r="A33" s="507"/>
      <c r="B33" s="491"/>
      <c r="C33" s="491"/>
      <c r="D33" s="490"/>
      <c r="E33" s="490"/>
      <c r="F33" s="105" t="s">
        <v>522</v>
      </c>
      <c r="G33" s="141" t="s">
        <v>783</v>
      </c>
      <c r="H33" s="207"/>
      <c r="I33" s="207"/>
      <c r="J33" s="208"/>
      <c r="K33" s="203" t="s">
        <v>166</v>
      </c>
      <c r="L33" s="203"/>
      <c r="M33" s="203"/>
      <c r="N33" s="203" t="s">
        <v>70</v>
      </c>
      <c r="O33" s="209"/>
      <c r="P33" s="210"/>
      <c r="Q33" s="211"/>
      <c r="R33" s="210"/>
      <c r="S33" s="584"/>
      <c r="T33" s="592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  <c r="AM33" s="137"/>
      <c r="AN33" s="137"/>
      <c r="AO33" s="137"/>
      <c r="AP33" s="137"/>
      <c r="AQ33" s="137"/>
      <c r="AR33" s="137"/>
      <c r="AS33" s="137"/>
      <c r="AT33" s="137"/>
      <c r="AU33" s="137"/>
      <c r="AV33" s="137"/>
      <c r="AW33" s="137"/>
      <c r="AX33" s="508"/>
      <c r="AY33" s="488">
        <f t="shared" si="0"/>
        <v>0</v>
      </c>
      <c r="AZ33" s="25"/>
      <c r="BA33" s="253"/>
      <c r="BB33" s="25"/>
    </row>
    <row r="34" spans="1:54" ht="18" customHeight="1">
      <c r="A34" s="507"/>
      <c r="B34" s="491"/>
      <c r="C34" s="491"/>
      <c r="D34" s="490"/>
      <c r="E34" s="490"/>
      <c r="F34" s="105" t="s">
        <v>762</v>
      </c>
      <c r="G34" s="141" t="s">
        <v>763</v>
      </c>
      <c r="H34" s="207"/>
      <c r="I34" s="207"/>
      <c r="J34" s="208"/>
      <c r="K34" s="203" t="s">
        <v>38</v>
      </c>
      <c r="L34" s="203"/>
      <c r="M34" s="203"/>
      <c r="N34" s="203" t="s">
        <v>764</v>
      </c>
      <c r="O34" s="209"/>
      <c r="P34" s="210"/>
      <c r="Q34" s="211"/>
      <c r="R34" s="210"/>
      <c r="S34" s="584"/>
      <c r="T34" s="592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  <c r="AF34" s="137"/>
      <c r="AG34" s="137"/>
      <c r="AH34" s="137"/>
      <c r="AI34" s="137"/>
      <c r="AJ34" s="137"/>
      <c r="AK34" s="137"/>
      <c r="AL34" s="137"/>
      <c r="AM34" s="137"/>
      <c r="AN34" s="137"/>
      <c r="AO34" s="137"/>
      <c r="AP34" s="137"/>
      <c r="AQ34" s="137"/>
      <c r="AR34" s="137"/>
      <c r="AS34" s="137"/>
      <c r="AT34" s="137"/>
      <c r="AU34" s="137"/>
      <c r="AV34" s="137"/>
      <c r="AW34" s="137"/>
      <c r="AX34" s="508"/>
      <c r="AY34" s="488">
        <f t="shared" si="0"/>
        <v>0</v>
      </c>
      <c r="AZ34" s="25"/>
      <c r="BA34" s="253"/>
      <c r="BB34" s="25"/>
    </row>
    <row r="35" spans="1:54" ht="18" customHeight="1">
      <c r="A35" s="507"/>
      <c r="B35" s="491"/>
      <c r="C35" s="491"/>
      <c r="D35" s="490"/>
      <c r="E35" s="490"/>
      <c r="F35" s="662" t="s">
        <v>32</v>
      </c>
      <c r="G35" s="141" t="s">
        <v>585</v>
      </c>
      <c r="H35" s="207">
        <v>28203370</v>
      </c>
      <c r="I35" s="207">
        <v>956813545</v>
      </c>
      <c r="J35" s="208"/>
      <c r="K35" s="203" t="s">
        <v>38</v>
      </c>
      <c r="L35" s="203" t="s">
        <v>269</v>
      </c>
      <c r="M35" s="203"/>
      <c r="N35" s="203" t="s">
        <v>594</v>
      </c>
      <c r="O35" s="209">
        <v>2012</v>
      </c>
      <c r="P35" s="210"/>
      <c r="Q35" s="210"/>
      <c r="R35" s="211"/>
      <c r="S35" s="584">
        <v>40971</v>
      </c>
      <c r="T35" s="592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7"/>
      <c r="AR35" s="137"/>
      <c r="AS35" s="137"/>
      <c r="AT35" s="137"/>
      <c r="AU35" s="137"/>
      <c r="AV35" s="137"/>
      <c r="AW35" s="137"/>
      <c r="AX35" s="508"/>
      <c r="AY35" s="488">
        <f t="shared" si="0"/>
        <v>0</v>
      </c>
      <c r="AZ35" s="25"/>
      <c r="BA35" s="253"/>
      <c r="BB35" s="25"/>
    </row>
    <row r="36" spans="1:54" ht="18" customHeight="1">
      <c r="A36" s="507"/>
      <c r="B36" s="491"/>
      <c r="C36" s="491"/>
      <c r="D36" s="490"/>
      <c r="E36" s="490"/>
      <c r="F36" s="662" t="s">
        <v>32</v>
      </c>
      <c r="G36" s="141" t="s">
        <v>462</v>
      </c>
      <c r="H36" s="207"/>
      <c r="I36" s="207"/>
      <c r="J36" s="208"/>
      <c r="K36" s="203" t="s">
        <v>38</v>
      </c>
      <c r="L36" s="203"/>
      <c r="M36" s="203"/>
      <c r="N36" s="203" t="s">
        <v>162</v>
      </c>
      <c r="O36" s="209"/>
      <c r="P36" s="210"/>
      <c r="Q36" s="210"/>
      <c r="R36" s="211"/>
      <c r="S36" s="584"/>
      <c r="T36" s="592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7"/>
      <c r="AR36" s="137"/>
      <c r="AS36" s="137"/>
      <c r="AT36" s="137"/>
      <c r="AU36" s="137"/>
      <c r="AV36" s="137"/>
      <c r="AW36" s="137"/>
      <c r="AX36" s="508"/>
      <c r="AY36" s="488">
        <f t="shared" si="0"/>
        <v>0</v>
      </c>
      <c r="AZ36" s="25"/>
      <c r="BA36" s="253"/>
      <c r="BB36" s="25"/>
    </row>
    <row r="37" spans="1:54" ht="18" customHeight="1">
      <c r="A37" s="507"/>
      <c r="B37" s="491"/>
      <c r="C37" s="491"/>
      <c r="D37" s="490"/>
      <c r="E37" s="490"/>
      <c r="F37" s="105" t="s">
        <v>32</v>
      </c>
      <c r="G37" s="105" t="s">
        <v>850</v>
      </c>
      <c r="H37" s="207"/>
      <c r="I37" s="207"/>
      <c r="J37" s="208"/>
      <c r="K37" s="203" t="s">
        <v>38</v>
      </c>
      <c r="L37" s="203"/>
      <c r="M37" s="203"/>
      <c r="N37" s="203" t="s">
        <v>406</v>
      </c>
      <c r="O37" s="209"/>
      <c r="P37" s="210"/>
      <c r="Q37" s="211"/>
      <c r="R37" s="210"/>
      <c r="S37" s="584"/>
      <c r="T37" s="592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  <c r="AF37" s="137"/>
      <c r="AG37" s="137"/>
      <c r="AH37" s="137">
        <v>5</v>
      </c>
      <c r="AI37" s="137"/>
      <c r="AJ37" s="137"/>
      <c r="AK37" s="137"/>
      <c r="AL37" s="137"/>
      <c r="AM37" s="137"/>
      <c r="AN37" s="137"/>
      <c r="AO37" s="137"/>
      <c r="AP37" s="137">
        <v>30</v>
      </c>
      <c r="AQ37" s="137"/>
      <c r="AR37" s="137"/>
      <c r="AS37" s="137"/>
      <c r="AT37" s="137"/>
      <c r="AU37" s="137"/>
      <c r="AV37" s="137"/>
      <c r="AW37" s="137">
        <v>20</v>
      </c>
      <c r="AX37" s="508"/>
      <c r="AY37" s="488">
        <f t="shared" si="0"/>
        <v>55</v>
      </c>
      <c r="AZ37" s="25"/>
      <c r="BA37" s="253"/>
      <c r="BB37" s="25"/>
    </row>
    <row r="38" spans="1:54" ht="18" customHeight="1">
      <c r="A38" s="507"/>
      <c r="B38" s="491"/>
      <c r="C38" s="491"/>
      <c r="D38" s="490"/>
      <c r="E38" s="490"/>
      <c r="F38" s="105" t="s">
        <v>964</v>
      </c>
      <c r="G38" s="105" t="s">
        <v>1147</v>
      </c>
      <c r="H38" s="207"/>
      <c r="I38" s="207"/>
      <c r="J38" s="208"/>
      <c r="K38" s="203" t="s">
        <v>38</v>
      </c>
      <c r="L38" s="203"/>
      <c r="M38" s="203"/>
      <c r="N38" s="203" t="s">
        <v>1260</v>
      </c>
      <c r="O38" s="209"/>
      <c r="P38" s="210"/>
      <c r="Q38" s="211"/>
      <c r="R38" s="210"/>
      <c r="S38" s="584"/>
      <c r="T38" s="592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>
        <v>15</v>
      </c>
      <c r="AF38" s="137"/>
      <c r="AG38" s="137"/>
      <c r="AH38" s="137">
        <v>14</v>
      </c>
      <c r="AI38" s="137"/>
      <c r="AJ38" s="137"/>
      <c r="AK38" s="137"/>
      <c r="AL38" s="137">
        <v>12</v>
      </c>
      <c r="AM38" s="137"/>
      <c r="AN38" s="137"/>
      <c r="AO38" s="137"/>
      <c r="AP38" s="137">
        <v>15</v>
      </c>
      <c r="AQ38" s="137"/>
      <c r="AR38" s="137"/>
      <c r="AS38" s="137"/>
      <c r="AT38" s="137"/>
      <c r="AU38" s="137"/>
      <c r="AV38" s="137">
        <v>15</v>
      </c>
      <c r="AW38" s="137"/>
      <c r="AX38" s="508">
        <v>20</v>
      </c>
      <c r="AY38" s="488">
        <f t="shared" si="0"/>
        <v>91</v>
      </c>
      <c r="AZ38" s="25"/>
      <c r="BA38" s="253"/>
      <c r="BB38" s="25"/>
    </row>
    <row r="39" spans="1:54" ht="18" customHeight="1">
      <c r="A39" s="507"/>
      <c r="B39" s="491"/>
      <c r="C39" s="491"/>
      <c r="D39" s="490"/>
      <c r="E39" s="490"/>
      <c r="F39" s="105" t="s">
        <v>765</v>
      </c>
      <c r="G39" s="105" t="s">
        <v>766</v>
      </c>
      <c r="H39" s="207"/>
      <c r="I39" s="207"/>
      <c r="J39" s="208"/>
      <c r="K39" s="203" t="s">
        <v>767</v>
      </c>
      <c r="L39" s="203"/>
      <c r="M39" s="203"/>
      <c r="N39" s="203" t="s">
        <v>768</v>
      </c>
      <c r="O39" s="209"/>
      <c r="P39" s="210"/>
      <c r="Q39" s="211"/>
      <c r="R39" s="210"/>
      <c r="S39" s="584"/>
      <c r="T39" s="592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  <c r="AM39" s="137"/>
      <c r="AN39" s="137"/>
      <c r="AO39" s="137"/>
      <c r="AP39" s="137"/>
      <c r="AQ39" s="137"/>
      <c r="AR39" s="137"/>
      <c r="AS39" s="137"/>
      <c r="AT39" s="137"/>
      <c r="AU39" s="137"/>
      <c r="AV39" s="137"/>
      <c r="AW39" s="137"/>
      <c r="AX39" s="508"/>
      <c r="AY39" s="488">
        <f t="shared" si="0"/>
        <v>0</v>
      </c>
      <c r="AZ39" s="25"/>
      <c r="BA39" s="253"/>
      <c r="BB39" s="25"/>
    </row>
    <row r="40" spans="1:54" ht="18" customHeight="1">
      <c r="A40" s="507"/>
      <c r="B40" s="491"/>
      <c r="C40" s="491"/>
      <c r="D40" s="490"/>
      <c r="E40" s="490"/>
      <c r="F40" s="105" t="s">
        <v>616</v>
      </c>
      <c r="G40" s="105" t="s">
        <v>769</v>
      </c>
      <c r="H40" s="207"/>
      <c r="I40" s="207"/>
      <c r="J40" s="208"/>
      <c r="K40" s="203" t="s">
        <v>38</v>
      </c>
      <c r="L40" s="203"/>
      <c r="M40" s="203"/>
      <c r="N40" s="203" t="s">
        <v>753</v>
      </c>
      <c r="O40" s="209"/>
      <c r="P40" s="210"/>
      <c r="Q40" s="211"/>
      <c r="R40" s="210"/>
      <c r="S40" s="584"/>
      <c r="T40" s="592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  <c r="AF40" s="137"/>
      <c r="AG40" s="137"/>
      <c r="AH40" s="137"/>
      <c r="AI40" s="137"/>
      <c r="AJ40" s="137"/>
      <c r="AK40" s="137"/>
      <c r="AL40" s="137"/>
      <c r="AM40" s="137"/>
      <c r="AN40" s="137"/>
      <c r="AO40" s="137"/>
      <c r="AP40" s="137"/>
      <c r="AQ40" s="137"/>
      <c r="AR40" s="137"/>
      <c r="AS40" s="137"/>
      <c r="AT40" s="137"/>
      <c r="AU40" s="137"/>
      <c r="AV40" s="137"/>
      <c r="AW40" s="137"/>
      <c r="AX40" s="508"/>
      <c r="AY40" s="488">
        <f t="shared" si="0"/>
        <v>0</v>
      </c>
      <c r="AZ40" s="25"/>
      <c r="BA40" s="253"/>
      <c r="BB40" s="25"/>
    </row>
    <row r="41" spans="1:54" ht="18" customHeight="1">
      <c r="A41" s="507"/>
      <c r="B41" s="491"/>
      <c r="C41" s="491"/>
      <c r="D41" s="490"/>
      <c r="E41" s="490"/>
      <c r="F41" s="105" t="s">
        <v>762</v>
      </c>
      <c r="G41" s="105" t="s">
        <v>770</v>
      </c>
      <c r="H41" s="207"/>
      <c r="I41" s="207"/>
      <c r="J41" s="208"/>
      <c r="K41" s="203" t="s">
        <v>38</v>
      </c>
      <c r="L41" s="203"/>
      <c r="M41" s="203"/>
      <c r="N41" s="203" t="s">
        <v>771</v>
      </c>
      <c r="O41" s="209"/>
      <c r="P41" s="210"/>
      <c r="Q41" s="211"/>
      <c r="R41" s="210"/>
      <c r="S41" s="584"/>
      <c r="T41" s="592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  <c r="AF41" s="137"/>
      <c r="AG41" s="137"/>
      <c r="AH41" s="137"/>
      <c r="AI41" s="137"/>
      <c r="AJ41" s="137"/>
      <c r="AK41" s="137"/>
      <c r="AL41" s="137"/>
      <c r="AM41" s="137"/>
      <c r="AN41" s="137"/>
      <c r="AO41" s="137"/>
      <c r="AP41" s="137"/>
      <c r="AQ41" s="137"/>
      <c r="AR41" s="137"/>
      <c r="AS41" s="137"/>
      <c r="AT41" s="137"/>
      <c r="AU41" s="137"/>
      <c r="AV41" s="137"/>
      <c r="AW41" s="137"/>
      <c r="AX41" s="508"/>
      <c r="AY41" s="488">
        <f t="shared" si="0"/>
        <v>0</v>
      </c>
      <c r="AZ41" s="25"/>
      <c r="BA41" s="253"/>
      <c r="BB41" s="25"/>
    </row>
    <row r="42" spans="1:54" ht="18" customHeight="1">
      <c r="A42" s="507">
        <v>11</v>
      </c>
      <c r="B42" s="491"/>
      <c r="C42" s="491"/>
      <c r="D42" s="490"/>
      <c r="E42" s="490"/>
      <c r="F42" s="301" t="s">
        <v>965</v>
      </c>
      <c r="G42" s="105" t="s">
        <v>86</v>
      </c>
      <c r="H42" s="207">
        <v>28284231</v>
      </c>
      <c r="I42" s="207" t="s">
        <v>453</v>
      </c>
      <c r="J42" s="208" t="s">
        <v>444</v>
      </c>
      <c r="K42" s="203" t="s">
        <v>38</v>
      </c>
      <c r="L42" s="203" t="s">
        <v>39</v>
      </c>
      <c r="M42" s="203" t="s">
        <v>454</v>
      </c>
      <c r="N42" s="203" t="s">
        <v>404</v>
      </c>
      <c r="O42" s="209">
        <v>2013</v>
      </c>
      <c r="P42" s="210">
        <v>2</v>
      </c>
      <c r="Q42" s="210">
        <v>2.7050000000000001</v>
      </c>
      <c r="R42" s="210">
        <v>1.9019999999999999</v>
      </c>
      <c r="S42" s="584">
        <v>42014</v>
      </c>
      <c r="T42" s="592"/>
      <c r="U42" s="137"/>
      <c r="V42" s="137"/>
      <c r="W42" s="137"/>
      <c r="X42" s="137">
        <v>25</v>
      </c>
      <c r="Y42" s="137"/>
      <c r="Z42" s="137"/>
      <c r="AA42" s="137"/>
      <c r="AB42" s="137"/>
      <c r="AC42" s="137"/>
      <c r="AD42" s="137"/>
      <c r="AE42" s="137"/>
      <c r="AF42" s="137"/>
      <c r="AG42" s="137"/>
      <c r="AH42" s="137">
        <v>35</v>
      </c>
      <c r="AI42" s="137"/>
      <c r="AJ42" s="137"/>
      <c r="AK42" s="137"/>
      <c r="AL42" s="137"/>
      <c r="AM42" s="137"/>
      <c r="AN42" s="137"/>
      <c r="AO42" s="137"/>
      <c r="AP42" s="137"/>
      <c r="AQ42" s="137"/>
      <c r="AR42" s="137"/>
      <c r="AS42" s="137">
        <v>20</v>
      </c>
      <c r="AT42" s="137"/>
      <c r="AU42" s="137"/>
      <c r="AV42" s="137"/>
      <c r="AW42" s="137"/>
      <c r="AX42" s="508"/>
      <c r="AY42" s="488">
        <f t="shared" si="0"/>
        <v>80</v>
      </c>
      <c r="AZ42" s="25"/>
      <c r="BA42" s="253"/>
      <c r="BB42" s="25"/>
    </row>
    <row r="43" spans="1:54" ht="18" customHeight="1">
      <c r="A43" s="507"/>
      <c r="B43" s="491"/>
      <c r="C43" s="491"/>
      <c r="D43" s="490"/>
      <c r="E43" s="490"/>
      <c r="F43" s="105" t="s">
        <v>1148</v>
      </c>
      <c r="G43" s="105" t="s">
        <v>418</v>
      </c>
      <c r="H43" s="207">
        <v>10357696</v>
      </c>
      <c r="I43" s="207" t="s">
        <v>176</v>
      </c>
      <c r="J43" s="208" t="s">
        <v>408</v>
      </c>
      <c r="K43" s="203" t="s">
        <v>38</v>
      </c>
      <c r="L43" s="203" t="s">
        <v>413</v>
      </c>
      <c r="M43" s="203" t="s">
        <v>420</v>
      </c>
      <c r="N43" s="203" t="s">
        <v>1261</v>
      </c>
      <c r="O43" s="209">
        <v>2013</v>
      </c>
      <c r="P43" s="210">
        <v>2</v>
      </c>
      <c r="Q43" s="210">
        <v>1.147</v>
      </c>
      <c r="R43" s="211">
        <v>3.04</v>
      </c>
      <c r="S43" s="584">
        <v>41780</v>
      </c>
      <c r="T43" s="592"/>
      <c r="U43" s="137"/>
      <c r="V43" s="137"/>
      <c r="W43" s="137"/>
      <c r="X43" s="137"/>
      <c r="Y43" s="137"/>
      <c r="Z43" s="137"/>
      <c r="AA43" s="137">
        <v>25</v>
      </c>
      <c r="AB43" s="137"/>
      <c r="AC43" s="137"/>
      <c r="AD43" s="137"/>
      <c r="AE43" s="137"/>
      <c r="AF43" s="137"/>
      <c r="AG43" s="137"/>
      <c r="AH43" s="137">
        <v>30</v>
      </c>
      <c r="AI43" s="137"/>
      <c r="AJ43" s="137"/>
      <c r="AK43" s="137"/>
      <c r="AL43" s="137"/>
      <c r="AM43" s="137"/>
      <c r="AN43" s="137">
        <v>7</v>
      </c>
      <c r="AO43" s="137"/>
      <c r="AP43" s="137">
        <v>15</v>
      </c>
      <c r="AQ43" s="137"/>
      <c r="AR43" s="137"/>
      <c r="AS43" s="137">
        <v>12</v>
      </c>
      <c r="AT43" s="137">
        <v>10</v>
      </c>
      <c r="AU43" s="137"/>
      <c r="AV43" s="137"/>
      <c r="AW43" s="137"/>
      <c r="AX43" s="508"/>
      <c r="AY43" s="488">
        <f t="shared" si="0"/>
        <v>99</v>
      </c>
      <c r="AZ43" s="25"/>
      <c r="BA43" s="253"/>
      <c r="BB43" s="25"/>
    </row>
    <row r="44" spans="1:54" ht="18" customHeight="1">
      <c r="A44" s="507"/>
      <c r="B44" s="491"/>
      <c r="C44" s="491"/>
      <c r="D44" s="490"/>
      <c r="E44" s="490"/>
      <c r="F44" s="105" t="s">
        <v>1262</v>
      </c>
      <c r="G44" s="141"/>
      <c r="H44" s="202"/>
      <c r="I44" s="202"/>
      <c r="J44" s="223"/>
      <c r="K44" s="203" t="s">
        <v>166</v>
      </c>
      <c r="L44" s="203"/>
      <c r="M44" s="203"/>
      <c r="N44" s="203" t="s">
        <v>335</v>
      </c>
      <c r="O44" s="204"/>
      <c r="P44" s="205"/>
      <c r="Q44" s="205"/>
      <c r="R44" s="206"/>
      <c r="S44" s="583"/>
      <c r="T44" s="592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  <c r="AF44" s="137"/>
      <c r="AG44" s="137"/>
      <c r="AH44" s="137"/>
      <c r="AI44" s="137"/>
      <c r="AJ44" s="137"/>
      <c r="AK44" s="137"/>
      <c r="AL44" s="137"/>
      <c r="AM44" s="137">
        <v>45</v>
      </c>
      <c r="AN44" s="137"/>
      <c r="AO44" s="137"/>
      <c r="AP44" s="137"/>
      <c r="AQ44" s="137"/>
      <c r="AR44" s="137"/>
      <c r="AS44" s="137"/>
      <c r="AT44" s="137"/>
      <c r="AU44" s="137"/>
      <c r="AV44" s="137"/>
      <c r="AW44" s="137"/>
      <c r="AX44" s="508"/>
      <c r="AY44" s="488">
        <f t="shared" si="0"/>
        <v>45</v>
      </c>
      <c r="AZ44" s="25"/>
      <c r="BA44" s="253"/>
      <c r="BB44" s="25"/>
    </row>
    <row r="45" spans="1:54" ht="18" customHeight="1">
      <c r="A45" s="507"/>
      <c r="B45" s="491"/>
      <c r="C45" s="491"/>
      <c r="D45" s="490"/>
      <c r="E45" s="490"/>
      <c r="F45" s="105" t="s">
        <v>853</v>
      </c>
      <c r="G45" s="105" t="s">
        <v>1263</v>
      </c>
      <c r="H45" s="202"/>
      <c r="I45" s="202"/>
      <c r="J45" s="223"/>
      <c r="K45" s="203" t="s">
        <v>38</v>
      </c>
      <c r="L45" s="203"/>
      <c r="M45" s="203"/>
      <c r="N45" s="203" t="s">
        <v>1264</v>
      </c>
      <c r="O45" s="204"/>
      <c r="P45" s="205"/>
      <c r="Q45" s="205"/>
      <c r="R45" s="206"/>
      <c r="S45" s="583"/>
      <c r="T45" s="592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  <c r="AF45" s="137"/>
      <c r="AG45" s="137"/>
      <c r="AH45" s="137"/>
      <c r="AI45" s="137">
        <v>15</v>
      </c>
      <c r="AJ45" s="137"/>
      <c r="AK45" s="137"/>
      <c r="AL45" s="137"/>
      <c r="AM45" s="137"/>
      <c r="AN45" s="137"/>
      <c r="AO45" s="137"/>
      <c r="AP45" s="137">
        <v>15</v>
      </c>
      <c r="AQ45" s="137"/>
      <c r="AR45" s="137"/>
      <c r="AS45" s="137"/>
      <c r="AT45" s="137">
        <v>30</v>
      </c>
      <c r="AU45" s="137"/>
      <c r="AV45" s="137"/>
      <c r="AW45" s="137"/>
      <c r="AX45" s="508"/>
      <c r="AY45" s="488">
        <f>SUM(T45:AX45)</f>
        <v>60</v>
      </c>
      <c r="AZ45" s="25"/>
      <c r="BA45" s="253"/>
      <c r="BB45" s="25"/>
    </row>
    <row r="46" spans="1:54" ht="18" customHeight="1">
      <c r="A46" s="507"/>
      <c r="B46" s="491"/>
      <c r="C46" s="491"/>
      <c r="D46" s="490"/>
      <c r="E46" s="490"/>
      <c r="F46" s="105" t="s">
        <v>1049</v>
      </c>
      <c r="G46" s="105" t="s">
        <v>858</v>
      </c>
      <c r="H46" s="202"/>
      <c r="I46" s="202"/>
      <c r="J46" s="223"/>
      <c r="K46" s="203" t="s">
        <v>166</v>
      </c>
      <c r="L46" s="203"/>
      <c r="M46" s="203"/>
      <c r="N46" s="203" t="s">
        <v>692</v>
      </c>
      <c r="O46" s="204"/>
      <c r="P46" s="205"/>
      <c r="Q46" s="205"/>
      <c r="R46" s="206"/>
      <c r="S46" s="583"/>
      <c r="T46" s="592"/>
      <c r="U46" s="137"/>
      <c r="V46" s="137"/>
      <c r="W46" s="137"/>
      <c r="X46" s="137"/>
      <c r="Y46" s="137"/>
      <c r="Z46" s="137">
        <v>15</v>
      </c>
      <c r="AA46" s="137"/>
      <c r="AB46" s="137"/>
      <c r="AC46" s="137"/>
      <c r="AD46" s="137"/>
      <c r="AE46" s="137">
        <v>20</v>
      </c>
      <c r="AF46" s="137"/>
      <c r="AG46" s="137"/>
      <c r="AH46" s="137"/>
      <c r="AI46" s="137"/>
      <c r="AJ46" s="137"/>
      <c r="AK46" s="137"/>
      <c r="AL46" s="137"/>
      <c r="AM46" s="137"/>
      <c r="AN46" s="137"/>
      <c r="AO46" s="137"/>
      <c r="AP46" s="137"/>
      <c r="AQ46" s="137"/>
      <c r="AR46" s="137"/>
      <c r="AS46" s="137"/>
      <c r="AT46" s="137"/>
      <c r="AU46" s="137"/>
      <c r="AV46" s="137"/>
      <c r="AW46" s="137"/>
      <c r="AX46" s="508"/>
      <c r="AY46" s="488">
        <f t="shared" si="0"/>
        <v>35</v>
      </c>
      <c r="AZ46" s="25"/>
      <c r="BA46" s="253"/>
      <c r="BB46" s="25"/>
    </row>
    <row r="47" spans="1:54" ht="18" customHeight="1">
      <c r="A47" s="507">
        <v>12</v>
      </c>
      <c r="B47" s="491"/>
      <c r="C47" s="491"/>
      <c r="D47" s="490"/>
      <c r="E47" s="490"/>
      <c r="F47" s="301" t="s">
        <v>740</v>
      </c>
      <c r="G47" s="105" t="s">
        <v>857</v>
      </c>
      <c r="H47" s="207">
        <v>28576868</v>
      </c>
      <c r="I47" s="207" t="s">
        <v>427</v>
      </c>
      <c r="J47" s="208" t="s">
        <v>408</v>
      </c>
      <c r="K47" s="203" t="s">
        <v>129</v>
      </c>
      <c r="L47" s="203" t="s">
        <v>413</v>
      </c>
      <c r="M47" s="203" t="s">
        <v>428</v>
      </c>
      <c r="N47" s="203" t="s">
        <v>583</v>
      </c>
      <c r="O47" s="209">
        <v>2011</v>
      </c>
      <c r="P47" s="210">
        <v>2</v>
      </c>
      <c r="Q47" s="211">
        <v>3.04</v>
      </c>
      <c r="R47" s="210">
        <v>1.9930000000000001</v>
      </c>
      <c r="S47" s="584">
        <v>42053</v>
      </c>
      <c r="T47" s="592"/>
      <c r="U47" s="137"/>
      <c r="V47" s="137"/>
      <c r="W47" s="137"/>
      <c r="X47" s="137"/>
      <c r="Y47" s="137"/>
      <c r="Z47" s="137"/>
      <c r="AA47" s="137"/>
      <c r="AB47" s="137"/>
      <c r="AC47" s="137"/>
      <c r="AD47" s="137"/>
      <c r="AE47" s="137"/>
      <c r="AF47" s="137"/>
      <c r="AG47" s="137"/>
      <c r="AH47" s="137">
        <v>15</v>
      </c>
      <c r="AI47" s="137"/>
      <c r="AJ47" s="137"/>
      <c r="AK47" s="137"/>
      <c r="AL47" s="137"/>
      <c r="AM47" s="137"/>
      <c r="AN47" s="137"/>
      <c r="AO47" s="137"/>
      <c r="AP47" s="137"/>
      <c r="AQ47" s="137"/>
      <c r="AR47" s="137"/>
      <c r="AS47" s="137"/>
      <c r="AT47" s="137"/>
      <c r="AU47" s="137"/>
      <c r="AV47" s="137"/>
      <c r="AW47" s="137"/>
      <c r="AX47" s="508"/>
      <c r="AY47" s="488">
        <f t="shared" si="0"/>
        <v>15</v>
      </c>
      <c r="AZ47" s="25"/>
      <c r="BA47" s="253"/>
      <c r="BB47" s="25"/>
    </row>
    <row r="48" spans="1:54" ht="18" customHeight="1">
      <c r="A48" s="507"/>
      <c r="B48" s="491"/>
      <c r="C48" s="491"/>
      <c r="D48" s="490"/>
      <c r="E48" s="490"/>
      <c r="F48" s="105" t="s">
        <v>646</v>
      </c>
      <c r="G48" s="105" t="s">
        <v>1200</v>
      </c>
      <c r="H48" s="207"/>
      <c r="I48" s="207"/>
      <c r="J48" s="208"/>
      <c r="K48" s="203" t="s">
        <v>508</v>
      </c>
      <c r="L48" s="203"/>
      <c r="M48" s="203"/>
      <c r="N48" s="203" t="s">
        <v>692</v>
      </c>
      <c r="O48" s="209"/>
      <c r="P48" s="210"/>
      <c r="Q48" s="210"/>
      <c r="R48" s="210"/>
      <c r="S48" s="584"/>
      <c r="T48" s="592"/>
      <c r="U48" s="137"/>
      <c r="V48" s="137"/>
      <c r="W48" s="137"/>
      <c r="X48" s="137"/>
      <c r="Y48" s="137"/>
      <c r="Z48" s="137"/>
      <c r="AA48" s="137"/>
      <c r="AB48" s="137"/>
      <c r="AC48" s="137"/>
      <c r="AD48" s="137"/>
      <c r="AE48" s="137"/>
      <c r="AF48" s="137"/>
      <c r="AG48" s="137"/>
      <c r="AH48" s="137"/>
      <c r="AI48" s="137"/>
      <c r="AJ48" s="137"/>
      <c r="AK48" s="137"/>
      <c r="AL48" s="137"/>
      <c r="AM48" s="137"/>
      <c r="AN48" s="137"/>
      <c r="AO48" s="137"/>
      <c r="AP48" s="137"/>
      <c r="AQ48" s="137"/>
      <c r="AR48" s="137"/>
      <c r="AS48" s="137"/>
      <c r="AT48" s="137"/>
      <c r="AU48" s="137"/>
      <c r="AV48" s="137"/>
      <c r="AW48" s="137"/>
      <c r="AX48" s="508"/>
      <c r="AY48" s="488">
        <f t="shared" si="0"/>
        <v>0</v>
      </c>
      <c r="AZ48" s="25"/>
      <c r="BA48" s="253"/>
      <c r="BB48" s="25"/>
    </row>
    <row r="49" spans="1:54" ht="18" customHeight="1">
      <c r="A49" s="507"/>
      <c r="B49" s="491"/>
      <c r="C49" s="491"/>
      <c r="D49" s="490"/>
      <c r="E49" s="490"/>
      <c r="F49" s="105" t="s">
        <v>745</v>
      </c>
      <c r="G49" s="105" t="s">
        <v>1201</v>
      </c>
      <c r="H49" s="207"/>
      <c r="I49" s="207"/>
      <c r="J49" s="208"/>
      <c r="K49" s="203" t="s">
        <v>166</v>
      </c>
      <c r="L49" s="203"/>
      <c r="M49" s="203"/>
      <c r="N49" s="203" t="s">
        <v>692</v>
      </c>
      <c r="O49" s="209"/>
      <c r="P49" s="210"/>
      <c r="Q49" s="210"/>
      <c r="R49" s="210"/>
      <c r="S49" s="584"/>
      <c r="T49" s="592"/>
      <c r="U49" s="137"/>
      <c r="V49" s="137"/>
      <c r="W49" s="137"/>
      <c r="X49" s="137"/>
      <c r="Y49" s="137">
        <v>15</v>
      </c>
      <c r="Z49" s="137"/>
      <c r="AA49" s="137"/>
      <c r="AB49" s="137"/>
      <c r="AC49" s="137"/>
      <c r="AD49" s="137"/>
      <c r="AE49" s="137"/>
      <c r="AF49" s="137"/>
      <c r="AG49" s="137"/>
      <c r="AH49" s="137"/>
      <c r="AI49" s="137"/>
      <c r="AJ49" s="137"/>
      <c r="AK49" s="137"/>
      <c r="AL49" s="137"/>
      <c r="AM49" s="137"/>
      <c r="AN49" s="137"/>
      <c r="AO49" s="137"/>
      <c r="AP49" s="137"/>
      <c r="AQ49" s="137"/>
      <c r="AR49" s="137"/>
      <c r="AS49" s="137"/>
      <c r="AT49" s="137"/>
      <c r="AU49" s="137"/>
      <c r="AV49" s="137"/>
      <c r="AW49" s="137"/>
      <c r="AX49" s="508"/>
      <c r="AY49" s="488">
        <f t="shared" si="0"/>
        <v>15</v>
      </c>
      <c r="AZ49" s="25"/>
      <c r="BA49" s="253"/>
      <c r="BB49" s="25"/>
    </row>
    <row r="50" spans="1:54" ht="18" customHeight="1">
      <c r="A50" s="507"/>
      <c r="B50" s="491"/>
      <c r="C50" s="491"/>
      <c r="D50" s="490"/>
      <c r="E50" s="490"/>
      <c r="F50" s="105" t="s">
        <v>968</v>
      </c>
      <c r="G50" s="105" t="s">
        <v>1265</v>
      </c>
      <c r="H50" s="207"/>
      <c r="I50" s="207"/>
      <c r="J50" s="208"/>
      <c r="K50" s="203" t="s">
        <v>166</v>
      </c>
      <c r="L50" s="203"/>
      <c r="M50" s="203"/>
      <c r="N50" s="203" t="s">
        <v>692</v>
      </c>
      <c r="O50" s="209"/>
      <c r="P50" s="210"/>
      <c r="Q50" s="210"/>
      <c r="R50" s="210"/>
      <c r="S50" s="584"/>
      <c r="T50" s="592"/>
      <c r="U50" s="137"/>
      <c r="V50" s="137"/>
      <c r="W50" s="137"/>
      <c r="X50" s="137"/>
      <c r="Y50" s="137"/>
      <c r="Z50" s="137"/>
      <c r="AA50" s="137"/>
      <c r="AB50" s="137"/>
      <c r="AC50" s="137"/>
      <c r="AD50" s="137"/>
      <c r="AE50" s="137"/>
      <c r="AF50" s="137"/>
      <c r="AG50" s="137"/>
      <c r="AH50" s="137"/>
      <c r="AI50" s="137">
        <v>15</v>
      </c>
      <c r="AJ50" s="137"/>
      <c r="AK50" s="137"/>
      <c r="AL50" s="137"/>
      <c r="AM50" s="137"/>
      <c r="AN50" s="137"/>
      <c r="AO50" s="137"/>
      <c r="AP50" s="137"/>
      <c r="AQ50" s="137"/>
      <c r="AR50" s="137"/>
      <c r="AS50" s="137"/>
      <c r="AT50" s="137"/>
      <c r="AU50" s="137"/>
      <c r="AV50" s="137"/>
      <c r="AW50" s="137"/>
      <c r="AX50" s="508"/>
      <c r="AY50" s="488">
        <f t="shared" si="0"/>
        <v>15</v>
      </c>
      <c r="AZ50" s="25"/>
      <c r="BA50" s="253"/>
      <c r="BB50" s="25"/>
    </row>
    <row r="51" spans="1:54" ht="18" customHeight="1">
      <c r="A51" s="507"/>
      <c r="B51" s="491"/>
      <c r="C51" s="491"/>
      <c r="D51" s="490"/>
      <c r="E51" s="490"/>
      <c r="F51" s="105" t="s">
        <v>740</v>
      </c>
      <c r="G51" s="105" t="s">
        <v>970</v>
      </c>
      <c r="H51" s="207"/>
      <c r="I51" s="207"/>
      <c r="J51" s="208"/>
      <c r="K51" s="203" t="s">
        <v>38</v>
      </c>
      <c r="L51" s="203"/>
      <c r="M51" s="203"/>
      <c r="N51" s="203" t="s">
        <v>971</v>
      </c>
      <c r="O51" s="209"/>
      <c r="P51" s="210"/>
      <c r="Q51" s="210"/>
      <c r="R51" s="210"/>
      <c r="S51" s="584"/>
      <c r="T51" s="592"/>
      <c r="U51" s="137"/>
      <c r="V51" s="137"/>
      <c r="W51" s="137"/>
      <c r="X51" s="137"/>
      <c r="Y51" s="137"/>
      <c r="Z51" s="137"/>
      <c r="AA51" s="137"/>
      <c r="AB51" s="137"/>
      <c r="AC51" s="137"/>
      <c r="AD51" s="137"/>
      <c r="AE51" s="137"/>
      <c r="AF51" s="137"/>
      <c r="AG51" s="137"/>
      <c r="AH51" s="137"/>
      <c r="AI51" s="137"/>
      <c r="AJ51" s="137"/>
      <c r="AK51" s="137"/>
      <c r="AL51" s="137"/>
      <c r="AM51" s="137"/>
      <c r="AN51" s="137"/>
      <c r="AO51" s="137"/>
      <c r="AP51" s="137"/>
      <c r="AQ51" s="137"/>
      <c r="AR51" s="137"/>
      <c r="AS51" s="137"/>
      <c r="AT51" s="137"/>
      <c r="AU51" s="137"/>
      <c r="AV51" s="137"/>
      <c r="AW51" s="137"/>
      <c r="AX51" s="508"/>
      <c r="AY51" s="488">
        <f t="shared" si="0"/>
        <v>0</v>
      </c>
      <c r="AZ51" s="25"/>
      <c r="BA51" s="253"/>
      <c r="BB51" s="25"/>
    </row>
    <row r="52" spans="1:54" ht="18" customHeight="1">
      <c r="A52" s="507"/>
      <c r="B52" s="491"/>
      <c r="C52" s="491"/>
      <c r="D52" s="490"/>
      <c r="E52" s="490"/>
      <c r="F52" s="105" t="s">
        <v>997</v>
      </c>
      <c r="G52" s="105" t="s">
        <v>1200</v>
      </c>
      <c r="H52" s="207"/>
      <c r="I52" s="207"/>
      <c r="J52" s="208"/>
      <c r="K52" s="203" t="s">
        <v>38</v>
      </c>
      <c r="L52" s="203"/>
      <c r="M52" s="203"/>
      <c r="N52" s="203" t="s">
        <v>856</v>
      </c>
      <c r="O52" s="209"/>
      <c r="P52" s="210"/>
      <c r="Q52" s="210"/>
      <c r="R52" s="210"/>
      <c r="S52" s="584"/>
      <c r="T52" s="592"/>
      <c r="U52" s="137"/>
      <c r="V52" s="137"/>
      <c r="W52" s="137"/>
      <c r="X52" s="137">
        <v>30</v>
      </c>
      <c r="Y52" s="137"/>
      <c r="Z52" s="137"/>
      <c r="AA52" s="137"/>
      <c r="AB52" s="137"/>
      <c r="AC52" s="137"/>
      <c r="AD52" s="137"/>
      <c r="AE52" s="137"/>
      <c r="AF52" s="137"/>
      <c r="AG52" s="137"/>
      <c r="AH52" s="137"/>
      <c r="AI52" s="137"/>
      <c r="AJ52" s="137"/>
      <c r="AK52" s="137"/>
      <c r="AL52" s="137"/>
      <c r="AM52" s="137"/>
      <c r="AN52" s="137"/>
      <c r="AO52" s="137"/>
      <c r="AP52" s="137"/>
      <c r="AQ52" s="137"/>
      <c r="AR52" s="137"/>
      <c r="AS52" s="137"/>
      <c r="AT52" s="137"/>
      <c r="AU52" s="137"/>
      <c r="AV52" s="137"/>
      <c r="AW52" s="137"/>
      <c r="AX52" s="508"/>
      <c r="AY52" s="488">
        <f t="shared" si="0"/>
        <v>30</v>
      </c>
      <c r="AZ52" s="25"/>
      <c r="BA52" s="253"/>
      <c r="BB52" s="25"/>
    </row>
    <row r="53" spans="1:54" ht="18" customHeight="1">
      <c r="A53" s="507">
        <v>13</v>
      </c>
      <c r="B53" s="491"/>
      <c r="C53" s="491"/>
      <c r="D53" s="490"/>
      <c r="E53" s="490"/>
      <c r="F53" s="301" t="s">
        <v>33</v>
      </c>
      <c r="G53" s="105" t="s">
        <v>460</v>
      </c>
      <c r="H53" s="207">
        <v>28207150</v>
      </c>
      <c r="I53" s="207"/>
      <c r="J53" s="208" t="s">
        <v>408</v>
      </c>
      <c r="K53" s="203" t="s">
        <v>38</v>
      </c>
      <c r="L53" s="203" t="s">
        <v>157</v>
      </c>
      <c r="M53" s="203" t="s">
        <v>421</v>
      </c>
      <c r="N53" s="203" t="s">
        <v>270</v>
      </c>
      <c r="O53" s="209">
        <v>2012</v>
      </c>
      <c r="P53" s="210">
        <v>2</v>
      </c>
      <c r="Q53" s="210">
        <v>2.706</v>
      </c>
      <c r="R53" s="210">
        <v>1.9019999999999999</v>
      </c>
      <c r="S53" s="584">
        <v>41864</v>
      </c>
      <c r="T53" s="592"/>
      <c r="U53" s="137"/>
      <c r="V53" s="137"/>
      <c r="W53" s="137"/>
      <c r="X53" s="137"/>
      <c r="Y53" s="137"/>
      <c r="Z53" s="137"/>
      <c r="AA53" s="137"/>
      <c r="AB53" s="137"/>
      <c r="AC53" s="137"/>
      <c r="AD53" s="137"/>
      <c r="AE53" s="137"/>
      <c r="AF53" s="137"/>
      <c r="AG53" s="137"/>
      <c r="AH53" s="137"/>
      <c r="AI53" s="137"/>
      <c r="AJ53" s="137"/>
      <c r="AK53" s="137"/>
      <c r="AL53" s="137"/>
      <c r="AM53" s="137"/>
      <c r="AN53" s="137"/>
      <c r="AO53" s="137">
        <v>8</v>
      </c>
      <c r="AP53" s="137"/>
      <c r="AQ53" s="137"/>
      <c r="AR53" s="137"/>
      <c r="AS53" s="137"/>
      <c r="AT53" s="137"/>
      <c r="AU53" s="137"/>
      <c r="AV53" s="137"/>
      <c r="AW53" s="137"/>
      <c r="AX53" s="508"/>
      <c r="AY53" s="488">
        <f t="shared" si="0"/>
        <v>8</v>
      </c>
      <c r="AZ53" s="25"/>
      <c r="BA53" s="253"/>
      <c r="BB53" s="25"/>
    </row>
    <row r="54" spans="1:54" ht="18" customHeight="1">
      <c r="A54" s="507"/>
      <c r="B54" s="491"/>
      <c r="C54" s="491"/>
      <c r="D54" s="490"/>
      <c r="E54" s="490"/>
      <c r="F54" s="300" t="s">
        <v>33</v>
      </c>
      <c r="G54" s="105" t="s">
        <v>610</v>
      </c>
      <c r="H54" s="207" t="s">
        <v>302</v>
      </c>
      <c r="I54" s="207" t="s">
        <v>303</v>
      </c>
      <c r="J54" s="208" t="s">
        <v>408</v>
      </c>
      <c r="K54" s="203" t="s">
        <v>38</v>
      </c>
      <c r="L54" s="203" t="s">
        <v>157</v>
      </c>
      <c r="M54" s="203" t="s">
        <v>439</v>
      </c>
      <c r="N54" s="203" t="s">
        <v>415</v>
      </c>
      <c r="O54" s="209">
        <v>2013</v>
      </c>
      <c r="P54" s="210">
        <v>2</v>
      </c>
      <c r="Q54" s="210">
        <v>0.80300000000000005</v>
      </c>
      <c r="R54" s="210">
        <v>2.875</v>
      </c>
      <c r="S54" s="584">
        <v>41921</v>
      </c>
      <c r="T54" s="592"/>
      <c r="U54" s="137"/>
      <c r="V54" s="137"/>
      <c r="W54" s="137"/>
      <c r="X54" s="137"/>
      <c r="Y54" s="137"/>
      <c r="Z54" s="137"/>
      <c r="AA54" s="137">
        <v>30</v>
      </c>
      <c r="AB54" s="137"/>
      <c r="AC54" s="137"/>
      <c r="AD54" s="137"/>
      <c r="AE54" s="137"/>
      <c r="AF54" s="137"/>
      <c r="AG54" s="137"/>
      <c r="AH54" s="137"/>
      <c r="AI54" s="137">
        <v>20</v>
      </c>
      <c r="AJ54" s="137"/>
      <c r="AK54" s="137"/>
      <c r="AL54" s="137"/>
      <c r="AM54" s="137"/>
      <c r="AN54" s="137">
        <v>30</v>
      </c>
      <c r="AO54" s="137"/>
      <c r="AP54" s="137"/>
      <c r="AQ54" s="137"/>
      <c r="AR54" s="137"/>
      <c r="AS54" s="137">
        <v>18</v>
      </c>
      <c r="AT54" s="137"/>
      <c r="AU54" s="137"/>
      <c r="AV54" s="137">
        <v>20</v>
      </c>
      <c r="AW54" s="137"/>
      <c r="AX54" s="508"/>
      <c r="AY54" s="488">
        <f t="shared" si="0"/>
        <v>118</v>
      </c>
      <c r="AZ54" s="25"/>
      <c r="BA54" s="253"/>
      <c r="BB54" s="25"/>
    </row>
    <row r="55" spans="1:54" ht="18" customHeight="1">
      <c r="A55" s="507"/>
      <c r="B55" s="491"/>
      <c r="C55" s="491"/>
      <c r="D55" s="490"/>
      <c r="E55" s="490"/>
      <c r="F55" s="300" t="s">
        <v>33</v>
      </c>
      <c r="G55" s="105" t="s">
        <v>638</v>
      </c>
      <c r="H55" s="207"/>
      <c r="I55" s="207"/>
      <c r="J55" s="208"/>
      <c r="K55" s="203" t="s">
        <v>639</v>
      </c>
      <c r="L55" s="203"/>
      <c r="M55" s="203"/>
      <c r="N55" s="203" t="s">
        <v>779</v>
      </c>
      <c r="O55" s="209"/>
      <c r="P55" s="210"/>
      <c r="Q55" s="210"/>
      <c r="R55" s="210"/>
      <c r="S55" s="584"/>
      <c r="T55" s="592"/>
      <c r="U55" s="137"/>
      <c r="V55" s="137"/>
      <c r="W55" s="137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  <c r="AK55" s="137"/>
      <c r="AL55" s="137"/>
      <c r="AM55" s="137"/>
      <c r="AN55" s="137"/>
      <c r="AO55" s="137">
        <v>10</v>
      </c>
      <c r="AP55" s="137"/>
      <c r="AQ55" s="137"/>
      <c r="AR55" s="137"/>
      <c r="AS55" s="137"/>
      <c r="AT55" s="137"/>
      <c r="AU55" s="137"/>
      <c r="AV55" s="137"/>
      <c r="AW55" s="137"/>
      <c r="AX55" s="508"/>
      <c r="AY55" s="488">
        <f t="shared" si="0"/>
        <v>10</v>
      </c>
      <c r="AZ55" s="25"/>
      <c r="BA55" s="253"/>
      <c r="BB55" s="25"/>
    </row>
    <row r="56" spans="1:54" ht="18" customHeight="1">
      <c r="A56" s="507"/>
      <c r="B56" s="491"/>
      <c r="C56" s="491"/>
      <c r="D56" s="490"/>
      <c r="E56" s="490"/>
      <c r="F56" s="300" t="s">
        <v>33</v>
      </c>
      <c r="G56" s="105" t="s">
        <v>1115</v>
      </c>
      <c r="H56" s="207"/>
      <c r="I56" s="207"/>
      <c r="J56" s="208"/>
      <c r="K56" s="203" t="s">
        <v>38</v>
      </c>
      <c r="L56" s="203"/>
      <c r="M56" s="203"/>
      <c r="N56" s="203" t="s">
        <v>1116</v>
      </c>
      <c r="O56" s="209"/>
      <c r="P56" s="210"/>
      <c r="Q56" s="210"/>
      <c r="R56" s="210"/>
      <c r="S56" s="584"/>
      <c r="T56" s="592"/>
      <c r="U56" s="137"/>
      <c r="V56" s="137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  <c r="AK56" s="137"/>
      <c r="AL56" s="257"/>
      <c r="AM56" s="137"/>
      <c r="AN56" s="137"/>
      <c r="AO56" s="137"/>
      <c r="AP56" s="137"/>
      <c r="AQ56" s="137"/>
      <c r="AR56" s="137"/>
      <c r="AS56" s="137"/>
      <c r="AT56" s="137"/>
      <c r="AU56" s="137"/>
      <c r="AV56" s="137"/>
      <c r="AW56" s="137"/>
      <c r="AX56" s="508"/>
      <c r="AY56" s="488">
        <f t="shared" si="0"/>
        <v>0</v>
      </c>
      <c r="AZ56" s="25"/>
      <c r="BA56" s="253"/>
      <c r="BB56" s="25"/>
    </row>
    <row r="57" spans="1:54" ht="18" customHeight="1">
      <c r="A57" s="507"/>
      <c r="B57" s="491"/>
      <c r="C57" s="491"/>
      <c r="D57" s="490"/>
      <c r="E57" s="490"/>
      <c r="F57" s="300" t="s">
        <v>33</v>
      </c>
      <c r="G57" s="105" t="s">
        <v>1202</v>
      </c>
      <c r="H57" s="207"/>
      <c r="I57" s="207"/>
      <c r="J57" s="208"/>
      <c r="K57" s="203" t="s">
        <v>1203</v>
      </c>
      <c r="L57" s="203"/>
      <c r="M57" s="203"/>
      <c r="N57" s="203" t="s">
        <v>1204</v>
      </c>
      <c r="O57" s="209"/>
      <c r="P57" s="210"/>
      <c r="Q57" s="210"/>
      <c r="R57" s="210"/>
      <c r="S57" s="584"/>
      <c r="T57" s="592"/>
      <c r="U57" s="137"/>
      <c r="V57" s="137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  <c r="AK57" s="137"/>
      <c r="AL57" s="137"/>
      <c r="AM57" s="137"/>
      <c r="AN57" s="137"/>
      <c r="AO57" s="137"/>
      <c r="AP57" s="137"/>
      <c r="AQ57" s="137"/>
      <c r="AR57" s="137"/>
      <c r="AS57" s="137"/>
      <c r="AT57" s="137"/>
      <c r="AU57" s="137"/>
      <c r="AV57" s="137"/>
      <c r="AW57" s="137"/>
      <c r="AX57" s="508"/>
      <c r="AY57" s="488">
        <f t="shared" si="0"/>
        <v>0</v>
      </c>
      <c r="AZ57" s="25"/>
      <c r="BA57" s="253"/>
      <c r="BB57" s="25"/>
    </row>
    <row r="58" spans="1:54" ht="18" customHeight="1">
      <c r="A58" s="507"/>
      <c r="B58" s="491"/>
      <c r="C58" s="491"/>
      <c r="D58" s="490"/>
      <c r="E58" s="490"/>
      <c r="F58" s="300" t="s">
        <v>33</v>
      </c>
      <c r="G58" s="105" t="s">
        <v>1205</v>
      </c>
      <c r="H58" s="207"/>
      <c r="I58" s="207"/>
      <c r="J58" s="208"/>
      <c r="K58" s="203" t="s">
        <v>38</v>
      </c>
      <c r="L58" s="203"/>
      <c r="M58" s="203"/>
      <c r="N58" s="203" t="s">
        <v>1206</v>
      </c>
      <c r="O58" s="209"/>
      <c r="P58" s="210"/>
      <c r="Q58" s="210"/>
      <c r="R58" s="210"/>
      <c r="S58" s="584"/>
      <c r="T58" s="592"/>
      <c r="U58" s="137"/>
      <c r="V58" s="137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  <c r="AJ58" s="137"/>
      <c r="AK58" s="137"/>
      <c r="AL58" s="137"/>
      <c r="AM58" s="137"/>
      <c r="AN58" s="137"/>
      <c r="AO58" s="137"/>
      <c r="AP58" s="137"/>
      <c r="AQ58" s="137"/>
      <c r="AR58" s="137"/>
      <c r="AS58" s="137"/>
      <c r="AT58" s="137"/>
      <c r="AU58" s="137"/>
      <c r="AV58" s="137"/>
      <c r="AW58" s="137"/>
      <c r="AX58" s="508"/>
      <c r="AY58" s="488">
        <f t="shared" si="0"/>
        <v>0</v>
      </c>
      <c r="AZ58" s="25"/>
      <c r="BA58" s="253"/>
      <c r="BB58" s="25"/>
    </row>
    <row r="59" spans="1:54" ht="18" customHeight="1">
      <c r="A59" s="507"/>
      <c r="B59" s="491"/>
      <c r="C59" s="491"/>
      <c r="D59" s="490"/>
      <c r="E59" s="490"/>
      <c r="F59" s="300" t="s">
        <v>33</v>
      </c>
      <c r="G59" s="105" t="s">
        <v>1207</v>
      </c>
      <c r="H59" s="207"/>
      <c r="I59" s="207"/>
      <c r="J59" s="208"/>
      <c r="K59" s="203" t="s">
        <v>38</v>
      </c>
      <c r="L59" s="203"/>
      <c r="M59" s="203"/>
      <c r="N59" s="203" t="s">
        <v>1208</v>
      </c>
      <c r="O59" s="209"/>
      <c r="P59" s="210"/>
      <c r="Q59" s="210"/>
      <c r="R59" s="210"/>
      <c r="S59" s="584"/>
      <c r="T59" s="592"/>
      <c r="U59" s="137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  <c r="AJ59" s="137"/>
      <c r="AK59" s="137"/>
      <c r="AL59" s="137"/>
      <c r="AM59" s="137"/>
      <c r="AN59" s="137"/>
      <c r="AO59" s="137"/>
      <c r="AP59" s="137"/>
      <c r="AQ59" s="137"/>
      <c r="AR59" s="137"/>
      <c r="AS59" s="137"/>
      <c r="AT59" s="137"/>
      <c r="AU59" s="137"/>
      <c r="AV59" s="137"/>
      <c r="AW59" s="137"/>
      <c r="AX59" s="508"/>
      <c r="AY59" s="488">
        <f t="shared" si="0"/>
        <v>0</v>
      </c>
      <c r="AZ59" s="25"/>
      <c r="BA59" s="253"/>
      <c r="BB59" s="25"/>
    </row>
    <row r="60" spans="1:54" ht="18" customHeight="1">
      <c r="A60" s="507"/>
      <c r="B60" s="491"/>
      <c r="C60" s="491"/>
      <c r="D60" s="490"/>
      <c r="E60" s="490"/>
      <c r="F60" s="300" t="s">
        <v>33</v>
      </c>
      <c r="G60" s="105" t="s">
        <v>1209</v>
      </c>
      <c r="H60" s="207"/>
      <c r="I60" s="207"/>
      <c r="J60" s="208"/>
      <c r="K60" s="203" t="s">
        <v>38</v>
      </c>
      <c r="L60" s="203"/>
      <c r="M60" s="203"/>
      <c r="N60" s="203" t="s">
        <v>1210</v>
      </c>
      <c r="O60" s="209"/>
      <c r="P60" s="210"/>
      <c r="Q60" s="210"/>
      <c r="R60" s="210"/>
      <c r="S60" s="584"/>
      <c r="T60" s="592"/>
      <c r="U60" s="137"/>
      <c r="V60" s="137"/>
      <c r="W60" s="137"/>
      <c r="X60" s="137"/>
      <c r="Y60" s="137"/>
      <c r="Z60" s="137"/>
      <c r="AA60" s="137"/>
      <c r="AB60" s="137"/>
      <c r="AC60" s="137"/>
      <c r="AD60" s="137"/>
      <c r="AE60" s="137"/>
      <c r="AF60" s="137"/>
      <c r="AG60" s="137"/>
      <c r="AH60" s="137"/>
      <c r="AI60" s="137"/>
      <c r="AJ60" s="137"/>
      <c r="AK60" s="137"/>
      <c r="AL60" s="137"/>
      <c r="AM60" s="137"/>
      <c r="AN60" s="137"/>
      <c r="AO60" s="137"/>
      <c r="AP60" s="137"/>
      <c r="AQ60" s="137"/>
      <c r="AR60" s="137"/>
      <c r="AS60" s="137"/>
      <c r="AT60" s="137"/>
      <c r="AU60" s="137"/>
      <c r="AV60" s="137"/>
      <c r="AW60" s="137"/>
      <c r="AX60" s="508"/>
      <c r="AY60" s="488">
        <f t="shared" si="0"/>
        <v>0</v>
      </c>
      <c r="AZ60" s="25"/>
      <c r="BA60" s="253"/>
      <c r="BB60" s="25"/>
    </row>
    <row r="61" spans="1:54" ht="18" customHeight="1">
      <c r="A61" s="507"/>
      <c r="B61" s="491"/>
      <c r="C61" s="491"/>
      <c r="D61" s="490"/>
      <c r="E61" s="490"/>
      <c r="F61" s="300" t="s">
        <v>33</v>
      </c>
      <c r="G61" s="105" t="s">
        <v>1266</v>
      </c>
      <c r="H61" s="207"/>
      <c r="I61" s="207"/>
      <c r="J61" s="208"/>
      <c r="K61" s="203" t="s">
        <v>38</v>
      </c>
      <c r="L61" s="203"/>
      <c r="M61" s="203"/>
      <c r="N61" s="203" t="s">
        <v>1267</v>
      </c>
      <c r="O61" s="209"/>
      <c r="P61" s="210"/>
      <c r="Q61" s="210"/>
      <c r="R61" s="210"/>
      <c r="S61" s="584"/>
      <c r="T61" s="592"/>
      <c r="U61" s="137"/>
      <c r="V61" s="137"/>
      <c r="W61" s="137"/>
      <c r="X61" s="137"/>
      <c r="Y61" s="137"/>
      <c r="Z61" s="137"/>
      <c r="AA61" s="137"/>
      <c r="AB61" s="137"/>
      <c r="AC61" s="137"/>
      <c r="AD61" s="137"/>
      <c r="AE61" s="137"/>
      <c r="AF61" s="137"/>
      <c r="AG61" s="137"/>
      <c r="AH61" s="137"/>
      <c r="AI61" s="137"/>
      <c r="AJ61" s="137"/>
      <c r="AK61" s="137"/>
      <c r="AL61" s="137"/>
      <c r="AM61" s="137"/>
      <c r="AN61" s="137"/>
      <c r="AO61" s="137"/>
      <c r="AP61" s="137"/>
      <c r="AQ61" s="137"/>
      <c r="AR61" s="137"/>
      <c r="AS61" s="137"/>
      <c r="AT61" s="137"/>
      <c r="AU61" s="137"/>
      <c r="AV61" s="137"/>
      <c r="AW61" s="137"/>
      <c r="AX61" s="508"/>
      <c r="AY61" s="488">
        <f t="shared" si="0"/>
        <v>0</v>
      </c>
      <c r="AZ61" s="25"/>
      <c r="BA61" s="253"/>
      <c r="BB61" s="25"/>
    </row>
    <row r="62" spans="1:54" ht="18" customHeight="1">
      <c r="A62" s="507"/>
      <c r="B62" s="491"/>
      <c r="C62" s="491"/>
      <c r="D62" s="490"/>
      <c r="E62" s="490"/>
      <c r="F62" s="300" t="s">
        <v>33</v>
      </c>
      <c r="G62" s="105" t="s">
        <v>1268</v>
      </c>
      <c r="H62" s="207"/>
      <c r="I62" s="207"/>
      <c r="J62" s="208"/>
      <c r="K62" s="203" t="s">
        <v>38</v>
      </c>
      <c r="L62" s="203"/>
      <c r="M62" s="203"/>
      <c r="N62" s="203" t="s">
        <v>1156</v>
      </c>
      <c r="O62" s="209"/>
      <c r="P62" s="210"/>
      <c r="Q62" s="210"/>
      <c r="R62" s="210"/>
      <c r="S62" s="584"/>
      <c r="T62" s="592"/>
      <c r="U62" s="137"/>
      <c r="V62" s="137"/>
      <c r="W62" s="137"/>
      <c r="X62" s="137"/>
      <c r="Y62" s="137"/>
      <c r="Z62" s="137"/>
      <c r="AA62" s="137"/>
      <c r="AB62" s="137"/>
      <c r="AC62" s="137"/>
      <c r="AD62" s="137"/>
      <c r="AE62" s="137"/>
      <c r="AF62" s="137"/>
      <c r="AG62" s="137">
        <v>200</v>
      </c>
      <c r="AH62" s="137"/>
      <c r="AI62" s="137"/>
      <c r="AJ62" s="137"/>
      <c r="AK62" s="137"/>
      <c r="AL62" s="137"/>
      <c r="AM62" s="137"/>
      <c r="AN62" s="137"/>
      <c r="AO62" s="137"/>
      <c r="AP62" s="137"/>
      <c r="AQ62" s="137"/>
      <c r="AR62" s="137"/>
      <c r="AS62" s="137"/>
      <c r="AT62" s="137"/>
      <c r="AU62" s="137"/>
      <c r="AV62" s="137"/>
      <c r="AW62" s="137"/>
      <c r="AX62" s="508"/>
      <c r="AY62" s="488">
        <f t="shared" si="0"/>
        <v>200</v>
      </c>
      <c r="AZ62" s="25"/>
      <c r="BA62" s="253"/>
      <c r="BB62" s="25"/>
    </row>
    <row r="63" spans="1:54" ht="18" customHeight="1">
      <c r="A63" s="507"/>
      <c r="B63" s="491"/>
      <c r="C63" s="491"/>
      <c r="D63" s="490"/>
      <c r="E63" s="490"/>
      <c r="F63" s="300" t="s">
        <v>33</v>
      </c>
      <c r="G63" s="105" t="s">
        <v>1269</v>
      </c>
      <c r="H63" s="207"/>
      <c r="I63" s="207"/>
      <c r="J63" s="208"/>
      <c r="K63" s="203" t="s">
        <v>38</v>
      </c>
      <c r="L63" s="203"/>
      <c r="M63" s="203"/>
      <c r="N63" s="203" t="s">
        <v>613</v>
      </c>
      <c r="O63" s="209"/>
      <c r="P63" s="210"/>
      <c r="Q63" s="210"/>
      <c r="R63" s="210"/>
      <c r="S63" s="584"/>
      <c r="T63" s="592"/>
      <c r="U63" s="137"/>
      <c r="V63" s="137"/>
      <c r="W63" s="137"/>
      <c r="X63" s="137"/>
      <c r="Y63" s="137"/>
      <c r="Z63" s="137"/>
      <c r="AA63" s="137"/>
      <c r="AB63" s="137"/>
      <c r="AC63" s="137"/>
      <c r="AD63" s="137"/>
      <c r="AE63" s="137"/>
      <c r="AF63" s="137"/>
      <c r="AG63" s="137"/>
      <c r="AH63" s="137"/>
      <c r="AI63" s="137">
        <v>60</v>
      </c>
      <c r="AJ63" s="137"/>
      <c r="AK63" s="137"/>
      <c r="AL63" s="137"/>
      <c r="AM63" s="137">
        <v>30</v>
      </c>
      <c r="AN63" s="137"/>
      <c r="AO63" s="137"/>
      <c r="AP63" s="137"/>
      <c r="AQ63" s="137"/>
      <c r="AR63" s="137"/>
      <c r="AS63" s="137"/>
      <c r="AT63" s="137"/>
      <c r="AU63" s="137"/>
      <c r="AV63" s="137"/>
      <c r="AW63" s="137"/>
      <c r="AX63" s="508"/>
      <c r="AY63" s="488">
        <f t="shared" si="0"/>
        <v>90</v>
      </c>
      <c r="AZ63" s="25"/>
      <c r="BA63" s="253"/>
      <c r="BB63" s="25"/>
    </row>
    <row r="64" spans="1:54" ht="18" customHeight="1">
      <c r="A64" s="507">
        <v>14</v>
      </c>
      <c r="B64" s="491"/>
      <c r="C64" s="491"/>
      <c r="D64" s="490"/>
      <c r="E64" s="490"/>
      <c r="F64" s="145" t="s">
        <v>727</v>
      </c>
      <c r="G64" s="105" t="s">
        <v>1270</v>
      </c>
      <c r="H64" s="207">
        <v>28214158</v>
      </c>
      <c r="I64" s="207" t="s">
        <v>403</v>
      </c>
      <c r="J64" s="208" t="s">
        <v>448</v>
      </c>
      <c r="K64" s="203" t="s">
        <v>38</v>
      </c>
      <c r="L64" s="203" t="s">
        <v>413</v>
      </c>
      <c r="M64" s="203" t="s">
        <v>452</v>
      </c>
      <c r="N64" s="203" t="s">
        <v>1271</v>
      </c>
      <c r="O64" s="209">
        <v>2011</v>
      </c>
      <c r="P64" s="210">
        <v>2</v>
      </c>
      <c r="Q64" s="211">
        <v>3.04</v>
      </c>
      <c r="R64" s="210">
        <v>1.9930000000000001</v>
      </c>
      <c r="S64" s="584">
        <v>41853</v>
      </c>
      <c r="T64" s="592"/>
      <c r="U64" s="137"/>
      <c r="V64" s="137"/>
      <c r="W64" s="137"/>
      <c r="X64" s="137"/>
      <c r="Y64" s="137"/>
      <c r="Z64" s="137"/>
      <c r="AA64" s="137"/>
      <c r="AB64" s="137"/>
      <c r="AC64" s="137"/>
      <c r="AD64" s="137"/>
      <c r="AE64" s="137"/>
      <c r="AF64" s="137"/>
      <c r="AG64" s="137"/>
      <c r="AH64" s="137"/>
      <c r="AI64" s="137"/>
      <c r="AJ64" s="137"/>
      <c r="AK64" s="137"/>
      <c r="AL64" s="137"/>
      <c r="AM64" s="137"/>
      <c r="AN64" s="137"/>
      <c r="AO64" s="137">
        <v>250</v>
      </c>
      <c r="AP64" s="137"/>
      <c r="AQ64" s="137"/>
      <c r="AR64" s="137"/>
      <c r="AS64" s="137"/>
      <c r="AT64" s="137"/>
      <c r="AU64" s="137"/>
      <c r="AV64" s="137"/>
      <c r="AW64" s="137"/>
      <c r="AX64" s="508"/>
      <c r="AY64" s="488">
        <f t="shared" si="0"/>
        <v>250</v>
      </c>
      <c r="AZ64" s="25"/>
      <c r="BA64" s="253"/>
      <c r="BB64" s="25"/>
    </row>
    <row r="65" spans="1:54" ht="18" customHeight="1">
      <c r="A65" s="507"/>
      <c r="B65" s="491" t="s">
        <v>493</v>
      </c>
      <c r="C65" s="491">
        <v>20107034413</v>
      </c>
      <c r="D65" s="490"/>
      <c r="E65" s="490"/>
      <c r="F65" s="105" t="s">
        <v>861</v>
      </c>
      <c r="G65" s="338" t="s">
        <v>585</v>
      </c>
      <c r="H65" s="207" t="s">
        <v>298</v>
      </c>
      <c r="I65" s="207" t="s">
        <v>447</v>
      </c>
      <c r="J65" s="224" t="s">
        <v>444</v>
      </c>
      <c r="K65" s="203" t="s">
        <v>38</v>
      </c>
      <c r="L65" s="203" t="s">
        <v>446</v>
      </c>
      <c r="M65" s="203" t="s">
        <v>445</v>
      </c>
      <c r="N65" s="203" t="s">
        <v>594</v>
      </c>
      <c r="O65" s="209">
        <v>2007</v>
      </c>
      <c r="P65" s="210">
        <v>2</v>
      </c>
      <c r="Q65" s="211">
        <v>2.85</v>
      </c>
      <c r="R65" s="211">
        <v>1.83</v>
      </c>
      <c r="S65" s="584">
        <v>41850</v>
      </c>
      <c r="T65" s="592"/>
      <c r="U65" s="137"/>
      <c r="V65" s="137"/>
      <c r="W65" s="137"/>
      <c r="X65" s="137"/>
      <c r="Y65" s="137"/>
      <c r="Z65" s="137"/>
      <c r="AA65" s="137"/>
      <c r="AB65" s="137"/>
      <c r="AC65" s="137"/>
      <c r="AD65" s="137"/>
      <c r="AE65" s="137"/>
      <c r="AF65" s="137"/>
      <c r="AG65" s="137"/>
      <c r="AH65" s="137"/>
      <c r="AI65" s="137"/>
      <c r="AJ65" s="137"/>
      <c r="AK65" s="137"/>
      <c r="AL65" s="137"/>
      <c r="AM65" s="137"/>
      <c r="AN65" s="137"/>
      <c r="AO65" s="137"/>
      <c r="AP65" s="137"/>
      <c r="AQ65" s="137"/>
      <c r="AR65" s="137"/>
      <c r="AS65" s="137"/>
      <c r="AT65" s="137"/>
      <c r="AU65" s="137"/>
      <c r="AV65" s="137"/>
      <c r="AW65" s="137"/>
      <c r="AX65" s="508"/>
      <c r="AY65" s="488">
        <f t="shared" si="0"/>
        <v>0</v>
      </c>
      <c r="AZ65" s="25"/>
      <c r="BA65" s="253"/>
      <c r="BB65" s="25"/>
    </row>
    <row r="66" spans="1:54" ht="18" customHeight="1">
      <c r="A66" s="507"/>
      <c r="B66" s="491"/>
      <c r="C66" s="491"/>
      <c r="D66" s="490"/>
      <c r="E66" s="490"/>
      <c r="F66" s="105" t="s">
        <v>521</v>
      </c>
      <c r="G66" s="338" t="s">
        <v>1211</v>
      </c>
      <c r="H66" s="207"/>
      <c r="I66" s="207"/>
      <c r="J66" s="224"/>
      <c r="K66" s="203" t="s">
        <v>38</v>
      </c>
      <c r="L66" s="203"/>
      <c r="M66" s="203"/>
      <c r="N66" s="203" t="s">
        <v>785</v>
      </c>
      <c r="O66" s="209"/>
      <c r="P66" s="210"/>
      <c r="Q66" s="211"/>
      <c r="R66" s="211"/>
      <c r="S66" s="584"/>
      <c r="T66" s="592"/>
      <c r="U66" s="137"/>
      <c r="V66" s="137"/>
      <c r="W66" s="137"/>
      <c r="X66" s="137"/>
      <c r="Y66" s="137"/>
      <c r="Z66" s="137"/>
      <c r="AA66" s="137"/>
      <c r="AB66" s="137"/>
      <c r="AC66" s="137"/>
      <c r="AD66" s="137"/>
      <c r="AE66" s="137"/>
      <c r="AF66" s="137"/>
      <c r="AG66" s="137"/>
      <c r="AH66" s="137"/>
      <c r="AI66" s="137"/>
      <c r="AJ66" s="137"/>
      <c r="AK66" s="137"/>
      <c r="AL66" s="137">
        <v>10</v>
      </c>
      <c r="AM66" s="137"/>
      <c r="AN66" s="137"/>
      <c r="AO66" s="137"/>
      <c r="AP66" s="137"/>
      <c r="AQ66" s="137"/>
      <c r="AR66" s="137"/>
      <c r="AS66" s="137"/>
      <c r="AT66" s="137"/>
      <c r="AU66" s="137"/>
      <c r="AV66" s="137"/>
      <c r="AW66" s="137"/>
      <c r="AX66" s="508"/>
      <c r="AY66" s="488">
        <f t="shared" si="0"/>
        <v>10</v>
      </c>
      <c r="AZ66" s="25"/>
      <c r="BA66" s="253"/>
      <c r="BB66" s="25"/>
    </row>
    <row r="67" spans="1:54" ht="18" customHeight="1">
      <c r="A67" s="507" t="s">
        <v>462</v>
      </c>
      <c r="B67" s="491"/>
      <c r="C67" s="491"/>
      <c r="D67" s="490"/>
      <c r="E67" s="490"/>
      <c r="F67" s="105" t="s">
        <v>109</v>
      </c>
      <c r="G67" s="338" t="s">
        <v>1212</v>
      </c>
      <c r="H67" s="207"/>
      <c r="I67" s="207"/>
      <c r="J67" s="224"/>
      <c r="K67" s="203" t="s">
        <v>38</v>
      </c>
      <c r="L67" s="203"/>
      <c r="M67" s="203"/>
      <c r="N67" s="203" t="s">
        <v>977</v>
      </c>
      <c r="O67" s="209"/>
      <c r="P67" s="210"/>
      <c r="Q67" s="211"/>
      <c r="R67" s="211"/>
      <c r="S67" s="584"/>
      <c r="T67" s="592"/>
      <c r="U67" s="137"/>
      <c r="V67" s="137"/>
      <c r="W67" s="137"/>
      <c r="X67" s="137"/>
      <c r="Y67" s="137">
        <v>20</v>
      </c>
      <c r="Z67" s="137"/>
      <c r="AA67" s="137">
        <v>30</v>
      </c>
      <c r="AB67" s="137"/>
      <c r="AC67" s="137"/>
      <c r="AD67" s="137"/>
      <c r="AE67" s="137"/>
      <c r="AF67" s="137">
        <v>15</v>
      </c>
      <c r="AG67" s="137"/>
      <c r="AH67" s="137"/>
      <c r="AI67" s="137">
        <v>15</v>
      </c>
      <c r="AJ67" s="137"/>
      <c r="AK67" s="137"/>
      <c r="AL67" s="137"/>
      <c r="AM67" s="137"/>
      <c r="AN67" s="137"/>
      <c r="AO67" s="137"/>
      <c r="AP67" s="137"/>
      <c r="AQ67" s="137"/>
      <c r="AR67" s="137"/>
      <c r="AS67" s="137"/>
      <c r="AT67" s="137"/>
      <c r="AU67" s="137">
        <v>10</v>
      </c>
      <c r="AV67" s="137">
        <v>10</v>
      </c>
      <c r="AW67" s="137"/>
      <c r="AX67" s="508"/>
      <c r="AY67" s="488">
        <f t="shared" si="0"/>
        <v>100</v>
      </c>
      <c r="AZ67" s="25"/>
      <c r="BA67" s="253"/>
      <c r="BB67" s="25"/>
    </row>
    <row r="68" spans="1:54" ht="18" customHeight="1">
      <c r="A68" s="507">
        <v>15</v>
      </c>
      <c r="B68" s="491" t="s">
        <v>479</v>
      </c>
      <c r="C68" s="491">
        <v>20107034413</v>
      </c>
      <c r="D68" s="490"/>
      <c r="E68" s="490"/>
      <c r="F68" s="142" t="s">
        <v>521</v>
      </c>
      <c r="G68" s="663" t="s">
        <v>1272</v>
      </c>
      <c r="H68" s="207">
        <v>28310178</v>
      </c>
      <c r="I68" s="207" t="s">
        <v>368</v>
      </c>
      <c r="J68" s="208" t="s">
        <v>444</v>
      </c>
      <c r="K68" s="203" t="s">
        <v>38</v>
      </c>
      <c r="L68" s="203" t="s">
        <v>296</v>
      </c>
      <c r="M68" s="203" t="s">
        <v>443</v>
      </c>
      <c r="N68" s="203" t="s">
        <v>94</v>
      </c>
      <c r="O68" s="209">
        <v>2012</v>
      </c>
      <c r="P68" s="210">
        <v>2</v>
      </c>
      <c r="Q68" s="210">
        <v>2.7050000000000001</v>
      </c>
      <c r="R68" s="210">
        <v>1.9019999999999999</v>
      </c>
      <c r="S68" s="584">
        <v>41961</v>
      </c>
      <c r="T68" s="592"/>
      <c r="U68" s="137"/>
      <c r="V68" s="137"/>
      <c r="W68" s="137"/>
      <c r="X68" s="137"/>
      <c r="Y68" s="137"/>
      <c r="Z68" s="137"/>
      <c r="AA68" s="137"/>
      <c r="AB68" s="137">
        <v>12</v>
      </c>
      <c r="AC68" s="137"/>
      <c r="AD68" s="137"/>
      <c r="AE68" s="137"/>
      <c r="AF68" s="137"/>
      <c r="AG68" s="137"/>
      <c r="AH68" s="137"/>
      <c r="AI68" s="137">
        <v>10</v>
      </c>
      <c r="AJ68" s="137"/>
      <c r="AK68" s="137"/>
      <c r="AL68" s="137"/>
      <c r="AM68" s="137"/>
      <c r="AN68" s="137"/>
      <c r="AO68" s="137"/>
      <c r="AP68" s="137"/>
      <c r="AQ68" s="137"/>
      <c r="AR68" s="137"/>
      <c r="AS68" s="137"/>
      <c r="AT68" s="137"/>
      <c r="AU68" s="137"/>
      <c r="AV68" s="137">
        <v>10</v>
      </c>
      <c r="AW68" s="137"/>
      <c r="AX68" s="508"/>
      <c r="AY68" s="488">
        <f t="shared" si="0"/>
        <v>32</v>
      </c>
      <c r="AZ68" s="25"/>
      <c r="BA68" s="253"/>
      <c r="BB68" s="25"/>
    </row>
    <row r="69" spans="1:54" ht="18" customHeight="1">
      <c r="A69" s="507"/>
      <c r="B69" s="491" t="s">
        <v>479</v>
      </c>
      <c r="C69" s="491">
        <v>20107034413</v>
      </c>
      <c r="D69" s="490"/>
      <c r="E69" s="490"/>
      <c r="F69" s="105" t="s">
        <v>794</v>
      </c>
      <c r="G69" s="663" t="s">
        <v>974</v>
      </c>
      <c r="H69" s="207"/>
      <c r="I69" s="207"/>
      <c r="J69" s="208"/>
      <c r="K69" s="203" t="s">
        <v>38</v>
      </c>
      <c r="L69" s="203"/>
      <c r="M69" s="203"/>
      <c r="N69" s="203" t="s">
        <v>744</v>
      </c>
      <c r="O69" s="209"/>
      <c r="P69" s="210"/>
      <c r="Q69" s="210"/>
      <c r="R69" s="210"/>
      <c r="S69" s="584"/>
      <c r="T69" s="592"/>
      <c r="U69" s="137"/>
      <c r="V69" s="137"/>
      <c r="W69" s="137"/>
      <c r="X69" s="137"/>
      <c r="Y69" s="137"/>
      <c r="Z69" s="137"/>
      <c r="AA69" s="137"/>
      <c r="AB69" s="137"/>
      <c r="AC69" s="137"/>
      <c r="AD69" s="137"/>
      <c r="AE69" s="137"/>
      <c r="AF69" s="137"/>
      <c r="AG69" s="137"/>
      <c r="AH69" s="137"/>
      <c r="AI69" s="137"/>
      <c r="AJ69" s="137"/>
      <c r="AK69" s="137"/>
      <c r="AL69" s="137"/>
      <c r="AM69" s="137"/>
      <c r="AN69" s="137"/>
      <c r="AO69" s="137"/>
      <c r="AP69" s="137"/>
      <c r="AQ69" s="137"/>
      <c r="AR69" s="137"/>
      <c r="AS69" s="137"/>
      <c r="AT69" s="137"/>
      <c r="AU69" s="137"/>
      <c r="AV69" s="137"/>
      <c r="AW69" s="137"/>
      <c r="AX69" s="508"/>
      <c r="AY69" s="488">
        <f t="shared" si="0"/>
        <v>0</v>
      </c>
      <c r="AZ69" s="25"/>
      <c r="BA69" s="253"/>
      <c r="BB69" s="25"/>
    </row>
    <row r="70" spans="1:54" ht="18" customHeight="1">
      <c r="A70" s="507"/>
      <c r="B70" s="491" t="s">
        <v>479</v>
      </c>
      <c r="C70" s="491">
        <v>20107034413</v>
      </c>
      <c r="D70" s="490"/>
      <c r="E70" s="490"/>
      <c r="F70" s="105" t="s">
        <v>975</v>
      </c>
      <c r="G70" s="663" t="s">
        <v>1158</v>
      </c>
      <c r="H70" s="207"/>
      <c r="I70" s="207"/>
      <c r="J70" s="208"/>
      <c r="K70" s="203" t="s">
        <v>38</v>
      </c>
      <c r="L70" s="203"/>
      <c r="M70" s="203"/>
      <c r="N70" s="203" t="s">
        <v>977</v>
      </c>
      <c r="O70" s="209"/>
      <c r="P70" s="210"/>
      <c r="Q70" s="210"/>
      <c r="R70" s="210"/>
      <c r="S70" s="584"/>
      <c r="T70" s="592"/>
      <c r="U70" s="137"/>
      <c r="V70" s="137"/>
      <c r="W70" s="137"/>
      <c r="X70" s="137"/>
      <c r="Y70" s="137"/>
      <c r="Z70" s="137"/>
      <c r="AA70" s="137"/>
      <c r="AB70" s="137"/>
      <c r="AC70" s="137"/>
      <c r="AD70" s="137"/>
      <c r="AE70" s="137"/>
      <c r="AF70" s="137"/>
      <c r="AG70" s="137"/>
      <c r="AH70" s="137"/>
      <c r="AI70" s="137"/>
      <c r="AJ70" s="137"/>
      <c r="AK70" s="137"/>
      <c r="AL70" s="137"/>
      <c r="AM70" s="137"/>
      <c r="AN70" s="137">
        <v>25</v>
      </c>
      <c r="AO70" s="137"/>
      <c r="AP70" s="137"/>
      <c r="AQ70" s="137"/>
      <c r="AR70" s="137"/>
      <c r="AS70" s="137"/>
      <c r="AT70" s="137"/>
      <c r="AU70" s="137"/>
      <c r="AV70" s="137"/>
      <c r="AW70" s="137"/>
      <c r="AX70" s="508"/>
      <c r="AY70" s="488">
        <f t="shared" si="0"/>
        <v>25</v>
      </c>
      <c r="AZ70" s="25"/>
      <c r="BA70" s="253"/>
      <c r="BB70" s="25"/>
    </row>
    <row r="71" spans="1:54" ht="18" customHeight="1">
      <c r="A71" s="507"/>
      <c r="B71" s="491"/>
      <c r="C71" s="491"/>
      <c r="D71" s="490"/>
      <c r="E71" s="490"/>
      <c r="F71" s="105" t="s">
        <v>976</v>
      </c>
      <c r="G71" s="663" t="s">
        <v>1213</v>
      </c>
      <c r="H71" s="207"/>
      <c r="I71" s="207"/>
      <c r="J71" s="208"/>
      <c r="K71" s="203" t="s">
        <v>38</v>
      </c>
      <c r="L71" s="203"/>
      <c r="M71" s="203"/>
      <c r="N71" s="203" t="s">
        <v>977</v>
      </c>
      <c r="O71" s="209"/>
      <c r="P71" s="210"/>
      <c r="Q71" s="210"/>
      <c r="R71" s="210"/>
      <c r="S71" s="584"/>
      <c r="T71" s="592"/>
      <c r="U71" s="137"/>
      <c r="V71" s="137"/>
      <c r="W71" s="137"/>
      <c r="X71" s="137"/>
      <c r="Y71" s="137"/>
      <c r="Z71" s="137"/>
      <c r="AA71" s="137">
        <v>10</v>
      </c>
      <c r="AB71" s="137"/>
      <c r="AC71" s="137"/>
      <c r="AD71" s="137"/>
      <c r="AE71" s="137"/>
      <c r="AF71" s="137"/>
      <c r="AG71" s="137"/>
      <c r="AH71" s="137"/>
      <c r="AI71" s="137"/>
      <c r="AJ71" s="137"/>
      <c r="AK71" s="137"/>
      <c r="AL71" s="137"/>
      <c r="AM71" s="137"/>
      <c r="AN71" s="137"/>
      <c r="AO71" s="137"/>
      <c r="AP71" s="137"/>
      <c r="AQ71" s="137"/>
      <c r="AR71" s="137"/>
      <c r="AS71" s="137"/>
      <c r="AT71" s="137"/>
      <c r="AU71" s="137"/>
      <c r="AV71" s="137"/>
      <c r="AW71" s="137"/>
      <c r="AX71" s="508"/>
      <c r="AY71" s="488">
        <f t="shared" si="0"/>
        <v>10</v>
      </c>
      <c r="AZ71" s="25"/>
      <c r="BA71" s="253"/>
      <c r="BB71" s="25"/>
    </row>
    <row r="72" spans="1:54" ht="18" customHeight="1">
      <c r="A72" s="507"/>
      <c r="B72" s="491"/>
      <c r="C72" s="491"/>
      <c r="D72" s="490"/>
      <c r="E72" s="490"/>
      <c r="F72" s="105" t="s">
        <v>616</v>
      </c>
      <c r="G72" s="663" t="s">
        <v>617</v>
      </c>
      <c r="H72" s="207"/>
      <c r="I72" s="207"/>
      <c r="J72" s="208"/>
      <c r="K72" s="203" t="s">
        <v>501</v>
      </c>
      <c r="L72" s="203"/>
      <c r="M72" s="203"/>
      <c r="N72" s="203" t="s">
        <v>406</v>
      </c>
      <c r="O72" s="209"/>
      <c r="P72" s="210"/>
      <c r="Q72" s="210"/>
      <c r="R72" s="210"/>
      <c r="S72" s="584"/>
      <c r="T72" s="592"/>
      <c r="U72" s="137"/>
      <c r="V72" s="137"/>
      <c r="W72" s="137"/>
      <c r="X72" s="137"/>
      <c r="Y72" s="137"/>
      <c r="Z72" s="137"/>
      <c r="AA72" s="137"/>
      <c r="AB72" s="137"/>
      <c r="AC72" s="137"/>
      <c r="AD72" s="137"/>
      <c r="AE72" s="137"/>
      <c r="AF72" s="137"/>
      <c r="AG72" s="137"/>
      <c r="AH72" s="137"/>
      <c r="AI72" s="137"/>
      <c r="AJ72" s="137"/>
      <c r="AK72" s="137"/>
      <c r="AL72" s="137"/>
      <c r="AM72" s="137"/>
      <c r="AN72" s="137"/>
      <c r="AO72" s="137"/>
      <c r="AP72" s="137"/>
      <c r="AQ72" s="137"/>
      <c r="AR72" s="137"/>
      <c r="AS72" s="137"/>
      <c r="AT72" s="137"/>
      <c r="AU72" s="137"/>
      <c r="AV72" s="137"/>
      <c r="AW72" s="137"/>
      <c r="AX72" s="508"/>
      <c r="AY72" s="488">
        <f t="shared" si="0"/>
        <v>0</v>
      </c>
      <c r="AZ72" s="25"/>
      <c r="BA72" s="253"/>
      <c r="BB72" s="25"/>
    </row>
    <row r="73" spans="1:54" ht="18" customHeight="1">
      <c r="A73" s="507"/>
      <c r="B73" s="491" t="s">
        <v>479</v>
      </c>
      <c r="C73" s="491">
        <v>20107034413</v>
      </c>
      <c r="D73" s="490"/>
      <c r="E73" s="490"/>
      <c r="F73" s="105" t="s">
        <v>1006</v>
      </c>
      <c r="G73" s="663" t="s">
        <v>1007</v>
      </c>
      <c r="H73" s="207"/>
      <c r="I73" s="207"/>
      <c r="J73" s="208"/>
      <c r="K73" s="203" t="s">
        <v>38</v>
      </c>
      <c r="L73" s="203"/>
      <c r="M73" s="203"/>
      <c r="N73" s="203" t="s">
        <v>1008</v>
      </c>
      <c r="O73" s="209"/>
      <c r="P73" s="210"/>
      <c r="Q73" s="210"/>
      <c r="R73" s="210"/>
      <c r="S73" s="584"/>
      <c r="T73" s="592"/>
      <c r="U73" s="137"/>
      <c r="V73" s="137"/>
      <c r="W73" s="137"/>
      <c r="X73" s="137"/>
      <c r="Y73" s="137"/>
      <c r="Z73" s="137"/>
      <c r="AA73" s="137"/>
      <c r="AB73" s="137"/>
      <c r="AC73" s="137"/>
      <c r="AD73" s="137"/>
      <c r="AE73" s="137"/>
      <c r="AF73" s="137"/>
      <c r="AG73" s="137"/>
      <c r="AH73" s="137"/>
      <c r="AI73" s="137"/>
      <c r="AJ73" s="137"/>
      <c r="AK73" s="137"/>
      <c r="AL73" s="137"/>
      <c r="AM73" s="137"/>
      <c r="AN73" s="137"/>
      <c r="AO73" s="137"/>
      <c r="AP73" s="137"/>
      <c r="AQ73" s="137"/>
      <c r="AR73" s="137"/>
      <c r="AS73" s="137"/>
      <c r="AT73" s="137"/>
      <c r="AU73" s="137"/>
      <c r="AV73" s="137"/>
      <c r="AW73" s="137"/>
      <c r="AX73" s="508"/>
      <c r="AY73" s="488">
        <f t="shared" si="0"/>
        <v>0</v>
      </c>
      <c r="AZ73" s="25"/>
      <c r="BA73" s="253"/>
      <c r="BB73" s="25"/>
    </row>
    <row r="74" spans="1:54" ht="18" customHeight="1">
      <c r="A74" s="507"/>
      <c r="B74" s="491" t="s">
        <v>479</v>
      </c>
      <c r="C74" s="491">
        <v>20107034413</v>
      </c>
      <c r="D74" s="490"/>
      <c r="E74" s="490"/>
      <c r="F74" s="141" t="s">
        <v>589</v>
      </c>
      <c r="G74" s="663" t="s">
        <v>637</v>
      </c>
      <c r="H74" s="207"/>
      <c r="I74" s="207"/>
      <c r="J74" s="208"/>
      <c r="K74" s="203" t="s">
        <v>38</v>
      </c>
      <c r="L74" s="203"/>
      <c r="M74" s="203"/>
      <c r="N74" s="203" t="s">
        <v>1214</v>
      </c>
      <c r="O74" s="209"/>
      <c r="P74" s="210"/>
      <c r="Q74" s="210"/>
      <c r="R74" s="210"/>
      <c r="S74" s="584"/>
      <c r="T74" s="592"/>
      <c r="U74" s="137"/>
      <c r="V74" s="137"/>
      <c r="W74" s="137"/>
      <c r="X74" s="137"/>
      <c r="Y74" s="137"/>
      <c r="Z74" s="137"/>
      <c r="AA74" s="137"/>
      <c r="AB74" s="137"/>
      <c r="AC74" s="137"/>
      <c r="AD74" s="137"/>
      <c r="AE74" s="137">
        <v>10</v>
      </c>
      <c r="AF74" s="137"/>
      <c r="AG74" s="137"/>
      <c r="AH74" s="137"/>
      <c r="AI74" s="137"/>
      <c r="AJ74" s="137"/>
      <c r="AK74" s="137"/>
      <c r="AL74" s="137"/>
      <c r="AM74" s="137"/>
      <c r="AN74" s="137">
        <v>10</v>
      </c>
      <c r="AO74" s="137"/>
      <c r="AP74" s="137">
        <v>20</v>
      </c>
      <c r="AQ74" s="137"/>
      <c r="AR74" s="137"/>
      <c r="AS74" s="137">
        <v>10</v>
      </c>
      <c r="AT74" s="137"/>
      <c r="AU74" s="137"/>
      <c r="AV74" s="137"/>
      <c r="AW74" s="137"/>
      <c r="AX74" s="508"/>
      <c r="AY74" s="488">
        <f t="shared" si="0"/>
        <v>50</v>
      </c>
      <c r="AZ74" s="25"/>
      <c r="BA74" s="253"/>
      <c r="BB74" s="25"/>
    </row>
    <row r="75" spans="1:54" ht="18" customHeight="1">
      <c r="A75" s="507"/>
      <c r="B75" s="491"/>
      <c r="C75" s="491"/>
      <c r="D75" s="490"/>
      <c r="E75" s="490"/>
      <c r="F75" s="105" t="s">
        <v>598</v>
      </c>
      <c r="G75" s="663" t="s">
        <v>665</v>
      </c>
      <c r="H75" s="207"/>
      <c r="I75" s="207"/>
      <c r="J75" s="208"/>
      <c r="K75" s="203" t="s">
        <v>38</v>
      </c>
      <c r="L75" s="203"/>
      <c r="M75" s="203"/>
      <c r="N75" s="203" t="s">
        <v>197</v>
      </c>
      <c r="O75" s="209"/>
      <c r="P75" s="210"/>
      <c r="Q75" s="210"/>
      <c r="R75" s="210"/>
      <c r="S75" s="584"/>
      <c r="T75" s="592"/>
      <c r="U75" s="137"/>
      <c r="V75" s="137"/>
      <c r="W75" s="137"/>
      <c r="X75" s="137"/>
      <c r="Y75" s="137"/>
      <c r="Z75" s="137"/>
      <c r="AA75" s="137"/>
      <c r="AB75" s="137"/>
      <c r="AC75" s="137"/>
      <c r="AD75" s="137"/>
      <c r="AE75" s="137"/>
      <c r="AF75" s="137">
        <v>15</v>
      </c>
      <c r="AG75" s="137"/>
      <c r="AH75" s="137"/>
      <c r="AI75" s="137"/>
      <c r="AJ75" s="137"/>
      <c r="AK75" s="137"/>
      <c r="AL75" s="137"/>
      <c r="AM75" s="137"/>
      <c r="AN75" s="137"/>
      <c r="AO75" s="137"/>
      <c r="AP75" s="137"/>
      <c r="AQ75" s="137"/>
      <c r="AR75" s="137"/>
      <c r="AS75" s="137"/>
      <c r="AT75" s="137"/>
      <c r="AU75" s="137"/>
      <c r="AV75" s="137"/>
      <c r="AW75" s="137"/>
      <c r="AX75" s="508"/>
      <c r="AY75" s="488">
        <f t="shared" si="0"/>
        <v>15</v>
      </c>
      <c r="AZ75" s="25"/>
      <c r="BA75" s="253"/>
      <c r="BB75" s="25"/>
    </row>
    <row r="76" spans="1:54" ht="18" customHeight="1">
      <c r="A76" s="507"/>
      <c r="B76" s="491"/>
      <c r="C76" s="491"/>
      <c r="D76" s="490"/>
      <c r="E76" s="490"/>
      <c r="F76" s="105" t="s">
        <v>598</v>
      </c>
      <c r="G76" s="663" t="s">
        <v>864</v>
      </c>
      <c r="H76" s="207"/>
      <c r="I76" s="207"/>
      <c r="J76" s="208"/>
      <c r="K76" s="203" t="s">
        <v>38</v>
      </c>
      <c r="L76" s="203"/>
      <c r="M76" s="203"/>
      <c r="N76" s="203" t="s">
        <v>865</v>
      </c>
      <c r="O76" s="209"/>
      <c r="P76" s="210"/>
      <c r="Q76" s="210"/>
      <c r="R76" s="210"/>
      <c r="S76" s="584"/>
      <c r="T76" s="592"/>
      <c r="U76" s="137"/>
      <c r="V76" s="137"/>
      <c r="W76" s="137"/>
      <c r="X76" s="137"/>
      <c r="Y76" s="137"/>
      <c r="Z76" s="137"/>
      <c r="AA76" s="137"/>
      <c r="AB76" s="137"/>
      <c r="AC76" s="137"/>
      <c r="AD76" s="137"/>
      <c r="AE76" s="137"/>
      <c r="AF76" s="137"/>
      <c r="AG76" s="137"/>
      <c r="AH76" s="137"/>
      <c r="AI76" s="137"/>
      <c r="AJ76" s="137"/>
      <c r="AK76" s="137"/>
      <c r="AL76" s="137"/>
      <c r="AM76" s="137"/>
      <c r="AN76" s="137"/>
      <c r="AO76" s="137"/>
      <c r="AP76" s="137"/>
      <c r="AQ76" s="137"/>
      <c r="AR76" s="137"/>
      <c r="AS76" s="137"/>
      <c r="AT76" s="137"/>
      <c r="AU76" s="137"/>
      <c r="AV76" s="137"/>
      <c r="AW76" s="137"/>
      <c r="AX76" s="508"/>
      <c r="AY76" s="488">
        <f t="shared" si="0"/>
        <v>0</v>
      </c>
      <c r="AZ76" s="25"/>
      <c r="BA76" s="253"/>
      <c r="BB76" s="25"/>
    </row>
    <row r="77" spans="1:54" ht="18" customHeight="1">
      <c r="A77" s="507"/>
      <c r="B77" s="491"/>
      <c r="C77" s="491"/>
      <c r="D77" s="490"/>
      <c r="E77" s="490"/>
      <c r="F77" s="105" t="s">
        <v>598</v>
      </c>
      <c r="G77" s="663" t="s">
        <v>848</v>
      </c>
      <c r="H77" s="207"/>
      <c r="I77" s="207"/>
      <c r="J77" s="208"/>
      <c r="K77" s="203" t="s">
        <v>584</v>
      </c>
      <c r="L77" s="203"/>
      <c r="M77" s="203"/>
      <c r="N77" s="203" t="s">
        <v>236</v>
      </c>
      <c r="O77" s="209"/>
      <c r="P77" s="210"/>
      <c r="Q77" s="210"/>
      <c r="R77" s="210"/>
      <c r="S77" s="584"/>
      <c r="T77" s="592"/>
      <c r="U77" s="137"/>
      <c r="V77" s="137"/>
      <c r="W77" s="137"/>
      <c r="X77" s="137"/>
      <c r="Y77" s="137"/>
      <c r="Z77" s="137"/>
      <c r="AA77" s="137"/>
      <c r="AB77" s="137"/>
      <c r="AC77" s="137"/>
      <c r="AD77" s="137"/>
      <c r="AE77" s="137"/>
      <c r="AF77" s="137"/>
      <c r="AG77" s="137"/>
      <c r="AH77" s="137"/>
      <c r="AI77" s="137"/>
      <c r="AJ77" s="137"/>
      <c r="AK77" s="137"/>
      <c r="AL77" s="137"/>
      <c r="AM77" s="137"/>
      <c r="AN77" s="137"/>
      <c r="AO77" s="137"/>
      <c r="AP77" s="137"/>
      <c r="AQ77" s="137"/>
      <c r="AR77" s="137"/>
      <c r="AS77" s="137"/>
      <c r="AT77" s="137"/>
      <c r="AU77" s="137"/>
      <c r="AV77" s="137"/>
      <c r="AW77" s="137"/>
      <c r="AX77" s="508"/>
      <c r="AY77" s="488">
        <f t="shared" si="0"/>
        <v>0</v>
      </c>
      <c r="AZ77" s="25"/>
      <c r="BA77" s="253"/>
      <c r="BB77" s="25"/>
    </row>
    <row r="78" spans="1:54" ht="18" customHeight="1">
      <c r="A78" s="507"/>
      <c r="B78" s="491"/>
      <c r="C78" s="491"/>
      <c r="D78" s="490"/>
      <c r="E78" s="490"/>
      <c r="F78" s="105" t="s">
        <v>598</v>
      </c>
      <c r="G78" s="663" t="s">
        <v>651</v>
      </c>
      <c r="H78" s="207"/>
      <c r="I78" s="207"/>
      <c r="J78" s="208"/>
      <c r="K78" s="203" t="s">
        <v>38</v>
      </c>
      <c r="L78" s="203"/>
      <c r="M78" s="203"/>
      <c r="N78" s="203" t="s">
        <v>648</v>
      </c>
      <c r="O78" s="209"/>
      <c r="P78" s="210"/>
      <c r="Q78" s="210"/>
      <c r="R78" s="210"/>
      <c r="S78" s="584"/>
      <c r="T78" s="592"/>
      <c r="U78" s="137"/>
      <c r="V78" s="137"/>
      <c r="W78" s="137"/>
      <c r="X78" s="137"/>
      <c r="Y78" s="137"/>
      <c r="Z78" s="137"/>
      <c r="AA78" s="137"/>
      <c r="AB78" s="137"/>
      <c r="AC78" s="137"/>
      <c r="AD78" s="137"/>
      <c r="AE78" s="137"/>
      <c r="AF78" s="137"/>
      <c r="AG78" s="137"/>
      <c r="AH78" s="137"/>
      <c r="AI78" s="137"/>
      <c r="AJ78" s="137"/>
      <c r="AK78" s="137"/>
      <c r="AL78" s="137"/>
      <c r="AM78" s="137"/>
      <c r="AN78" s="137"/>
      <c r="AO78" s="137"/>
      <c r="AP78" s="137"/>
      <c r="AQ78" s="137"/>
      <c r="AR78" s="137"/>
      <c r="AS78" s="137"/>
      <c r="AT78" s="137"/>
      <c r="AU78" s="137"/>
      <c r="AV78" s="137"/>
      <c r="AW78" s="137"/>
      <c r="AX78" s="508"/>
      <c r="AY78" s="488">
        <f t="shared" si="0"/>
        <v>0</v>
      </c>
      <c r="AZ78" s="25"/>
      <c r="BA78" s="253"/>
      <c r="BB78" s="25"/>
    </row>
    <row r="79" spans="1:54" ht="18" customHeight="1">
      <c r="A79" s="507"/>
      <c r="B79" s="491" t="s">
        <v>479</v>
      </c>
      <c r="C79" s="491">
        <v>20107034413</v>
      </c>
      <c r="D79" s="490"/>
      <c r="E79" s="490"/>
      <c r="F79" s="141" t="s">
        <v>507</v>
      </c>
      <c r="G79" s="663" t="s">
        <v>665</v>
      </c>
      <c r="H79" s="207"/>
      <c r="I79" s="207"/>
      <c r="J79" s="208"/>
      <c r="K79" s="203" t="s">
        <v>396</v>
      </c>
      <c r="L79" s="203"/>
      <c r="M79" s="203"/>
      <c r="N79" s="203" t="s">
        <v>236</v>
      </c>
      <c r="O79" s="209"/>
      <c r="P79" s="210"/>
      <c r="Q79" s="210"/>
      <c r="R79" s="210"/>
      <c r="S79" s="584"/>
      <c r="T79" s="592"/>
      <c r="U79" s="137"/>
      <c r="V79" s="137"/>
      <c r="W79" s="137"/>
      <c r="X79" s="137"/>
      <c r="Y79" s="137"/>
      <c r="Z79" s="137"/>
      <c r="AA79" s="137"/>
      <c r="AB79" s="137"/>
      <c r="AC79" s="137"/>
      <c r="AD79" s="137"/>
      <c r="AE79" s="137"/>
      <c r="AF79" s="137"/>
      <c r="AG79" s="137"/>
      <c r="AH79" s="137"/>
      <c r="AI79" s="137"/>
      <c r="AJ79" s="137"/>
      <c r="AK79" s="137"/>
      <c r="AL79" s="137"/>
      <c r="AM79" s="137"/>
      <c r="AN79" s="137"/>
      <c r="AO79" s="137"/>
      <c r="AP79" s="137"/>
      <c r="AQ79" s="137"/>
      <c r="AR79" s="137"/>
      <c r="AS79" s="137"/>
      <c r="AT79" s="137"/>
      <c r="AU79" s="137"/>
      <c r="AV79" s="137"/>
      <c r="AW79" s="137"/>
      <c r="AX79" s="508"/>
      <c r="AY79" s="488">
        <f t="shared" si="0"/>
        <v>0</v>
      </c>
      <c r="AZ79" s="25"/>
      <c r="BA79" s="253"/>
      <c r="BB79" s="25"/>
    </row>
    <row r="80" spans="1:54" ht="18" customHeight="1">
      <c r="A80" s="507"/>
      <c r="B80" s="491" t="s">
        <v>479</v>
      </c>
      <c r="C80" s="491">
        <v>20107034413</v>
      </c>
      <c r="D80" s="490"/>
      <c r="E80" s="490"/>
      <c r="F80" s="141" t="s">
        <v>507</v>
      </c>
      <c r="G80" s="663" t="s">
        <v>504</v>
      </c>
      <c r="H80" s="207"/>
      <c r="I80" s="207"/>
      <c r="J80" s="208"/>
      <c r="K80" s="203" t="s">
        <v>38</v>
      </c>
      <c r="L80" s="203"/>
      <c r="M80" s="203"/>
      <c r="N80" s="203" t="s">
        <v>221</v>
      </c>
      <c r="O80" s="209"/>
      <c r="P80" s="210"/>
      <c r="Q80" s="210"/>
      <c r="R80" s="210"/>
      <c r="S80" s="584"/>
      <c r="T80" s="592"/>
      <c r="U80" s="137"/>
      <c r="V80" s="137"/>
      <c r="W80" s="137"/>
      <c r="X80" s="137"/>
      <c r="Y80" s="137"/>
      <c r="Z80" s="137"/>
      <c r="AA80" s="137"/>
      <c r="AB80" s="137"/>
      <c r="AC80" s="137"/>
      <c r="AD80" s="137"/>
      <c r="AE80" s="137"/>
      <c r="AF80" s="137"/>
      <c r="AG80" s="137"/>
      <c r="AH80" s="137"/>
      <c r="AI80" s="137"/>
      <c r="AJ80" s="137"/>
      <c r="AK80" s="137"/>
      <c r="AL80" s="137"/>
      <c r="AM80" s="137"/>
      <c r="AN80" s="137"/>
      <c r="AO80" s="137"/>
      <c r="AP80" s="137"/>
      <c r="AQ80" s="137"/>
      <c r="AR80" s="137"/>
      <c r="AS80" s="137"/>
      <c r="AT80" s="137"/>
      <c r="AU80" s="137"/>
      <c r="AV80" s="137"/>
      <c r="AW80" s="137"/>
      <c r="AX80" s="508"/>
      <c r="AY80" s="488">
        <f t="shared" si="0"/>
        <v>0</v>
      </c>
      <c r="AZ80" s="25"/>
      <c r="BA80" s="253"/>
      <c r="BB80" s="25"/>
    </row>
    <row r="81" spans="1:54" ht="18" customHeight="1">
      <c r="A81" s="507"/>
      <c r="B81" s="491"/>
      <c r="C81" s="491"/>
      <c r="D81" s="490"/>
      <c r="E81" s="490"/>
      <c r="F81" s="338" t="s">
        <v>507</v>
      </c>
      <c r="G81" s="105" t="s">
        <v>682</v>
      </c>
      <c r="H81" s="207"/>
      <c r="I81" s="207"/>
      <c r="J81" s="208"/>
      <c r="K81" s="203" t="s">
        <v>38</v>
      </c>
      <c r="L81" s="203"/>
      <c r="M81" s="203"/>
      <c r="N81" s="203" t="s">
        <v>683</v>
      </c>
      <c r="O81" s="209"/>
      <c r="P81" s="210"/>
      <c r="Q81" s="210"/>
      <c r="R81" s="210"/>
      <c r="S81" s="584"/>
      <c r="T81" s="592"/>
      <c r="U81" s="137"/>
      <c r="V81" s="137"/>
      <c r="W81" s="137"/>
      <c r="X81" s="137"/>
      <c r="Y81" s="137"/>
      <c r="Z81" s="137"/>
      <c r="AA81" s="137"/>
      <c r="AB81" s="137"/>
      <c r="AC81" s="137"/>
      <c r="AD81" s="137"/>
      <c r="AE81" s="137"/>
      <c r="AF81" s="137"/>
      <c r="AG81" s="137"/>
      <c r="AH81" s="137"/>
      <c r="AI81" s="137"/>
      <c r="AJ81" s="137"/>
      <c r="AK81" s="137"/>
      <c r="AL81" s="137"/>
      <c r="AM81" s="137"/>
      <c r="AN81" s="137"/>
      <c r="AO81" s="137"/>
      <c r="AP81" s="137"/>
      <c r="AQ81" s="137"/>
      <c r="AR81" s="137"/>
      <c r="AS81" s="137"/>
      <c r="AT81" s="137"/>
      <c r="AU81" s="137"/>
      <c r="AV81" s="137"/>
      <c r="AW81" s="137"/>
      <c r="AX81" s="508"/>
      <c r="AY81" s="488">
        <f t="shared" si="0"/>
        <v>0</v>
      </c>
      <c r="AZ81" s="25"/>
      <c r="BA81" s="253"/>
      <c r="BB81" s="25"/>
    </row>
    <row r="82" spans="1:54" ht="18" customHeight="1">
      <c r="A82" s="507"/>
      <c r="B82" s="491"/>
      <c r="C82" s="491"/>
      <c r="D82" s="490"/>
      <c r="E82" s="490"/>
      <c r="F82" s="150" t="s">
        <v>592</v>
      </c>
      <c r="G82" s="105" t="s">
        <v>635</v>
      </c>
      <c r="H82" s="207"/>
      <c r="I82" s="207"/>
      <c r="J82" s="208"/>
      <c r="K82" s="203" t="s">
        <v>38</v>
      </c>
      <c r="L82" s="203"/>
      <c r="M82" s="203"/>
      <c r="N82" s="203" t="s">
        <v>629</v>
      </c>
      <c r="O82" s="209"/>
      <c r="P82" s="210"/>
      <c r="Q82" s="210"/>
      <c r="R82" s="210"/>
      <c r="S82" s="584"/>
      <c r="T82" s="592"/>
      <c r="U82" s="137"/>
      <c r="V82" s="137"/>
      <c r="W82" s="137"/>
      <c r="X82" s="137"/>
      <c r="Y82" s="137"/>
      <c r="Z82" s="137"/>
      <c r="AA82" s="137"/>
      <c r="AB82" s="137"/>
      <c r="AC82" s="137"/>
      <c r="AD82" s="137"/>
      <c r="AE82" s="137"/>
      <c r="AF82" s="137"/>
      <c r="AG82" s="137"/>
      <c r="AH82" s="137"/>
      <c r="AI82" s="137"/>
      <c r="AJ82" s="137"/>
      <c r="AK82" s="137"/>
      <c r="AL82" s="137"/>
      <c r="AM82" s="137"/>
      <c r="AN82" s="137"/>
      <c r="AO82" s="137"/>
      <c r="AP82" s="137"/>
      <c r="AQ82" s="137"/>
      <c r="AR82" s="137"/>
      <c r="AS82" s="137"/>
      <c r="AT82" s="137"/>
      <c r="AU82" s="137"/>
      <c r="AV82" s="137"/>
      <c r="AW82" s="137"/>
      <c r="AX82" s="508"/>
      <c r="AY82" s="488">
        <f t="shared" si="0"/>
        <v>0</v>
      </c>
      <c r="AZ82" s="25"/>
      <c r="BA82" s="253"/>
      <c r="BB82" s="25"/>
    </row>
    <row r="83" spans="1:54" ht="18" customHeight="1">
      <c r="A83" s="507"/>
      <c r="B83" s="491"/>
      <c r="C83" s="491"/>
      <c r="D83" s="490"/>
      <c r="E83" s="490"/>
      <c r="F83" s="150" t="s">
        <v>592</v>
      </c>
      <c r="G83" s="105" t="s">
        <v>500</v>
      </c>
      <c r="H83" s="207"/>
      <c r="I83" s="207"/>
      <c r="J83" s="208"/>
      <c r="K83" s="203" t="s">
        <v>38</v>
      </c>
      <c r="L83" s="203"/>
      <c r="M83" s="203"/>
      <c r="N83" s="203" t="s">
        <v>244</v>
      </c>
      <c r="O83" s="209"/>
      <c r="P83" s="210"/>
      <c r="Q83" s="210"/>
      <c r="R83" s="210"/>
      <c r="S83" s="584"/>
      <c r="T83" s="592"/>
      <c r="U83" s="137"/>
      <c r="V83" s="137"/>
      <c r="W83" s="137"/>
      <c r="X83" s="137"/>
      <c r="Y83" s="137"/>
      <c r="Z83" s="137"/>
      <c r="AA83" s="137"/>
      <c r="AB83" s="137"/>
      <c r="AC83" s="137"/>
      <c r="AD83" s="137"/>
      <c r="AE83" s="137"/>
      <c r="AF83" s="137"/>
      <c r="AG83" s="137"/>
      <c r="AH83" s="137"/>
      <c r="AI83" s="137"/>
      <c r="AJ83" s="137"/>
      <c r="AK83" s="137"/>
      <c r="AL83" s="137"/>
      <c r="AM83" s="137"/>
      <c r="AN83" s="137"/>
      <c r="AO83" s="137"/>
      <c r="AP83" s="137"/>
      <c r="AQ83" s="137"/>
      <c r="AR83" s="137"/>
      <c r="AS83" s="137"/>
      <c r="AT83" s="137"/>
      <c r="AU83" s="137"/>
      <c r="AV83" s="137"/>
      <c r="AW83" s="137"/>
      <c r="AX83" s="508"/>
      <c r="AY83" s="488">
        <f t="shared" si="0"/>
        <v>0</v>
      </c>
      <c r="AZ83" s="25"/>
      <c r="BA83" s="253"/>
      <c r="BB83" s="25"/>
    </row>
    <row r="84" spans="1:54" ht="18" customHeight="1">
      <c r="A84" s="507"/>
      <c r="B84" s="491"/>
      <c r="C84" s="491"/>
      <c r="D84" s="490"/>
      <c r="E84" s="490"/>
      <c r="F84" s="150" t="s">
        <v>611</v>
      </c>
      <c r="G84" s="105" t="s">
        <v>1215</v>
      </c>
      <c r="H84" s="207"/>
      <c r="I84" s="207"/>
      <c r="J84" s="208"/>
      <c r="K84" s="203" t="s">
        <v>38</v>
      </c>
      <c r="L84" s="203"/>
      <c r="M84" s="203"/>
      <c r="N84" s="203" t="s">
        <v>1216</v>
      </c>
      <c r="O84" s="209"/>
      <c r="P84" s="210"/>
      <c r="Q84" s="210"/>
      <c r="R84" s="210"/>
      <c r="S84" s="584"/>
      <c r="T84" s="592"/>
      <c r="U84" s="137"/>
      <c r="V84" s="137"/>
      <c r="W84" s="137"/>
      <c r="X84" s="137"/>
      <c r="Y84" s="137"/>
      <c r="Z84" s="137">
        <v>15</v>
      </c>
      <c r="AA84" s="137"/>
      <c r="AB84" s="137">
        <v>10</v>
      </c>
      <c r="AC84" s="137"/>
      <c r="AD84" s="137"/>
      <c r="AE84" s="137"/>
      <c r="AF84" s="137"/>
      <c r="AG84" s="137"/>
      <c r="AH84" s="137">
        <v>70</v>
      </c>
      <c r="AI84" s="137"/>
      <c r="AJ84" s="137"/>
      <c r="AK84" s="137"/>
      <c r="AL84" s="137"/>
      <c r="AM84" s="137"/>
      <c r="AN84" s="137"/>
      <c r="AO84" s="137"/>
      <c r="AP84" s="137">
        <v>40</v>
      </c>
      <c r="AQ84" s="137"/>
      <c r="AR84" s="137"/>
      <c r="AS84" s="137"/>
      <c r="AT84" s="137"/>
      <c r="AU84" s="137">
        <v>10</v>
      </c>
      <c r="AV84" s="137"/>
      <c r="AW84" s="137"/>
      <c r="AX84" s="508"/>
      <c r="AY84" s="488">
        <f t="shared" si="0"/>
        <v>145</v>
      </c>
      <c r="AZ84" s="25"/>
      <c r="BA84" s="253"/>
      <c r="BB84" s="25"/>
    </row>
    <row r="85" spans="1:54" ht="18" customHeight="1">
      <c r="A85" s="507">
        <v>16</v>
      </c>
      <c r="B85" s="491" t="s">
        <v>480</v>
      </c>
      <c r="C85" s="491">
        <v>20452262399</v>
      </c>
      <c r="D85" s="490"/>
      <c r="E85" s="490"/>
      <c r="F85" s="301" t="s">
        <v>450</v>
      </c>
      <c r="G85" s="300" t="s">
        <v>1217</v>
      </c>
      <c r="H85" s="202">
        <v>80515665</v>
      </c>
      <c r="I85" s="202" t="s">
        <v>430</v>
      </c>
      <c r="J85" s="223" t="s">
        <v>449</v>
      </c>
      <c r="K85" s="203" t="s">
        <v>38</v>
      </c>
      <c r="L85" s="203" t="s">
        <v>413</v>
      </c>
      <c r="M85" s="203" t="s">
        <v>431</v>
      </c>
      <c r="N85" s="203" t="s">
        <v>1173</v>
      </c>
      <c r="O85" s="231"/>
      <c r="P85" s="232"/>
      <c r="Q85" s="233"/>
      <c r="R85" s="233"/>
      <c r="S85" s="586"/>
      <c r="T85" s="592"/>
      <c r="U85" s="137"/>
      <c r="V85" s="137"/>
      <c r="W85" s="137"/>
      <c r="X85" s="137"/>
      <c r="Y85" s="137"/>
      <c r="Z85" s="137"/>
      <c r="AA85" s="137"/>
      <c r="AB85" s="137"/>
      <c r="AC85" s="137"/>
      <c r="AD85" s="137"/>
      <c r="AE85" s="137"/>
      <c r="AF85" s="137"/>
      <c r="AG85" s="137"/>
      <c r="AH85" s="137"/>
      <c r="AI85" s="137"/>
      <c r="AJ85" s="137"/>
      <c r="AK85" s="137"/>
      <c r="AL85" s="137"/>
      <c r="AM85" s="137"/>
      <c r="AN85" s="137"/>
      <c r="AO85" s="137"/>
      <c r="AP85" s="137"/>
      <c r="AQ85" s="137"/>
      <c r="AR85" s="137"/>
      <c r="AS85" s="137"/>
      <c r="AT85" s="137"/>
      <c r="AU85" s="137"/>
      <c r="AV85" s="137"/>
      <c r="AW85" s="137"/>
      <c r="AX85" s="508"/>
      <c r="AY85" s="488">
        <f t="shared" si="0"/>
        <v>0</v>
      </c>
      <c r="AZ85" s="25"/>
      <c r="BA85" s="253"/>
      <c r="BB85" s="25"/>
    </row>
    <row r="86" spans="1:54" ht="18" customHeight="1">
      <c r="A86" s="507"/>
      <c r="B86" s="491"/>
      <c r="C86" s="491"/>
      <c r="D86" s="490"/>
      <c r="E86" s="490"/>
      <c r="F86" s="301" t="s">
        <v>866</v>
      </c>
      <c r="G86" s="300" t="s">
        <v>602</v>
      </c>
      <c r="H86" s="202"/>
      <c r="I86" s="202"/>
      <c r="J86" s="223"/>
      <c r="K86" s="203" t="s">
        <v>38</v>
      </c>
      <c r="L86" s="203"/>
      <c r="M86" s="203"/>
      <c r="N86" s="203" t="s">
        <v>636</v>
      </c>
      <c r="O86" s="231"/>
      <c r="P86" s="232"/>
      <c r="Q86" s="233"/>
      <c r="R86" s="233"/>
      <c r="S86" s="586"/>
      <c r="T86" s="592"/>
      <c r="U86" s="137"/>
      <c r="V86" s="137"/>
      <c r="W86" s="137"/>
      <c r="X86" s="137"/>
      <c r="Y86" s="137"/>
      <c r="Z86" s="137"/>
      <c r="AA86" s="137"/>
      <c r="AB86" s="137"/>
      <c r="AC86" s="137"/>
      <c r="AD86" s="137"/>
      <c r="AE86" s="137"/>
      <c r="AF86" s="137"/>
      <c r="AG86" s="137"/>
      <c r="AH86" s="137"/>
      <c r="AI86" s="137"/>
      <c r="AJ86" s="137"/>
      <c r="AK86" s="137"/>
      <c r="AL86" s="137"/>
      <c r="AM86" s="137"/>
      <c r="AN86" s="137"/>
      <c r="AO86" s="137"/>
      <c r="AP86" s="137"/>
      <c r="AQ86" s="137"/>
      <c r="AR86" s="137"/>
      <c r="AS86" s="137"/>
      <c r="AT86" s="137"/>
      <c r="AU86" s="137"/>
      <c r="AV86" s="137"/>
      <c r="AW86" s="137"/>
      <c r="AX86" s="508"/>
      <c r="AY86" s="488">
        <f t="shared" si="0"/>
        <v>0</v>
      </c>
      <c r="AZ86" s="25"/>
      <c r="BA86" s="253"/>
      <c r="BB86" s="25"/>
    </row>
    <row r="87" spans="1:54" ht="18" customHeight="1">
      <c r="A87" s="507">
        <v>17</v>
      </c>
      <c r="B87" s="491"/>
      <c r="C87" s="491"/>
      <c r="D87" s="490"/>
      <c r="E87" s="490"/>
      <c r="F87" s="301" t="s">
        <v>1218</v>
      </c>
      <c r="G87" s="301" t="s">
        <v>1211</v>
      </c>
      <c r="H87" s="207">
        <v>28246465</v>
      </c>
      <c r="I87" s="207" t="s">
        <v>392</v>
      </c>
      <c r="J87" s="208" t="s">
        <v>408</v>
      </c>
      <c r="K87" s="203" t="s">
        <v>38</v>
      </c>
      <c r="L87" s="203" t="s">
        <v>157</v>
      </c>
      <c r="M87" s="203" t="s">
        <v>438</v>
      </c>
      <c r="N87" s="203" t="s">
        <v>785</v>
      </c>
      <c r="O87" s="234">
        <v>2008</v>
      </c>
      <c r="P87" s="235">
        <v>2</v>
      </c>
      <c r="Q87" s="235">
        <v>2.5750000000000002</v>
      </c>
      <c r="R87" s="236">
        <v>1.55</v>
      </c>
      <c r="S87" s="585">
        <v>41983</v>
      </c>
      <c r="T87" s="592"/>
      <c r="U87" s="137"/>
      <c r="V87" s="137"/>
      <c r="W87" s="137"/>
      <c r="X87" s="137"/>
      <c r="Y87" s="137"/>
      <c r="Z87" s="137"/>
      <c r="AA87" s="137"/>
      <c r="AB87" s="137"/>
      <c r="AC87" s="137"/>
      <c r="AD87" s="137"/>
      <c r="AE87" s="137">
        <v>15</v>
      </c>
      <c r="AF87" s="137"/>
      <c r="AG87" s="137"/>
      <c r="AH87" s="137"/>
      <c r="AI87" s="137"/>
      <c r="AJ87" s="137"/>
      <c r="AK87" s="137"/>
      <c r="AL87" s="137"/>
      <c r="AM87" s="137"/>
      <c r="AN87" s="137">
        <v>10</v>
      </c>
      <c r="AO87" s="137"/>
      <c r="AP87" s="137"/>
      <c r="AQ87" s="137"/>
      <c r="AR87" s="137"/>
      <c r="AS87" s="137">
        <v>10</v>
      </c>
      <c r="AT87" s="137"/>
      <c r="AU87" s="137"/>
      <c r="AV87" s="137">
        <v>18</v>
      </c>
      <c r="AW87" s="137">
        <v>35</v>
      </c>
      <c r="AX87" s="508"/>
      <c r="AY87" s="488">
        <f t="shared" si="0"/>
        <v>88</v>
      </c>
      <c r="AZ87" s="25"/>
      <c r="BA87" s="253"/>
      <c r="BB87" s="25"/>
    </row>
    <row r="88" spans="1:54" ht="18" customHeight="1">
      <c r="A88" s="507">
        <v>18</v>
      </c>
      <c r="B88" s="491"/>
      <c r="C88" s="491"/>
      <c r="D88" s="490"/>
      <c r="E88" s="490"/>
      <c r="F88" s="301" t="s">
        <v>609</v>
      </c>
      <c r="G88" s="338" t="s">
        <v>1273</v>
      </c>
      <c r="H88" s="339"/>
      <c r="I88" s="339"/>
      <c r="J88" s="340"/>
      <c r="K88" s="203" t="s">
        <v>584</v>
      </c>
      <c r="L88" s="203"/>
      <c r="M88" s="203"/>
      <c r="N88" s="203" t="s">
        <v>728</v>
      </c>
      <c r="O88" s="341"/>
      <c r="P88" s="342"/>
      <c r="Q88" s="342"/>
      <c r="R88" s="342"/>
      <c r="S88" s="587"/>
      <c r="T88" s="592"/>
      <c r="U88" s="137"/>
      <c r="V88" s="137"/>
      <c r="W88" s="137"/>
      <c r="X88" s="137"/>
      <c r="Y88" s="137"/>
      <c r="Z88" s="137"/>
      <c r="AA88" s="137"/>
      <c r="AB88" s="137"/>
      <c r="AC88" s="137"/>
      <c r="AD88" s="137"/>
      <c r="AE88" s="137"/>
      <c r="AF88" s="137"/>
      <c r="AG88" s="137"/>
      <c r="AH88" s="137"/>
      <c r="AI88" s="137"/>
      <c r="AJ88" s="137"/>
      <c r="AK88" s="137"/>
      <c r="AL88" s="137"/>
      <c r="AM88" s="137"/>
      <c r="AN88" s="137">
        <v>60</v>
      </c>
      <c r="AO88" s="137"/>
      <c r="AP88" s="137"/>
      <c r="AQ88" s="137"/>
      <c r="AR88" s="137"/>
      <c r="AS88" s="137">
        <v>60</v>
      </c>
      <c r="AT88" s="137"/>
      <c r="AU88" s="137"/>
      <c r="AV88" s="137"/>
      <c r="AW88" s="137"/>
      <c r="AX88" s="508"/>
      <c r="AY88" s="488">
        <f t="shared" si="0"/>
        <v>120</v>
      </c>
      <c r="AZ88" s="25"/>
      <c r="BA88" s="253"/>
      <c r="BB88" s="25"/>
    </row>
    <row r="89" spans="1:54" ht="18" customHeight="1">
      <c r="A89" s="507"/>
      <c r="B89" s="491"/>
      <c r="C89" s="491"/>
      <c r="D89" s="490"/>
      <c r="E89" s="490"/>
      <c r="F89" s="301" t="s">
        <v>517</v>
      </c>
      <c r="G89" s="338" t="s">
        <v>514</v>
      </c>
      <c r="H89" s="339"/>
      <c r="I89" s="339"/>
      <c r="J89" s="340"/>
      <c r="K89" s="203" t="s">
        <v>396</v>
      </c>
      <c r="L89" s="203"/>
      <c r="M89" s="203"/>
      <c r="N89" s="203" t="s">
        <v>728</v>
      </c>
      <c r="O89" s="341"/>
      <c r="P89" s="342"/>
      <c r="Q89" s="342"/>
      <c r="R89" s="342"/>
      <c r="S89" s="587"/>
      <c r="T89" s="592"/>
      <c r="U89" s="137"/>
      <c r="V89" s="137"/>
      <c r="W89" s="137"/>
      <c r="X89" s="137"/>
      <c r="Y89" s="137"/>
      <c r="Z89" s="137">
        <v>25</v>
      </c>
      <c r="AA89" s="137"/>
      <c r="AB89" s="137"/>
      <c r="AC89" s="137"/>
      <c r="AD89" s="137"/>
      <c r="AE89" s="137"/>
      <c r="AF89" s="137">
        <v>10</v>
      </c>
      <c r="AG89" s="137"/>
      <c r="AH89" s="137">
        <v>20</v>
      </c>
      <c r="AI89" s="137"/>
      <c r="AJ89" s="137"/>
      <c r="AK89" s="137"/>
      <c r="AL89" s="137"/>
      <c r="AM89" s="137"/>
      <c r="AN89" s="137"/>
      <c r="AO89" s="137"/>
      <c r="AP89" s="137"/>
      <c r="AQ89" s="137"/>
      <c r="AR89" s="137"/>
      <c r="AS89" s="137"/>
      <c r="AT89" s="137"/>
      <c r="AU89" s="137"/>
      <c r="AV89" s="137"/>
      <c r="AW89" s="137"/>
      <c r="AX89" s="508"/>
      <c r="AY89" s="488">
        <f t="shared" si="0"/>
        <v>55</v>
      </c>
      <c r="AZ89" s="25"/>
      <c r="BA89" s="253"/>
      <c r="BB89" s="25"/>
    </row>
    <row r="90" spans="1:54" ht="18" customHeight="1">
      <c r="A90" s="507">
        <v>19</v>
      </c>
      <c r="B90" s="491"/>
      <c r="C90" s="491"/>
      <c r="D90" s="490"/>
      <c r="E90" s="490"/>
      <c r="F90" s="301" t="s">
        <v>609</v>
      </c>
      <c r="G90" s="338" t="s">
        <v>1011</v>
      </c>
      <c r="H90" s="339"/>
      <c r="I90" s="339"/>
      <c r="J90" s="340"/>
      <c r="K90" s="203" t="s">
        <v>396</v>
      </c>
      <c r="L90" s="203"/>
      <c r="M90" s="203"/>
      <c r="N90" s="203" t="s">
        <v>728</v>
      </c>
      <c r="O90" s="341"/>
      <c r="P90" s="342"/>
      <c r="Q90" s="342"/>
      <c r="R90" s="342"/>
      <c r="S90" s="587"/>
      <c r="T90" s="592"/>
      <c r="U90" s="137"/>
      <c r="V90" s="137"/>
      <c r="W90" s="137"/>
      <c r="X90" s="137"/>
      <c r="Y90" s="137"/>
      <c r="Z90" s="137"/>
      <c r="AA90" s="137"/>
      <c r="AB90" s="137"/>
      <c r="AC90" s="137"/>
      <c r="AD90" s="137"/>
      <c r="AE90" s="137"/>
      <c r="AF90" s="137"/>
      <c r="AG90" s="137"/>
      <c r="AH90" s="137"/>
      <c r="AI90" s="137"/>
      <c r="AJ90" s="137"/>
      <c r="AK90" s="137"/>
      <c r="AL90" s="137"/>
      <c r="AM90" s="137"/>
      <c r="AN90" s="137"/>
      <c r="AO90" s="137"/>
      <c r="AP90" s="137"/>
      <c r="AQ90" s="137"/>
      <c r="AR90" s="137"/>
      <c r="AS90" s="137"/>
      <c r="AT90" s="137"/>
      <c r="AU90" s="137"/>
      <c r="AV90" s="137"/>
      <c r="AW90" s="137"/>
      <c r="AX90" s="508"/>
      <c r="AY90" s="488">
        <f t="shared" si="0"/>
        <v>0</v>
      </c>
      <c r="AZ90" s="25"/>
      <c r="BA90" s="253"/>
      <c r="BB90" s="25"/>
    </row>
    <row r="91" spans="1:54" ht="18" customHeight="1">
      <c r="A91" s="507"/>
      <c r="B91" s="491"/>
      <c r="C91" s="491"/>
      <c r="D91" s="490"/>
      <c r="E91" s="490"/>
      <c r="F91" s="301" t="s">
        <v>979</v>
      </c>
      <c r="G91" s="338" t="s">
        <v>1219</v>
      </c>
      <c r="H91" s="339"/>
      <c r="I91" s="339"/>
      <c r="J91" s="340"/>
      <c r="K91" s="203" t="s">
        <v>38</v>
      </c>
      <c r="L91" s="203"/>
      <c r="M91" s="203"/>
      <c r="N91" s="203" t="s">
        <v>515</v>
      </c>
      <c r="O91" s="341"/>
      <c r="P91" s="342"/>
      <c r="Q91" s="342"/>
      <c r="R91" s="342"/>
      <c r="S91" s="587"/>
      <c r="T91" s="592"/>
      <c r="U91" s="137"/>
      <c r="V91" s="137"/>
      <c r="W91" s="137"/>
      <c r="X91" s="137"/>
      <c r="Y91" s="137"/>
      <c r="Z91" s="137"/>
      <c r="AA91" s="137"/>
      <c r="AB91" s="137"/>
      <c r="AC91" s="137"/>
      <c r="AD91" s="137"/>
      <c r="AE91" s="137"/>
      <c r="AF91" s="137"/>
      <c r="AG91" s="137"/>
      <c r="AH91" s="137"/>
      <c r="AI91" s="137"/>
      <c r="AJ91" s="137"/>
      <c r="AK91" s="137"/>
      <c r="AL91" s="137"/>
      <c r="AM91" s="137">
        <v>12</v>
      </c>
      <c r="AN91" s="137"/>
      <c r="AO91" s="137"/>
      <c r="AP91" s="137"/>
      <c r="AQ91" s="137"/>
      <c r="AR91" s="137"/>
      <c r="AS91" s="137"/>
      <c r="AT91" s="137"/>
      <c r="AU91" s="137"/>
      <c r="AV91" s="137"/>
      <c r="AW91" s="137"/>
      <c r="AX91" s="508"/>
      <c r="AY91" s="488">
        <f t="shared" si="0"/>
        <v>12</v>
      </c>
      <c r="AZ91" s="25"/>
      <c r="BA91" s="253"/>
      <c r="BB91" s="25"/>
    </row>
    <row r="92" spans="1:54" ht="18" customHeight="1">
      <c r="A92" s="507"/>
      <c r="B92" s="491"/>
      <c r="C92" s="491"/>
      <c r="D92" s="490"/>
      <c r="E92" s="490"/>
      <c r="F92" s="301" t="s">
        <v>1128</v>
      </c>
      <c r="G92" s="338" t="s">
        <v>520</v>
      </c>
      <c r="H92" s="339"/>
      <c r="I92" s="339"/>
      <c r="J92" s="340"/>
      <c r="K92" s="203" t="s">
        <v>38</v>
      </c>
      <c r="L92" s="203"/>
      <c r="M92" s="203"/>
      <c r="N92" s="203" t="s">
        <v>1030</v>
      </c>
      <c r="O92" s="341"/>
      <c r="P92" s="342"/>
      <c r="Q92" s="342"/>
      <c r="R92" s="342"/>
      <c r="S92" s="587"/>
      <c r="T92" s="592"/>
      <c r="U92" s="137"/>
      <c r="V92" s="137"/>
      <c r="W92" s="137"/>
      <c r="X92" s="137"/>
      <c r="Y92" s="137"/>
      <c r="Z92" s="137">
        <v>15</v>
      </c>
      <c r="AA92" s="137"/>
      <c r="AB92" s="137"/>
      <c r="AC92" s="137"/>
      <c r="AD92" s="137"/>
      <c r="AE92" s="137">
        <v>10</v>
      </c>
      <c r="AF92" s="137"/>
      <c r="AG92" s="137"/>
      <c r="AH92" s="137"/>
      <c r="AI92" s="137"/>
      <c r="AJ92" s="137"/>
      <c r="AK92" s="137"/>
      <c r="AL92" s="137"/>
      <c r="AM92" s="137"/>
      <c r="AN92" s="137"/>
      <c r="AO92" s="137">
        <v>10</v>
      </c>
      <c r="AP92" s="137"/>
      <c r="AQ92" s="137"/>
      <c r="AR92" s="137"/>
      <c r="AS92" s="137">
        <v>20</v>
      </c>
      <c r="AT92" s="137"/>
      <c r="AU92" s="137"/>
      <c r="AV92" s="137"/>
      <c r="AW92" s="137"/>
      <c r="AX92" s="508"/>
      <c r="AY92" s="488">
        <f t="shared" si="0"/>
        <v>55</v>
      </c>
      <c r="AZ92" s="25"/>
      <c r="BA92" s="253"/>
      <c r="BB92" s="25"/>
    </row>
    <row r="93" spans="1:54" ht="18" customHeight="1">
      <c r="A93" s="507"/>
      <c r="B93" s="491"/>
      <c r="C93" s="491"/>
      <c r="D93" s="490"/>
      <c r="E93" s="490"/>
      <c r="F93" s="301" t="s">
        <v>518</v>
      </c>
      <c r="G93" s="338" t="s">
        <v>1053</v>
      </c>
      <c r="H93" s="339"/>
      <c r="I93" s="339"/>
      <c r="J93" s="340"/>
      <c r="K93" s="203" t="s">
        <v>672</v>
      </c>
      <c r="L93" s="203"/>
      <c r="M93" s="203"/>
      <c r="N93" s="203" t="s">
        <v>1054</v>
      </c>
      <c r="O93" s="341"/>
      <c r="P93" s="342"/>
      <c r="Q93" s="342"/>
      <c r="R93" s="342"/>
      <c r="S93" s="587"/>
      <c r="T93" s="592"/>
      <c r="U93" s="137"/>
      <c r="V93" s="137"/>
      <c r="W93" s="137"/>
      <c r="X93" s="137"/>
      <c r="Y93" s="137"/>
      <c r="Z93" s="137"/>
      <c r="AA93" s="137"/>
      <c r="AB93" s="137"/>
      <c r="AC93" s="137"/>
      <c r="AD93" s="137"/>
      <c r="AE93" s="137"/>
      <c r="AF93" s="137"/>
      <c r="AG93" s="137"/>
      <c r="AH93" s="137"/>
      <c r="AI93" s="137"/>
      <c r="AJ93" s="137"/>
      <c r="AK93" s="137"/>
      <c r="AL93" s="137"/>
      <c r="AM93" s="137"/>
      <c r="AN93" s="137"/>
      <c r="AO93" s="137"/>
      <c r="AP93" s="137"/>
      <c r="AQ93" s="137"/>
      <c r="AR93" s="137"/>
      <c r="AS93" s="137"/>
      <c r="AT93" s="137"/>
      <c r="AU93" s="137"/>
      <c r="AV93" s="137"/>
      <c r="AW93" s="137"/>
      <c r="AX93" s="508"/>
      <c r="AY93" s="488">
        <f t="shared" si="0"/>
        <v>0</v>
      </c>
      <c r="AZ93" s="25"/>
      <c r="BA93" s="253"/>
      <c r="BB93" s="25"/>
    </row>
    <row r="94" spans="1:54" ht="18" customHeight="1">
      <c r="A94" s="507">
        <v>20</v>
      </c>
      <c r="B94" s="491"/>
      <c r="C94" s="491"/>
      <c r="D94" s="490"/>
      <c r="E94" s="490"/>
      <c r="F94" s="301" t="s">
        <v>755</v>
      </c>
      <c r="G94" s="338" t="s">
        <v>1012</v>
      </c>
      <c r="H94" s="339"/>
      <c r="I94" s="339"/>
      <c r="J94" s="340"/>
      <c r="K94" s="203" t="s">
        <v>38</v>
      </c>
      <c r="L94" s="203"/>
      <c r="M94" s="203"/>
      <c r="N94" s="203" t="s">
        <v>754</v>
      </c>
      <c r="O94" s="341"/>
      <c r="P94" s="342"/>
      <c r="Q94" s="342"/>
      <c r="R94" s="342"/>
      <c r="S94" s="587"/>
      <c r="T94" s="592"/>
      <c r="U94" s="137"/>
      <c r="V94" s="137"/>
      <c r="W94" s="137"/>
      <c r="X94" s="137"/>
      <c r="Y94" s="137"/>
      <c r="Z94" s="137"/>
      <c r="AA94" s="137"/>
      <c r="AB94" s="137"/>
      <c r="AC94" s="137"/>
      <c r="AD94" s="137"/>
      <c r="AE94" s="137"/>
      <c r="AF94" s="137"/>
      <c r="AG94" s="137"/>
      <c r="AH94" s="137"/>
      <c r="AI94" s="137"/>
      <c r="AJ94" s="137"/>
      <c r="AK94" s="137"/>
      <c r="AL94" s="137"/>
      <c r="AM94" s="137"/>
      <c r="AN94" s="137"/>
      <c r="AO94" s="137"/>
      <c r="AP94" s="137"/>
      <c r="AQ94" s="137"/>
      <c r="AR94" s="137"/>
      <c r="AS94" s="137"/>
      <c r="AT94" s="137"/>
      <c r="AU94" s="137"/>
      <c r="AV94" s="137"/>
      <c r="AW94" s="137"/>
      <c r="AX94" s="508"/>
      <c r="AY94" s="488">
        <f t="shared" si="0"/>
        <v>0</v>
      </c>
      <c r="AZ94" s="25"/>
      <c r="BA94" s="253"/>
      <c r="BB94" s="25"/>
    </row>
    <row r="95" spans="1:54" ht="18" customHeight="1">
      <c r="A95" s="507"/>
      <c r="B95" s="491"/>
      <c r="C95" s="491"/>
      <c r="D95" s="490"/>
      <c r="E95" s="490"/>
      <c r="F95" s="301" t="s">
        <v>755</v>
      </c>
      <c r="G95" s="338" t="s">
        <v>1161</v>
      </c>
      <c r="H95" s="339"/>
      <c r="I95" s="339"/>
      <c r="J95" s="340"/>
      <c r="K95" s="203" t="s">
        <v>38</v>
      </c>
      <c r="L95" s="203"/>
      <c r="M95" s="203"/>
      <c r="N95" s="203" t="s">
        <v>1162</v>
      </c>
      <c r="O95" s="341"/>
      <c r="P95" s="342"/>
      <c r="Q95" s="342"/>
      <c r="R95" s="342"/>
      <c r="S95" s="587"/>
      <c r="T95" s="592"/>
      <c r="U95" s="137"/>
      <c r="V95" s="137"/>
      <c r="W95" s="137"/>
      <c r="X95" s="137">
        <v>30</v>
      </c>
      <c r="Y95" s="137"/>
      <c r="Z95" s="137"/>
      <c r="AA95" s="137"/>
      <c r="AB95" s="137"/>
      <c r="AC95" s="137"/>
      <c r="AD95" s="137"/>
      <c r="AE95" s="137"/>
      <c r="AF95" s="137"/>
      <c r="AG95" s="137"/>
      <c r="AH95" s="137"/>
      <c r="AI95" s="137">
        <v>30</v>
      </c>
      <c r="AJ95" s="137"/>
      <c r="AK95" s="137"/>
      <c r="AL95" s="137"/>
      <c r="AM95" s="137"/>
      <c r="AN95" s="137"/>
      <c r="AO95" s="137"/>
      <c r="AP95" s="137"/>
      <c r="AQ95" s="137"/>
      <c r="AR95" s="137"/>
      <c r="AS95" s="137">
        <v>30</v>
      </c>
      <c r="AT95" s="137"/>
      <c r="AU95" s="137"/>
      <c r="AV95" s="137"/>
      <c r="AW95" s="137"/>
      <c r="AX95" s="508"/>
      <c r="AY95" s="488">
        <f t="shared" si="0"/>
        <v>90</v>
      </c>
      <c r="AZ95" s="25"/>
      <c r="BA95" s="253"/>
      <c r="BB95" s="25"/>
    </row>
    <row r="96" spans="1:54" ht="18" customHeight="1">
      <c r="A96" s="507"/>
      <c r="B96" s="491"/>
      <c r="C96" s="491"/>
      <c r="D96" s="490"/>
      <c r="E96" s="490"/>
      <c r="F96" s="301" t="s">
        <v>867</v>
      </c>
      <c r="G96" s="338" t="s">
        <v>868</v>
      </c>
      <c r="H96" s="339"/>
      <c r="I96" s="339"/>
      <c r="J96" s="340"/>
      <c r="K96" s="203" t="s">
        <v>508</v>
      </c>
      <c r="L96" s="203"/>
      <c r="M96" s="203"/>
      <c r="N96" s="203" t="s">
        <v>849</v>
      </c>
      <c r="O96" s="341"/>
      <c r="P96" s="342"/>
      <c r="Q96" s="342"/>
      <c r="R96" s="342"/>
      <c r="S96" s="587"/>
      <c r="T96" s="592"/>
      <c r="U96" s="137"/>
      <c r="V96" s="137"/>
      <c r="W96" s="137"/>
      <c r="X96" s="137"/>
      <c r="Y96" s="137"/>
      <c r="Z96" s="137"/>
      <c r="AA96" s="137"/>
      <c r="AB96" s="137"/>
      <c r="AC96" s="137"/>
      <c r="AD96" s="137"/>
      <c r="AE96" s="137"/>
      <c r="AF96" s="137"/>
      <c r="AG96" s="137"/>
      <c r="AH96" s="137"/>
      <c r="AI96" s="137"/>
      <c r="AJ96" s="137"/>
      <c r="AK96" s="137"/>
      <c r="AL96" s="137"/>
      <c r="AM96" s="137"/>
      <c r="AN96" s="137"/>
      <c r="AO96" s="137"/>
      <c r="AP96" s="137"/>
      <c r="AQ96" s="137"/>
      <c r="AR96" s="137"/>
      <c r="AS96" s="137"/>
      <c r="AT96" s="137"/>
      <c r="AU96" s="137"/>
      <c r="AV96" s="137"/>
      <c r="AW96" s="137"/>
      <c r="AX96" s="508"/>
      <c r="AY96" s="488">
        <f t="shared" si="0"/>
        <v>0</v>
      </c>
      <c r="AZ96" s="25"/>
      <c r="BA96" s="253"/>
      <c r="BB96" s="25"/>
    </row>
    <row r="97" spans="1:54" ht="18" customHeight="1">
      <c r="A97" s="507"/>
      <c r="B97" s="491"/>
      <c r="C97" s="491"/>
      <c r="D97" s="490"/>
      <c r="E97" s="490"/>
      <c r="F97" s="338" t="s">
        <v>786</v>
      </c>
      <c r="G97" s="105" t="s">
        <v>1274</v>
      </c>
      <c r="H97" s="207"/>
      <c r="I97" s="207"/>
      <c r="J97" s="208"/>
      <c r="K97" s="203" t="s">
        <v>38</v>
      </c>
      <c r="L97" s="203"/>
      <c r="M97" s="203"/>
      <c r="N97" s="203" t="s">
        <v>1275</v>
      </c>
      <c r="O97" s="341"/>
      <c r="P97" s="342"/>
      <c r="Q97" s="342"/>
      <c r="R97" s="342"/>
      <c r="S97" s="587"/>
      <c r="T97" s="592"/>
      <c r="U97" s="137"/>
      <c r="V97" s="137"/>
      <c r="W97" s="137"/>
      <c r="X97" s="137"/>
      <c r="Y97" s="137"/>
      <c r="Z97" s="137"/>
      <c r="AA97" s="137"/>
      <c r="AB97" s="137"/>
      <c r="AC97" s="137"/>
      <c r="AD97" s="137"/>
      <c r="AE97" s="137"/>
      <c r="AF97" s="137"/>
      <c r="AG97" s="137"/>
      <c r="AH97" s="137"/>
      <c r="AI97" s="137"/>
      <c r="AJ97" s="137"/>
      <c r="AK97" s="137"/>
      <c r="AL97" s="137">
        <v>15</v>
      </c>
      <c r="AM97" s="137"/>
      <c r="AN97" s="137"/>
      <c r="AO97" s="137"/>
      <c r="AP97" s="137"/>
      <c r="AQ97" s="137"/>
      <c r="AR97" s="137"/>
      <c r="AS97" s="137">
        <v>15</v>
      </c>
      <c r="AT97" s="137"/>
      <c r="AU97" s="137"/>
      <c r="AV97" s="137"/>
      <c r="AW97" s="137"/>
      <c r="AX97" s="508"/>
      <c r="AY97" s="488">
        <f t="shared" si="0"/>
        <v>30</v>
      </c>
      <c r="AZ97" s="25"/>
      <c r="BA97" s="253"/>
      <c r="BB97" s="25"/>
    </row>
    <row r="98" spans="1:54" ht="18" customHeight="1">
      <c r="A98" s="507"/>
      <c r="B98" s="491"/>
      <c r="C98" s="491"/>
      <c r="D98" s="490"/>
      <c r="E98" s="490"/>
      <c r="F98" s="338" t="s">
        <v>735</v>
      </c>
      <c r="G98" s="338" t="s">
        <v>1055</v>
      </c>
      <c r="H98" s="207"/>
      <c r="I98" s="207"/>
      <c r="J98" s="208"/>
      <c r="K98" s="203" t="s">
        <v>38</v>
      </c>
      <c r="L98" s="203"/>
      <c r="M98" s="203"/>
      <c r="N98" s="203" t="s">
        <v>819</v>
      </c>
      <c r="O98" s="341"/>
      <c r="P98" s="342"/>
      <c r="Q98" s="342"/>
      <c r="R98" s="342"/>
      <c r="S98" s="587"/>
      <c r="T98" s="592"/>
      <c r="U98" s="137"/>
      <c r="V98" s="137"/>
      <c r="W98" s="137"/>
      <c r="X98" s="137"/>
      <c r="Y98" s="137"/>
      <c r="Z98" s="137"/>
      <c r="AA98" s="137"/>
      <c r="AB98" s="137"/>
      <c r="AC98" s="137"/>
      <c r="AD98" s="137"/>
      <c r="AE98" s="137">
        <v>15</v>
      </c>
      <c r="AF98" s="137"/>
      <c r="AG98" s="137"/>
      <c r="AH98" s="137"/>
      <c r="AI98" s="137"/>
      <c r="AJ98" s="137"/>
      <c r="AK98" s="137"/>
      <c r="AL98" s="137"/>
      <c r="AM98" s="137"/>
      <c r="AN98" s="137"/>
      <c r="AO98" s="137"/>
      <c r="AP98" s="137"/>
      <c r="AQ98" s="137"/>
      <c r="AR98" s="137"/>
      <c r="AS98" s="137"/>
      <c r="AT98" s="137"/>
      <c r="AU98" s="137"/>
      <c r="AV98" s="137"/>
      <c r="AW98" s="137"/>
      <c r="AX98" s="508"/>
      <c r="AY98" s="488">
        <f t="shared" si="0"/>
        <v>15</v>
      </c>
    </row>
    <row r="99" spans="1:54" ht="18" customHeight="1">
      <c r="A99" s="507"/>
      <c r="B99" s="491"/>
      <c r="C99" s="491"/>
      <c r="D99" s="490"/>
      <c r="E99" s="490"/>
      <c r="F99" s="338" t="s">
        <v>979</v>
      </c>
      <c r="G99" s="105" t="s">
        <v>520</v>
      </c>
      <c r="H99" s="207"/>
      <c r="I99" s="207"/>
      <c r="J99" s="208"/>
      <c r="K99" s="203" t="s">
        <v>38</v>
      </c>
      <c r="L99" s="203"/>
      <c r="M99" s="203"/>
      <c r="N99" s="203" t="s">
        <v>497</v>
      </c>
      <c r="O99" s="341"/>
      <c r="P99" s="342"/>
      <c r="Q99" s="342"/>
      <c r="R99" s="342"/>
      <c r="S99" s="587"/>
      <c r="T99" s="592"/>
      <c r="U99" s="137"/>
      <c r="V99" s="137"/>
      <c r="W99" s="137"/>
      <c r="X99" s="137"/>
      <c r="Y99" s="137"/>
      <c r="Z99" s="137"/>
      <c r="AA99" s="137"/>
      <c r="AB99" s="137"/>
      <c r="AC99" s="137"/>
      <c r="AD99" s="137"/>
      <c r="AE99" s="137"/>
      <c r="AF99" s="137"/>
      <c r="AG99" s="137"/>
      <c r="AH99" s="137"/>
      <c r="AI99" s="137"/>
      <c r="AJ99" s="137"/>
      <c r="AK99" s="137"/>
      <c r="AL99" s="137"/>
      <c r="AM99" s="137"/>
      <c r="AN99" s="137"/>
      <c r="AO99" s="137"/>
      <c r="AP99" s="137"/>
      <c r="AQ99" s="137"/>
      <c r="AR99" s="137"/>
      <c r="AS99" s="137"/>
      <c r="AT99" s="137"/>
      <c r="AU99" s="137"/>
      <c r="AV99" s="137"/>
      <c r="AW99" s="137"/>
      <c r="AX99" s="508"/>
      <c r="AY99" s="488">
        <f t="shared" si="0"/>
        <v>0</v>
      </c>
    </row>
    <row r="100" spans="1:54" ht="18" customHeight="1">
      <c r="A100" s="507"/>
      <c r="B100" s="491"/>
      <c r="C100" s="491"/>
      <c r="D100" s="490"/>
      <c r="E100" s="490"/>
      <c r="F100" s="338" t="s">
        <v>979</v>
      </c>
      <c r="G100" s="105" t="s">
        <v>980</v>
      </c>
      <c r="H100" s="207"/>
      <c r="I100" s="207"/>
      <c r="J100" s="208"/>
      <c r="K100" s="203" t="s">
        <v>508</v>
      </c>
      <c r="L100" s="203"/>
      <c r="M100" s="203"/>
      <c r="N100" s="203" t="s">
        <v>849</v>
      </c>
      <c r="O100" s="341"/>
      <c r="P100" s="342"/>
      <c r="Q100" s="342"/>
      <c r="R100" s="342"/>
      <c r="S100" s="587"/>
      <c r="T100" s="592"/>
      <c r="U100" s="137"/>
      <c r="V100" s="137"/>
      <c r="W100" s="137"/>
      <c r="X100" s="137"/>
      <c r="Y100" s="137"/>
      <c r="Z100" s="137"/>
      <c r="AA100" s="137"/>
      <c r="AB100" s="137"/>
      <c r="AC100" s="137"/>
      <c r="AD100" s="137"/>
      <c r="AE100" s="137"/>
      <c r="AF100" s="137"/>
      <c r="AG100" s="137"/>
      <c r="AH100" s="137"/>
      <c r="AI100" s="137"/>
      <c r="AJ100" s="137"/>
      <c r="AK100" s="137"/>
      <c r="AL100" s="137"/>
      <c r="AM100" s="137"/>
      <c r="AN100" s="137"/>
      <c r="AO100" s="137"/>
      <c r="AP100" s="137"/>
      <c r="AQ100" s="137"/>
      <c r="AR100" s="137"/>
      <c r="AS100" s="137"/>
      <c r="AT100" s="137"/>
      <c r="AU100" s="137"/>
      <c r="AV100" s="137"/>
      <c r="AW100" s="137"/>
      <c r="AX100" s="508"/>
      <c r="AY100" s="488">
        <f t="shared" si="0"/>
        <v>0</v>
      </c>
    </row>
    <row r="101" spans="1:54" ht="18" customHeight="1">
      <c r="A101" s="507"/>
      <c r="B101" s="491"/>
      <c r="C101" s="491"/>
      <c r="D101" s="490"/>
      <c r="E101" s="490"/>
      <c r="F101" s="338" t="s">
        <v>746</v>
      </c>
      <c r="G101" s="105"/>
      <c r="H101" s="207"/>
      <c r="I101" s="207"/>
      <c r="J101" s="208"/>
      <c r="K101" s="203" t="s">
        <v>166</v>
      </c>
      <c r="L101" s="203"/>
      <c r="M101" s="203"/>
      <c r="N101" s="203" t="s">
        <v>849</v>
      </c>
      <c r="O101" s="341"/>
      <c r="P101" s="342"/>
      <c r="Q101" s="342"/>
      <c r="R101" s="342"/>
      <c r="S101" s="587"/>
      <c r="T101" s="592"/>
      <c r="U101" s="137"/>
      <c r="V101" s="137"/>
      <c r="W101" s="137"/>
      <c r="X101" s="137"/>
      <c r="Y101" s="137"/>
      <c r="Z101" s="137"/>
      <c r="AA101" s="137"/>
      <c r="AB101" s="137"/>
      <c r="AC101" s="137"/>
      <c r="AD101" s="137"/>
      <c r="AE101" s="137"/>
      <c r="AF101" s="137"/>
      <c r="AG101" s="137"/>
      <c r="AH101" s="137"/>
      <c r="AI101" s="137"/>
      <c r="AJ101" s="137"/>
      <c r="AK101" s="137"/>
      <c r="AL101" s="137"/>
      <c r="AM101" s="137"/>
      <c r="AN101" s="137"/>
      <c r="AO101" s="137"/>
      <c r="AP101" s="137"/>
      <c r="AQ101" s="137"/>
      <c r="AR101" s="137"/>
      <c r="AS101" s="137"/>
      <c r="AT101" s="137"/>
      <c r="AU101" s="137"/>
      <c r="AV101" s="137"/>
      <c r="AW101" s="137"/>
      <c r="AX101" s="508"/>
      <c r="AY101" s="488">
        <f t="shared" si="0"/>
        <v>0</v>
      </c>
    </row>
    <row r="102" spans="1:54" ht="18" customHeight="1">
      <c r="A102" s="507"/>
      <c r="B102" s="491"/>
      <c r="C102" s="491"/>
      <c r="D102" s="490"/>
      <c r="E102" s="490"/>
      <c r="F102" s="338" t="s">
        <v>746</v>
      </c>
      <c r="G102" s="105" t="s">
        <v>869</v>
      </c>
      <c r="H102" s="207"/>
      <c r="I102" s="207"/>
      <c r="J102" s="208"/>
      <c r="K102" s="203" t="s">
        <v>38</v>
      </c>
      <c r="L102" s="203"/>
      <c r="M102" s="203"/>
      <c r="N102" s="203" t="s">
        <v>870</v>
      </c>
      <c r="O102" s="341"/>
      <c r="P102" s="342"/>
      <c r="Q102" s="342"/>
      <c r="R102" s="342"/>
      <c r="S102" s="587"/>
      <c r="T102" s="592"/>
      <c r="U102" s="137"/>
      <c r="V102" s="137"/>
      <c r="W102" s="137"/>
      <c r="X102" s="137"/>
      <c r="Y102" s="137"/>
      <c r="Z102" s="137"/>
      <c r="AA102" s="137"/>
      <c r="AB102" s="137"/>
      <c r="AC102" s="137"/>
      <c r="AD102" s="137"/>
      <c r="AE102" s="137"/>
      <c r="AF102" s="137"/>
      <c r="AG102" s="137"/>
      <c r="AH102" s="137"/>
      <c r="AI102" s="137"/>
      <c r="AJ102" s="137"/>
      <c r="AK102" s="137"/>
      <c r="AL102" s="137"/>
      <c r="AM102" s="137"/>
      <c r="AN102" s="137"/>
      <c r="AO102" s="137"/>
      <c r="AP102" s="137"/>
      <c r="AQ102" s="137"/>
      <c r="AR102" s="137"/>
      <c r="AS102" s="137"/>
      <c r="AT102" s="137"/>
      <c r="AU102" s="137"/>
      <c r="AV102" s="137"/>
      <c r="AW102" s="137"/>
      <c r="AX102" s="508"/>
      <c r="AY102" s="488">
        <f t="shared" si="0"/>
        <v>0</v>
      </c>
    </row>
    <row r="103" spans="1:54" ht="18" customHeight="1">
      <c r="A103" s="507"/>
      <c r="B103" s="491"/>
      <c r="C103" s="491"/>
      <c r="D103" s="490"/>
      <c r="E103" s="490"/>
      <c r="F103" s="338" t="s">
        <v>746</v>
      </c>
      <c r="G103" s="105" t="s">
        <v>1221</v>
      </c>
      <c r="H103" s="207"/>
      <c r="I103" s="207"/>
      <c r="J103" s="208"/>
      <c r="K103" s="203" t="s">
        <v>166</v>
      </c>
      <c r="L103" s="203"/>
      <c r="M103" s="203"/>
      <c r="N103" s="203" t="s">
        <v>849</v>
      </c>
      <c r="O103" s="341"/>
      <c r="P103" s="342"/>
      <c r="Q103" s="342"/>
      <c r="R103" s="342"/>
      <c r="S103" s="587"/>
      <c r="T103" s="592"/>
      <c r="U103" s="137"/>
      <c r="V103" s="137"/>
      <c r="W103" s="137"/>
      <c r="X103" s="137"/>
      <c r="Y103" s="137"/>
      <c r="Z103" s="137"/>
      <c r="AA103" s="137"/>
      <c r="AB103" s="137"/>
      <c r="AC103" s="137"/>
      <c r="AD103" s="137"/>
      <c r="AE103" s="137"/>
      <c r="AF103" s="137"/>
      <c r="AG103" s="137"/>
      <c r="AH103" s="137"/>
      <c r="AI103" s="137"/>
      <c r="AJ103" s="137"/>
      <c r="AK103" s="137"/>
      <c r="AL103" s="137"/>
      <c r="AM103" s="137"/>
      <c r="AN103" s="137"/>
      <c r="AO103" s="137"/>
      <c r="AP103" s="137"/>
      <c r="AQ103" s="137"/>
      <c r="AR103" s="137"/>
      <c r="AS103" s="137"/>
      <c r="AT103" s="137"/>
      <c r="AU103" s="137"/>
      <c r="AV103" s="137"/>
      <c r="AW103" s="137"/>
      <c r="AX103" s="508"/>
      <c r="AY103" s="488">
        <f t="shared" si="0"/>
        <v>0</v>
      </c>
    </row>
    <row r="104" spans="1:54" ht="18" customHeight="1">
      <c r="A104" s="507">
        <v>21</v>
      </c>
      <c r="B104" s="491"/>
      <c r="C104" s="491"/>
      <c r="D104" s="490"/>
      <c r="E104" s="490"/>
      <c r="F104" s="301" t="s">
        <v>503</v>
      </c>
      <c r="G104" s="338" t="s">
        <v>772</v>
      </c>
      <c r="H104" s="339"/>
      <c r="I104" s="339"/>
      <c r="J104" s="340"/>
      <c r="K104" s="203" t="s">
        <v>38</v>
      </c>
      <c r="L104" s="203"/>
      <c r="M104" s="203"/>
      <c r="N104" s="203" t="s">
        <v>498</v>
      </c>
      <c r="O104" s="341"/>
      <c r="P104" s="342"/>
      <c r="Q104" s="342"/>
      <c r="R104" s="342"/>
      <c r="S104" s="587"/>
      <c r="T104" s="592"/>
      <c r="U104" s="137"/>
      <c r="V104" s="137"/>
      <c r="W104" s="137"/>
      <c r="X104" s="137"/>
      <c r="Y104" s="137">
        <v>13</v>
      </c>
      <c r="Z104" s="137"/>
      <c r="AA104" s="137"/>
      <c r="AB104" s="137"/>
      <c r="AC104" s="137"/>
      <c r="AD104" s="137"/>
      <c r="AE104" s="137"/>
      <c r="AF104" s="137"/>
      <c r="AG104" s="137"/>
      <c r="AH104" s="137">
        <v>12</v>
      </c>
      <c r="AI104" s="137"/>
      <c r="AJ104" s="137"/>
      <c r="AK104" s="137"/>
      <c r="AL104" s="137"/>
      <c r="AM104" s="137"/>
      <c r="AN104" s="137">
        <v>20</v>
      </c>
      <c r="AO104" s="137"/>
      <c r="AP104" s="137">
        <v>15</v>
      </c>
      <c r="AQ104" s="137"/>
      <c r="AR104" s="137"/>
      <c r="AS104" s="137"/>
      <c r="AT104" s="137"/>
      <c r="AU104" s="137"/>
      <c r="AV104" s="137">
        <v>15</v>
      </c>
      <c r="AW104" s="137"/>
      <c r="AX104" s="508"/>
      <c r="AY104" s="488">
        <f t="shared" si="0"/>
        <v>75</v>
      </c>
    </row>
    <row r="105" spans="1:54" ht="18" customHeight="1">
      <c r="A105" s="507"/>
      <c r="B105" s="491"/>
      <c r="C105" s="491"/>
      <c r="D105" s="490"/>
      <c r="E105" s="490"/>
      <c r="F105" s="338" t="s">
        <v>503</v>
      </c>
      <c r="G105" s="338" t="s">
        <v>1276</v>
      </c>
      <c r="H105" s="339"/>
      <c r="I105" s="339"/>
      <c r="J105" s="340"/>
      <c r="K105" s="203" t="s">
        <v>166</v>
      </c>
      <c r="L105" s="203"/>
      <c r="M105" s="203"/>
      <c r="N105" s="203" t="s">
        <v>849</v>
      </c>
      <c r="O105" s="341"/>
      <c r="P105" s="342"/>
      <c r="Q105" s="342"/>
      <c r="R105" s="342"/>
      <c r="S105" s="587"/>
      <c r="T105" s="592"/>
      <c r="U105" s="137"/>
      <c r="V105" s="137"/>
      <c r="W105" s="137"/>
      <c r="X105" s="137"/>
      <c r="Y105" s="137"/>
      <c r="Z105" s="137"/>
      <c r="AA105" s="137"/>
      <c r="AB105" s="137">
        <v>15</v>
      </c>
      <c r="AC105" s="137"/>
      <c r="AD105" s="137"/>
      <c r="AE105" s="137"/>
      <c r="AF105" s="137"/>
      <c r="AG105" s="137"/>
      <c r="AH105" s="137"/>
      <c r="AI105" s="137"/>
      <c r="AJ105" s="137"/>
      <c r="AK105" s="137"/>
      <c r="AL105" s="137"/>
      <c r="AM105" s="137"/>
      <c r="AN105" s="137"/>
      <c r="AO105" s="137"/>
      <c r="AP105" s="137"/>
      <c r="AQ105" s="137"/>
      <c r="AR105" s="137"/>
      <c r="AS105" s="137"/>
      <c r="AT105" s="137"/>
      <c r="AU105" s="137"/>
      <c r="AV105" s="137"/>
      <c r="AW105" s="137"/>
      <c r="AX105" s="508"/>
      <c r="AY105" s="488">
        <f t="shared" si="0"/>
        <v>15</v>
      </c>
    </row>
    <row r="106" spans="1:54" ht="18" customHeight="1">
      <c r="A106" s="507"/>
      <c r="B106" s="491"/>
      <c r="C106" s="491"/>
      <c r="D106" s="490"/>
      <c r="E106" s="490"/>
      <c r="F106" s="338" t="s">
        <v>503</v>
      </c>
      <c r="G106" s="338" t="s">
        <v>1277</v>
      </c>
      <c r="H106" s="339"/>
      <c r="I106" s="339"/>
      <c r="J106" s="340"/>
      <c r="K106" s="203" t="s">
        <v>166</v>
      </c>
      <c r="L106" s="203"/>
      <c r="M106" s="203"/>
      <c r="N106" s="203" t="s">
        <v>849</v>
      </c>
      <c r="O106" s="341"/>
      <c r="P106" s="342"/>
      <c r="Q106" s="342"/>
      <c r="R106" s="342"/>
      <c r="S106" s="587"/>
      <c r="T106" s="592"/>
      <c r="U106" s="137"/>
      <c r="V106" s="137"/>
      <c r="W106" s="137"/>
      <c r="X106" s="137"/>
      <c r="Y106" s="137"/>
      <c r="Z106" s="137"/>
      <c r="AA106" s="137"/>
      <c r="AB106" s="137"/>
      <c r="AC106" s="137"/>
      <c r="AD106" s="137"/>
      <c r="AE106" s="137"/>
      <c r="AF106" s="137"/>
      <c r="AG106" s="137"/>
      <c r="AH106" s="137"/>
      <c r="AI106" s="137"/>
      <c r="AJ106" s="137"/>
      <c r="AK106" s="137"/>
      <c r="AL106" s="137"/>
      <c r="AM106" s="137"/>
      <c r="AN106" s="137">
        <v>35</v>
      </c>
      <c r="AO106" s="137"/>
      <c r="AP106" s="137"/>
      <c r="AQ106" s="137"/>
      <c r="AR106" s="137"/>
      <c r="AS106" s="137"/>
      <c r="AT106" s="137"/>
      <c r="AU106" s="137"/>
      <c r="AV106" s="137"/>
      <c r="AW106" s="137"/>
      <c r="AX106" s="508"/>
      <c r="AY106" s="488">
        <f t="shared" si="0"/>
        <v>35</v>
      </c>
    </row>
    <row r="107" spans="1:54" ht="18" customHeight="1">
      <c r="A107" s="507"/>
      <c r="B107" s="491"/>
      <c r="C107" s="491"/>
      <c r="D107" s="490"/>
      <c r="E107" s="490"/>
      <c r="F107" s="338" t="s">
        <v>746</v>
      </c>
      <c r="G107" s="338" t="s">
        <v>1056</v>
      </c>
      <c r="H107" s="339"/>
      <c r="I107" s="339"/>
      <c r="J107" s="340"/>
      <c r="K107" s="203" t="s">
        <v>38</v>
      </c>
      <c r="L107" s="203"/>
      <c r="M107" s="203"/>
      <c r="N107" s="203" t="s">
        <v>1057</v>
      </c>
      <c r="O107" s="341"/>
      <c r="P107" s="342"/>
      <c r="Q107" s="342"/>
      <c r="R107" s="342"/>
      <c r="S107" s="587"/>
      <c r="T107" s="592"/>
      <c r="U107" s="137"/>
      <c r="V107" s="137"/>
      <c r="W107" s="137"/>
      <c r="X107" s="137"/>
      <c r="Y107" s="137"/>
      <c r="Z107" s="137"/>
      <c r="AA107" s="137"/>
      <c r="AB107" s="137"/>
      <c r="AC107" s="137"/>
      <c r="AD107" s="137"/>
      <c r="AE107" s="137"/>
      <c r="AF107" s="137"/>
      <c r="AG107" s="137"/>
      <c r="AH107" s="137"/>
      <c r="AI107" s="137"/>
      <c r="AJ107" s="137"/>
      <c r="AK107" s="137"/>
      <c r="AL107" s="137"/>
      <c r="AM107" s="137"/>
      <c r="AN107" s="137"/>
      <c r="AO107" s="137"/>
      <c r="AP107" s="137"/>
      <c r="AQ107" s="137"/>
      <c r="AR107" s="137"/>
      <c r="AS107" s="137"/>
      <c r="AT107" s="137"/>
      <c r="AU107" s="137"/>
      <c r="AV107" s="137"/>
      <c r="AW107" s="137"/>
      <c r="AX107" s="508"/>
      <c r="AY107" s="488">
        <f t="shared" si="0"/>
        <v>0</v>
      </c>
    </row>
    <row r="108" spans="1:54" ht="18" customHeight="1">
      <c r="A108" s="507">
        <v>22</v>
      </c>
      <c r="B108" s="491"/>
      <c r="C108" s="491"/>
      <c r="D108" s="490"/>
      <c r="E108" s="490"/>
      <c r="F108" s="301" t="s">
        <v>746</v>
      </c>
      <c r="G108" s="338" t="s">
        <v>869</v>
      </c>
      <c r="H108" s="339"/>
      <c r="I108" s="339"/>
      <c r="J108" s="340"/>
      <c r="K108" s="203" t="s">
        <v>38</v>
      </c>
      <c r="L108" s="203"/>
      <c r="M108" s="203"/>
      <c r="N108" s="203" t="s">
        <v>615</v>
      </c>
      <c r="O108" s="341"/>
      <c r="P108" s="342"/>
      <c r="Q108" s="342"/>
      <c r="R108" s="342"/>
      <c r="S108" s="587"/>
      <c r="T108" s="592"/>
      <c r="U108" s="137"/>
      <c r="V108" s="137"/>
      <c r="W108" s="137"/>
      <c r="X108" s="137"/>
      <c r="Y108" s="137"/>
      <c r="Z108" s="137"/>
      <c r="AA108" s="137"/>
      <c r="AB108" s="137"/>
      <c r="AC108" s="137"/>
      <c r="AD108" s="137"/>
      <c r="AE108" s="137"/>
      <c r="AF108" s="137"/>
      <c r="AG108" s="137"/>
      <c r="AH108" s="137"/>
      <c r="AI108" s="137"/>
      <c r="AJ108" s="137"/>
      <c r="AK108" s="137"/>
      <c r="AL108" s="137"/>
      <c r="AM108" s="137"/>
      <c r="AN108" s="137"/>
      <c r="AO108" s="137"/>
      <c r="AP108" s="137"/>
      <c r="AQ108" s="137"/>
      <c r="AR108" s="137"/>
      <c r="AS108" s="137"/>
      <c r="AT108" s="137"/>
      <c r="AU108" s="137"/>
      <c r="AV108" s="137"/>
      <c r="AW108" s="137"/>
      <c r="AX108" s="508"/>
      <c r="AY108" s="488">
        <f t="shared" si="0"/>
        <v>0</v>
      </c>
    </row>
    <row r="109" spans="1:54" ht="18" customHeight="1">
      <c r="A109" s="507"/>
      <c r="B109" s="491"/>
      <c r="C109" s="491"/>
      <c r="D109" s="490"/>
      <c r="E109" s="490"/>
      <c r="F109" s="301" t="s">
        <v>505</v>
      </c>
      <c r="G109" s="338" t="s">
        <v>504</v>
      </c>
      <c r="H109" s="339"/>
      <c r="I109" s="339"/>
      <c r="J109" s="340"/>
      <c r="K109" s="203" t="s">
        <v>38</v>
      </c>
      <c r="L109" s="203"/>
      <c r="M109" s="203"/>
      <c r="N109" s="203" t="s">
        <v>197</v>
      </c>
      <c r="O109" s="341"/>
      <c r="P109" s="342"/>
      <c r="Q109" s="342"/>
      <c r="R109" s="342"/>
      <c r="S109" s="587"/>
      <c r="T109" s="592"/>
      <c r="U109" s="137"/>
      <c r="V109" s="137"/>
      <c r="W109" s="137"/>
      <c r="X109" s="137"/>
      <c r="Y109" s="137"/>
      <c r="Z109" s="137"/>
      <c r="AA109" s="137"/>
      <c r="AB109" s="137"/>
      <c r="AC109" s="137"/>
      <c r="AD109" s="137"/>
      <c r="AE109" s="137">
        <v>30</v>
      </c>
      <c r="AF109" s="137"/>
      <c r="AG109" s="137"/>
      <c r="AH109" s="137"/>
      <c r="AI109" s="137"/>
      <c r="AJ109" s="137"/>
      <c r="AK109" s="137"/>
      <c r="AL109" s="137"/>
      <c r="AM109" s="137"/>
      <c r="AN109" s="137"/>
      <c r="AO109" s="137"/>
      <c r="AP109" s="137"/>
      <c r="AQ109" s="137"/>
      <c r="AR109" s="137"/>
      <c r="AS109" s="137"/>
      <c r="AT109" s="137"/>
      <c r="AU109" s="137"/>
      <c r="AV109" s="137"/>
      <c r="AW109" s="137"/>
      <c r="AX109" s="508"/>
      <c r="AY109" s="488">
        <f t="shared" si="0"/>
        <v>30</v>
      </c>
    </row>
    <row r="110" spans="1:54" ht="18" customHeight="1">
      <c r="A110" s="507"/>
      <c r="B110" s="491"/>
      <c r="C110" s="491"/>
      <c r="D110" s="490"/>
      <c r="E110" s="490"/>
      <c r="F110" s="301" t="s">
        <v>505</v>
      </c>
      <c r="G110" s="338" t="s">
        <v>739</v>
      </c>
      <c r="H110" s="339"/>
      <c r="I110" s="339"/>
      <c r="J110" s="340"/>
      <c r="K110" s="203" t="s">
        <v>38</v>
      </c>
      <c r="L110" s="203"/>
      <c r="M110" s="203"/>
      <c r="N110" s="203" t="s">
        <v>636</v>
      </c>
      <c r="O110" s="341"/>
      <c r="P110" s="342"/>
      <c r="Q110" s="342"/>
      <c r="R110" s="342"/>
      <c r="S110" s="587"/>
      <c r="T110" s="592"/>
      <c r="U110" s="137"/>
      <c r="V110" s="137"/>
      <c r="W110" s="137"/>
      <c r="X110" s="137"/>
      <c r="Y110" s="137"/>
      <c r="Z110" s="137"/>
      <c r="AA110" s="137"/>
      <c r="AB110" s="137"/>
      <c r="AC110" s="137"/>
      <c r="AD110" s="137"/>
      <c r="AE110" s="137"/>
      <c r="AF110" s="137"/>
      <c r="AG110" s="137"/>
      <c r="AH110" s="137"/>
      <c r="AI110" s="137"/>
      <c r="AJ110" s="137"/>
      <c r="AK110" s="137"/>
      <c r="AL110" s="137"/>
      <c r="AM110" s="137"/>
      <c r="AN110" s="137"/>
      <c r="AO110" s="137"/>
      <c r="AP110" s="137"/>
      <c r="AQ110" s="137"/>
      <c r="AR110" s="137"/>
      <c r="AS110" s="137"/>
      <c r="AT110" s="137"/>
      <c r="AU110" s="137"/>
      <c r="AV110" s="137"/>
      <c r="AW110" s="137"/>
      <c r="AX110" s="508"/>
      <c r="AY110" s="488">
        <f t="shared" si="0"/>
        <v>0</v>
      </c>
    </row>
    <row r="111" spans="1:54" ht="18" customHeight="1">
      <c r="A111" s="507">
        <v>23</v>
      </c>
      <c r="B111" s="491"/>
      <c r="C111" s="491"/>
      <c r="D111" s="490"/>
      <c r="E111" s="490"/>
      <c r="F111" s="301" t="s">
        <v>623</v>
      </c>
      <c r="G111" s="338" t="s">
        <v>795</v>
      </c>
      <c r="H111" s="339"/>
      <c r="I111" s="339"/>
      <c r="J111" s="340"/>
      <c r="K111" s="203" t="s">
        <v>38</v>
      </c>
      <c r="L111" s="203"/>
      <c r="M111" s="203"/>
      <c r="N111" s="203" t="s">
        <v>429</v>
      </c>
      <c r="O111" s="341"/>
      <c r="P111" s="342"/>
      <c r="Q111" s="342"/>
      <c r="R111" s="342"/>
      <c r="S111" s="587"/>
      <c r="T111" s="592"/>
      <c r="U111" s="137"/>
      <c r="V111" s="137"/>
      <c r="W111" s="137"/>
      <c r="X111" s="137"/>
      <c r="Y111" s="137"/>
      <c r="Z111" s="137"/>
      <c r="AA111" s="137"/>
      <c r="AB111" s="137"/>
      <c r="AC111" s="137"/>
      <c r="AD111" s="137"/>
      <c r="AE111" s="137"/>
      <c r="AF111" s="137"/>
      <c r="AG111" s="137"/>
      <c r="AH111" s="137"/>
      <c r="AI111" s="137"/>
      <c r="AJ111" s="137"/>
      <c r="AK111" s="137"/>
      <c r="AL111" s="137"/>
      <c r="AM111" s="137"/>
      <c r="AN111" s="137"/>
      <c r="AO111" s="137"/>
      <c r="AP111" s="137"/>
      <c r="AQ111" s="137"/>
      <c r="AR111" s="137"/>
      <c r="AS111" s="137"/>
      <c r="AT111" s="137"/>
      <c r="AU111" s="137"/>
      <c r="AV111" s="137"/>
      <c r="AW111" s="137"/>
      <c r="AX111" s="508"/>
      <c r="AY111" s="488">
        <f t="shared" si="0"/>
        <v>0</v>
      </c>
    </row>
    <row r="112" spans="1:54" ht="18" customHeight="1">
      <c r="A112" s="507">
        <v>24</v>
      </c>
      <c r="B112" s="491"/>
      <c r="C112" s="491"/>
      <c r="D112" s="490"/>
      <c r="E112" s="490"/>
      <c r="F112" s="301" t="s">
        <v>618</v>
      </c>
      <c r="G112" s="338" t="s">
        <v>504</v>
      </c>
      <c r="H112" s="339"/>
      <c r="I112" s="339"/>
      <c r="J112" s="340"/>
      <c r="K112" s="203" t="s">
        <v>38</v>
      </c>
      <c r="L112" s="203"/>
      <c r="M112" s="203"/>
      <c r="N112" s="203" t="s">
        <v>221</v>
      </c>
      <c r="O112" s="341"/>
      <c r="P112" s="342"/>
      <c r="Q112" s="342"/>
      <c r="R112" s="342"/>
      <c r="S112" s="587"/>
      <c r="T112" s="592"/>
      <c r="U112" s="137"/>
      <c r="V112" s="137"/>
      <c r="W112" s="137"/>
      <c r="X112" s="137"/>
      <c r="Y112" s="137"/>
      <c r="Z112" s="137"/>
      <c r="AA112" s="137"/>
      <c r="AB112" s="137"/>
      <c r="AC112" s="137"/>
      <c r="AD112" s="137"/>
      <c r="AE112" s="137"/>
      <c r="AF112" s="137"/>
      <c r="AG112" s="137"/>
      <c r="AH112" s="137"/>
      <c r="AI112" s="137"/>
      <c r="AJ112" s="137"/>
      <c r="AK112" s="137"/>
      <c r="AL112" s="137"/>
      <c r="AM112" s="137"/>
      <c r="AN112" s="137"/>
      <c r="AO112" s="137"/>
      <c r="AP112" s="137"/>
      <c r="AQ112" s="137"/>
      <c r="AR112" s="137"/>
      <c r="AS112" s="137"/>
      <c r="AT112" s="137"/>
      <c r="AU112" s="137"/>
      <c r="AV112" s="137"/>
      <c r="AW112" s="137"/>
      <c r="AX112" s="508"/>
      <c r="AY112" s="488">
        <f t="shared" si="0"/>
        <v>0</v>
      </c>
    </row>
    <row r="113" spans="1:51" ht="18" customHeight="1">
      <c r="A113" s="507"/>
      <c r="B113" s="491"/>
      <c r="C113" s="491"/>
      <c r="D113" s="490"/>
      <c r="E113" s="490"/>
      <c r="F113" s="338" t="s">
        <v>489</v>
      </c>
      <c r="G113" s="338" t="s">
        <v>487</v>
      </c>
      <c r="H113" s="339"/>
      <c r="I113" s="339"/>
      <c r="J113" s="340"/>
      <c r="K113" s="203" t="s">
        <v>38</v>
      </c>
      <c r="L113" s="203"/>
      <c r="M113" s="203"/>
      <c r="N113" s="203" t="s">
        <v>481</v>
      </c>
      <c r="O113" s="341"/>
      <c r="P113" s="342"/>
      <c r="Q113" s="342"/>
      <c r="R113" s="342"/>
      <c r="S113" s="587"/>
      <c r="T113" s="592"/>
      <c r="U113" s="137"/>
      <c r="V113" s="499"/>
      <c r="W113" s="137"/>
      <c r="X113" s="137"/>
      <c r="Y113" s="137"/>
      <c r="Z113" s="137"/>
      <c r="AA113" s="137"/>
      <c r="AB113" s="137"/>
      <c r="AC113" s="137"/>
      <c r="AD113" s="137"/>
      <c r="AE113" s="137"/>
      <c r="AF113" s="137"/>
      <c r="AG113" s="137"/>
      <c r="AH113" s="137"/>
      <c r="AI113" s="137">
        <v>18</v>
      </c>
      <c r="AJ113" s="137"/>
      <c r="AK113" s="137"/>
      <c r="AL113" s="137"/>
      <c r="AM113" s="137">
        <v>10</v>
      </c>
      <c r="AN113" s="137"/>
      <c r="AO113" s="137"/>
      <c r="AP113" s="137">
        <v>10</v>
      </c>
      <c r="AQ113" s="137"/>
      <c r="AR113" s="137"/>
      <c r="AS113" s="137">
        <v>10</v>
      </c>
      <c r="AT113" s="137"/>
      <c r="AU113" s="137"/>
      <c r="AV113" s="137"/>
      <c r="AW113" s="137"/>
      <c r="AX113" s="508">
        <v>10</v>
      </c>
      <c r="AY113" s="488">
        <f t="shared" si="0"/>
        <v>58</v>
      </c>
    </row>
    <row r="114" spans="1:51" ht="18" customHeight="1">
      <c r="A114" s="507"/>
      <c r="B114" s="491"/>
      <c r="C114" s="491"/>
      <c r="D114" s="490"/>
      <c r="E114" s="490"/>
      <c r="F114" s="338" t="s">
        <v>489</v>
      </c>
      <c r="G114" s="338" t="s">
        <v>729</v>
      </c>
      <c r="H114" s="339"/>
      <c r="I114" s="339"/>
      <c r="J114" s="340"/>
      <c r="K114" s="203" t="s">
        <v>38</v>
      </c>
      <c r="L114" s="203"/>
      <c r="M114" s="203"/>
      <c r="N114" s="203" t="s">
        <v>481</v>
      </c>
      <c r="O114" s="341"/>
      <c r="P114" s="342"/>
      <c r="Q114" s="342"/>
      <c r="R114" s="342"/>
      <c r="S114" s="587"/>
      <c r="T114" s="592"/>
      <c r="U114" s="137"/>
      <c r="V114" s="499"/>
      <c r="W114" s="137"/>
      <c r="X114" s="137"/>
      <c r="Y114" s="137"/>
      <c r="Z114" s="137"/>
      <c r="AA114" s="137"/>
      <c r="AB114" s="137"/>
      <c r="AC114" s="137"/>
      <c r="AD114" s="137"/>
      <c r="AE114" s="137"/>
      <c r="AF114" s="137"/>
      <c r="AG114" s="137"/>
      <c r="AH114" s="137"/>
      <c r="AI114" s="137"/>
      <c r="AJ114" s="137"/>
      <c r="AK114" s="137"/>
      <c r="AL114" s="137"/>
      <c r="AM114" s="137"/>
      <c r="AN114" s="137"/>
      <c r="AO114" s="137"/>
      <c r="AP114" s="137"/>
      <c r="AQ114" s="137"/>
      <c r="AR114" s="137"/>
      <c r="AS114" s="137"/>
      <c r="AT114" s="137"/>
      <c r="AU114" s="137"/>
      <c r="AV114" s="137"/>
      <c r="AW114" s="137"/>
      <c r="AX114" s="508"/>
      <c r="AY114" s="488">
        <f t="shared" si="0"/>
        <v>0</v>
      </c>
    </row>
    <row r="115" spans="1:51" ht="18" customHeight="1">
      <c r="A115" s="507">
        <v>25</v>
      </c>
      <c r="B115" s="491" t="s">
        <v>479</v>
      </c>
      <c r="C115" s="491">
        <v>20107034413</v>
      </c>
      <c r="D115" s="490"/>
      <c r="E115" s="490"/>
      <c r="F115" s="301" t="s">
        <v>483</v>
      </c>
      <c r="G115" s="338" t="s">
        <v>484</v>
      </c>
      <c r="H115" s="339"/>
      <c r="I115" s="339"/>
      <c r="J115" s="340"/>
      <c r="K115" s="203" t="s">
        <v>38</v>
      </c>
      <c r="L115" s="203"/>
      <c r="M115" s="203"/>
      <c r="N115" s="203" t="s">
        <v>490</v>
      </c>
      <c r="O115" s="341"/>
      <c r="P115" s="342"/>
      <c r="Q115" s="342"/>
      <c r="R115" s="342"/>
      <c r="S115" s="587"/>
      <c r="T115" s="592"/>
      <c r="U115" s="137"/>
      <c r="V115" s="137"/>
      <c r="W115" s="137"/>
      <c r="X115" s="137"/>
      <c r="Y115" s="137"/>
      <c r="Z115" s="137"/>
      <c r="AA115" s="137"/>
      <c r="AB115" s="137">
        <v>14</v>
      </c>
      <c r="AC115" s="137"/>
      <c r="AD115" s="137"/>
      <c r="AE115" s="137"/>
      <c r="AF115" s="137"/>
      <c r="AG115" s="137"/>
      <c r="AH115" s="137"/>
      <c r="AI115" s="137"/>
      <c r="AJ115" s="137"/>
      <c r="AK115" s="137"/>
      <c r="AL115" s="137"/>
      <c r="AM115" s="137"/>
      <c r="AN115" s="137"/>
      <c r="AO115" s="137"/>
      <c r="AP115" s="137"/>
      <c r="AQ115" s="137"/>
      <c r="AR115" s="137"/>
      <c r="AS115" s="137"/>
      <c r="AT115" s="137"/>
      <c r="AU115" s="137"/>
      <c r="AV115" s="137"/>
      <c r="AW115" s="137"/>
      <c r="AX115" s="508"/>
      <c r="AY115" s="488">
        <f t="shared" si="0"/>
        <v>14</v>
      </c>
    </row>
    <row r="116" spans="1:51" ht="18" customHeight="1">
      <c r="A116" s="507">
        <v>26</v>
      </c>
      <c r="B116" s="491"/>
      <c r="C116" s="491"/>
      <c r="D116" s="490"/>
      <c r="E116" s="490"/>
      <c r="F116" s="301" t="s">
        <v>27</v>
      </c>
      <c r="G116" s="141" t="s">
        <v>751</v>
      </c>
      <c r="H116" s="207">
        <v>10190291</v>
      </c>
      <c r="I116" s="207" t="s">
        <v>412</v>
      </c>
      <c r="J116" s="208" t="s">
        <v>408</v>
      </c>
      <c r="K116" s="203" t="s">
        <v>584</v>
      </c>
      <c r="L116" s="203" t="s">
        <v>413</v>
      </c>
      <c r="M116" s="203" t="s">
        <v>414</v>
      </c>
      <c r="N116" s="203" t="s">
        <v>335</v>
      </c>
      <c r="O116" s="234"/>
      <c r="P116" s="235"/>
      <c r="Q116" s="235"/>
      <c r="R116" s="236"/>
      <c r="S116" s="585"/>
      <c r="T116" s="592"/>
      <c r="U116" s="137"/>
      <c r="V116" s="137"/>
      <c r="W116" s="137"/>
      <c r="X116" s="137">
        <v>10</v>
      </c>
      <c r="Y116" s="137"/>
      <c r="Z116" s="137"/>
      <c r="AA116" s="137"/>
      <c r="AB116" s="137"/>
      <c r="AC116" s="137"/>
      <c r="AD116" s="137"/>
      <c r="AE116" s="137"/>
      <c r="AF116" s="137">
        <v>15</v>
      </c>
      <c r="AG116" s="137"/>
      <c r="AH116" s="137"/>
      <c r="AI116" s="137"/>
      <c r="AJ116" s="137"/>
      <c r="AK116" s="137"/>
      <c r="AL116" s="137">
        <v>10</v>
      </c>
      <c r="AM116" s="137"/>
      <c r="AN116" s="137"/>
      <c r="AO116" s="137"/>
      <c r="AP116" s="137">
        <v>10</v>
      </c>
      <c r="AQ116" s="137"/>
      <c r="AR116" s="137"/>
      <c r="AS116" s="137"/>
      <c r="AT116" s="137"/>
      <c r="AU116" s="137">
        <v>15</v>
      </c>
      <c r="AV116" s="137"/>
      <c r="AW116" s="137"/>
      <c r="AX116" s="508"/>
      <c r="AY116" s="488">
        <f t="shared" si="0"/>
        <v>60</v>
      </c>
    </row>
    <row r="117" spans="1:51" ht="18" customHeight="1">
      <c r="A117" s="507"/>
      <c r="B117" s="491"/>
      <c r="C117" s="491"/>
      <c r="D117" s="490"/>
      <c r="E117" s="490"/>
      <c r="F117" s="338" t="s">
        <v>27</v>
      </c>
      <c r="G117" s="105" t="s">
        <v>1163</v>
      </c>
      <c r="H117" s="207"/>
      <c r="I117" s="207"/>
      <c r="J117" s="208"/>
      <c r="K117" s="203" t="s">
        <v>38</v>
      </c>
      <c r="L117" s="203"/>
      <c r="M117" s="203"/>
      <c r="N117" s="203" t="s">
        <v>1164</v>
      </c>
      <c r="O117" s="234"/>
      <c r="P117" s="235"/>
      <c r="Q117" s="235"/>
      <c r="R117" s="236"/>
      <c r="S117" s="585"/>
      <c r="T117" s="592"/>
      <c r="U117" s="137"/>
      <c r="V117" s="137"/>
      <c r="W117" s="137"/>
      <c r="X117" s="137"/>
      <c r="Y117" s="137"/>
      <c r="Z117" s="137"/>
      <c r="AA117" s="137"/>
      <c r="AB117" s="137"/>
      <c r="AC117" s="137"/>
      <c r="AD117" s="137"/>
      <c r="AE117" s="137"/>
      <c r="AF117" s="137"/>
      <c r="AG117" s="137"/>
      <c r="AH117" s="137"/>
      <c r="AI117" s="137"/>
      <c r="AJ117" s="137"/>
      <c r="AK117" s="137"/>
      <c r="AL117" s="137"/>
      <c r="AM117" s="137"/>
      <c r="AN117" s="137"/>
      <c r="AO117" s="137"/>
      <c r="AP117" s="137"/>
      <c r="AQ117" s="137"/>
      <c r="AR117" s="137"/>
      <c r="AS117" s="137"/>
      <c r="AT117" s="137"/>
      <c r="AU117" s="137"/>
      <c r="AV117" s="137"/>
      <c r="AW117" s="137"/>
      <c r="AX117" s="508"/>
      <c r="AY117" s="488">
        <f t="shared" si="0"/>
        <v>0</v>
      </c>
    </row>
    <row r="118" spans="1:51" ht="18" customHeight="1">
      <c r="A118" s="507"/>
      <c r="B118" s="491"/>
      <c r="C118" s="491"/>
      <c r="D118" s="490"/>
      <c r="E118" s="490"/>
      <c r="F118" s="338" t="s">
        <v>27</v>
      </c>
      <c r="G118" s="105" t="s">
        <v>1048</v>
      </c>
      <c r="H118" s="207"/>
      <c r="I118" s="207"/>
      <c r="J118" s="208"/>
      <c r="K118" s="203" t="s">
        <v>38</v>
      </c>
      <c r="L118" s="203"/>
      <c r="M118" s="203"/>
      <c r="N118" s="203" t="s">
        <v>744</v>
      </c>
      <c r="O118" s="234"/>
      <c r="P118" s="235"/>
      <c r="Q118" s="235"/>
      <c r="R118" s="236"/>
      <c r="S118" s="585"/>
      <c r="T118" s="592"/>
      <c r="U118" s="137"/>
      <c r="V118" s="137"/>
      <c r="W118" s="137"/>
      <c r="X118" s="137"/>
      <c r="Y118" s="137"/>
      <c r="Z118" s="137"/>
      <c r="AA118" s="137"/>
      <c r="AB118" s="137"/>
      <c r="AC118" s="137"/>
      <c r="AD118" s="137"/>
      <c r="AE118" s="137"/>
      <c r="AF118" s="137"/>
      <c r="AG118" s="137"/>
      <c r="AH118" s="137"/>
      <c r="AI118" s="137"/>
      <c r="AJ118" s="137"/>
      <c r="AK118" s="137"/>
      <c r="AL118" s="137"/>
      <c r="AM118" s="137"/>
      <c r="AN118" s="137"/>
      <c r="AO118" s="137"/>
      <c r="AP118" s="137"/>
      <c r="AQ118" s="137"/>
      <c r="AR118" s="137"/>
      <c r="AS118" s="137"/>
      <c r="AT118" s="137"/>
      <c r="AU118" s="137"/>
      <c r="AV118" s="137"/>
      <c r="AW118" s="137"/>
      <c r="AX118" s="508"/>
      <c r="AY118" s="488">
        <f t="shared" si="0"/>
        <v>0</v>
      </c>
    </row>
    <row r="119" spans="1:51" ht="18" customHeight="1">
      <c r="A119" s="507"/>
      <c r="B119" s="491"/>
      <c r="C119" s="491"/>
      <c r="D119" s="490"/>
      <c r="E119" s="490"/>
      <c r="F119" s="338" t="s">
        <v>630</v>
      </c>
      <c r="G119" s="105" t="s">
        <v>1137</v>
      </c>
      <c r="H119" s="207"/>
      <c r="I119" s="207"/>
      <c r="J119" s="208"/>
      <c r="K119" s="203" t="s">
        <v>584</v>
      </c>
      <c r="L119" s="203"/>
      <c r="M119" s="203"/>
      <c r="N119" s="203" t="s">
        <v>1278</v>
      </c>
      <c r="O119" s="234"/>
      <c r="P119" s="235"/>
      <c r="Q119" s="235"/>
      <c r="R119" s="236"/>
      <c r="S119" s="585"/>
      <c r="T119" s="592"/>
      <c r="U119" s="137"/>
      <c r="V119" s="137"/>
      <c r="W119" s="137"/>
      <c r="X119" s="137"/>
      <c r="Y119" s="137">
        <v>10</v>
      </c>
      <c r="Z119" s="137"/>
      <c r="AA119" s="137"/>
      <c r="AB119" s="137"/>
      <c r="AC119" s="137"/>
      <c r="AD119" s="137"/>
      <c r="AE119" s="137"/>
      <c r="AF119" s="137"/>
      <c r="AG119" s="137"/>
      <c r="AH119" s="137"/>
      <c r="AI119" s="137"/>
      <c r="AJ119" s="137"/>
      <c r="AK119" s="137"/>
      <c r="AL119" s="137"/>
      <c r="AM119" s="137">
        <v>15</v>
      </c>
      <c r="AN119" s="137"/>
      <c r="AO119" s="137">
        <v>25</v>
      </c>
      <c r="AP119" s="137"/>
      <c r="AQ119" s="137"/>
      <c r="AR119" s="137"/>
      <c r="AS119" s="137"/>
      <c r="AT119" s="137"/>
      <c r="AU119" s="137"/>
      <c r="AV119" s="137"/>
      <c r="AW119" s="137"/>
      <c r="AX119" s="508"/>
      <c r="AY119" s="488">
        <f t="shared" si="0"/>
        <v>50</v>
      </c>
    </row>
    <row r="120" spans="1:51" ht="18" customHeight="1">
      <c r="A120" s="507"/>
      <c r="B120" s="491"/>
      <c r="C120" s="491"/>
      <c r="D120" s="490"/>
      <c r="E120" s="490"/>
      <c r="F120" s="128" t="s">
        <v>1014</v>
      </c>
      <c r="G120" s="141" t="s">
        <v>1015</v>
      </c>
      <c r="H120" s="207"/>
      <c r="I120" s="207"/>
      <c r="J120" s="208"/>
      <c r="K120" s="203" t="s">
        <v>1016</v>
      </c>
      <c r="L120" s="203"/>
      <c r="M120" s="203"/>
      <c r="N120" s="203" t="s">
        <v>1017</v>
      </c>
      <c r="O120" s="209"/>
      <c r="P120" s="210"/>
      <c r="Q120" s="210"/>
      <c r="R120" s="211"/>
      <c r="S120" s="584"/>
      <c r="T120" s="592"/>
      <c r="U120" s="137"/>
      <c r="V120" s="137"/>
      <c r="W120" s="137"/>
      <c r="X120" s="137"/>
      <c r="Y120" s="137"/>
      <c r="Z120" s="137"/>
      <c r="AA120" s="137"/>
      <c r="AB120" s="137"/>
      <c r="AC120" s="137"/>
      <c r="AD120" s="137"/>
      <c r="AE120" s="137"/>
      <c r="AF120" s="137"/>
      <c r="AG120" s="137"/>
      <c r="AH120" s="137"/>
      <c r="AI120" s="137"/>
      <c r="AJ120" s="137"/>
      <c r="AK120" s="137"/>
      <c r="AL120" s="137"/>
      <c r="AM120" s="137"/>
      <c r="AN120" s="137"/>
      <c r="AO120" s="137"/>
      <c r="AP120" s="137"/>
      <c r="AQ120" s="137"/>
      <c r="AR120" s="137"/>
      <c r="AS120" s="137"/>
      <c r="AT120" s="137"/>
      <c r="AU120" s="137"/>
      <c r="AV120" s="137"/>
      <c r="AW120" s="137"/>
      <c r="AX120" s="508"/>
      <c r="AY120" s="488">
        <f t="shared" si="0"/>
        <v>0</v>
      </c>
    </row>
    <row r="121" spans="1:51" ht="18" customHeight="1">
      <c r="A121" s="507">
        <v>27</v>
      </c>
      <c r="B121" s="491" t="s">
        <v>480</v>
      </c>
      <c r="C121" s="491">
        <v>20452262399</v>
      </c>
      <c r="D121" s="490"/>
      <c r="E121" s="490"/>
      <c r="F121" s="128" t="s">
        <v>1165</v>
      </c>
      <c r="G121" s="105" t="s">
        <v>1160</v>
      </c>
      <c r="H121" s="207"/>
      <c r="I121" s="207"/>
      <c r="J121" s="208"/>
      <c r="K121" s="203" t="s">
        <v>38</v>
      </c>
      <c r="L121" s="203"/>
      <c r="M121" s="203"/>
      <c r="N121" s="203" t="s">
        <v>1009</v>
      </c>
      <c r="O121" s="204"/>
      <c r="P121" s="205"/>
      <c r="Q121" s="205"/>
      <c r="R121" s="206"/>
      <c r="S121" s="583"/>
      <c r="T121" s="592"/>
      <c r="U121" s="137"/>
      <c r="V121" s="137"/>
      <c r="W121" s="137"/>
      <c r="X121" s="137"/>
      <c r="Y121" s="137"/>
      <c r="Z121" s="137"/>
      <c r="AA121" s="137"/>
      <c r="AB121" s="137"/>
      <c r="AC121" s="137"/>
      <c r="AD121" s="137"/>
      <c r="AE121" s="137"/>
      <c r="AF121" s="137"/>
      <c r="AG121" s="137"/>
      <c r="AH121" s="137"/>
      <c r="AI121" s="137"/>
      <c r="AJ121" s="137"/>
      <c r="AK121" s="137"/>
      <c r="AL121" s="137"/>
      <c r="AM121" s="137"/>
      <c r="AN121" s="137"/>
      <c r="AO121" s="137"/>
      <c r="AP121" s="137"/>
      <c r="AQ121" s="137"/>
      <c r="AR121" s="137"/>
      <c r="AS121" s="137"/>
      <c r="AT121" s="137"/>
      <c r="AU121" s="137"/>
      <c r="AV121" s="137"/>
      <c r="AW121" s="137"/>
      <c r="AX121" s="508"/>
      <c r="AY121" s="488">
        <f t="shared" si="0"/>
        <v>0</v>
      </c>
    </row>
    <row r="122" spans="1:51" ht="18" customHeight="1">
      <c r="A122" s="507"/>
      <c r="B122" s="491" t="s">
        <v>479</v>
      </c>
      <c r="C122" s="491">
        <v>20107034413</v>
      </c>
      <c r="D122" s="490"/>
      <c r="E122" s="490"/>
      <c r="F122" s="128" t="s">
        <v>685</v>
      </c>
      <c r="G122" s="105" t="s">
        <v>686</v>
      </c>
      <c r="H122" s="207"/>
      <c r="I122" s="207"/>
      <c r="J122" s="208"/>
      <c r="K122" s="203" t="s">
        <v>687</v>
      </c>
      <c r="L122" s="203"/>
      <c r="M122" s="203"/>
      <c r="N122" s="203" t="s">
        <v>688</v>
      </c>
      <c r="O122" s="204"/>
      <c r="P122" s="205"/>
      <c r="Q122" s="205"/>
      <c r="R122" s="206"/>
      <c r="S122" s="583"/>
      <c r="T122" s="592"/>
      <c r="U122" s="137"/>
      <c r="V122" s="137"/>
      <c r="W122" s="137"/>
      <c r="X122" s="137"/>
      <c r="Y122" s="137"/>
      <c r="Z122" s="137"/>
      <c r="AA122" s="137"/>
      <c r="AB122" s="137"/>
      <c r="AC122" s="137"/>
      <c r="AD122" s="137"/>
      <c r="AE122" s="137"/>
      <c r="AF122" s="137"/>
      <c r="AG122" s="137"/>
      <c r="AH122" s="137"/>
      <c r="AI122" s="137"/>
      <c r="AJ122" s="137"/>
      <c r="AK122" s="137"/>
      <c r="AL122" s="137"/>
      <c r="AM122" s="137"/>
      <c r="AN122" s="137"/>
      <c r="AO122" s="137"/>
      <c r="AP122" s="137"/>
      <c r="AQ122" s="137"/>
      <c r="AR122" s="137"/>
      <c r="AS122" s="137"/>
      <c r="AT122" s="137"/>
      <c r="AU122" s="137"/>
      <c r="AV122" s="137"/>
      <c r="AW122" s="137"/>
      <c r="AX122" s="508"/>
      <c r="AY122" s="488">
        <f t="shared" si="0"/>
        <v>0</v>
      </c>
    </row>
    <row r="123" spans="1:51" ht="18" customHeight="1">
      <c r="A123" s="507"/>
      <c r="B123" s="491"/>
      <c r="C123" s="491"/>
      <c r="D123" s="490"/>
      <c r="E123" s="490"/>
      <c r="F123" s="300" t="s">
        <v>647</v>
      </c>
      <c r="G123" s="105" t="s">
        <v>756</v>
      </c>
      <c r="H123" s="207"/>
      <c r="I123" s="207"/>
      <c r="J123" s="208"/>
      <c r="K123" s="203" t="s">
        <v>38</v>
      </c>
      <c r="L123" s="203"/>
      <c r="M123" s="203"/>
      <c r="N123" s="203" t="s">
        <v>757</v>
      </c>
      <c r="O123" s="209"/>
      <c r="P123" s="210"/>
      <c r="Q123" s="210"/>
      <c r="R123" s="211"/>
      <c r="S123" s="584"/>
      <c r="T123" s="592"/>
      <c r="U123" s="137"/>
      <c r="V123" s="137"/>
      <c r="W123" s="137"/>
      <c r="X123" s="137"/>
      <c r="Y123" s="137"/>
      <c r="Z123" s="137"/>
      <c r="AA123" s="137"/>
      <c r="AB123" s="137"/>
      <c r="AC123" s="137"/>
      <c r="AD123" s="137"/>
      <c r="AE123" s="137"/>
      <c r="AF123" s="137"/>
      <c r="AG123" s="137"/>
      <c r="AH123" s="137"/>
      <c r="AI123" s="137"/>
      <c r="AJ123" s="137"/>
      <c r="AK123" s="137"/>
      <c r="AL123" s="137"/>
      <c r="AM123" s="137"/>
      <c r="AN123" s="137"/>
      <c r="AO123" s="137"/>
      <c r="AP123" s="137"/>
      <c r="AQ123" s="137"/>
      <c r="AR123" s="137"/>
      <c r="AS123" s="137"/>
      <c r="AT123" s="137"/>
      <c r="AU123" s="137"/>
      <c r="AV123" s="137"/>
      <c r="AW123" s="137"/>
      <c r="AX123" s="508"/>
      <c r="AY123" s="488">
        <f t="shared" ref="AY123:AY188" si="2">SUM(T123:AX123)</f>
        <v>0</v>
      </c>
    </row>
    <row r="124" spans="1:51" ht="18" customHeight="1">
      <c r="A124" s="507"/>
      <c r="B124" s="491"/>
      <c r="C124" s="491"/>
      <c r="D124" s="490"/>
      <c r="E124" s="490"/>
      <c r="F124" s="300" t="s">
        <v>591</v>
      </c>
      <c r="G124" s="105" t="s">
        <v>730</v>
      </c>
      <c r="H124" s="207"/>
      <c r="I124" s="207"/>
      <c r="J124" s="208"/>
      <c r="K124" s="203" t="s">
        <v>38</v>
      </c>
      <c r="L124" s="203"/>
      <c r="M124" s="203"/>
      <c r="N124" s="203" t="s">
        <v>731</v>
      </c>
      <c r="O124" s="209"/>
      <c r="P124" s="210"/>
      <c r="Q124" s="210"/>
      <c r="R124" s="211"/>
      <c r="S124" s="584"/>
      <c r="T124" s="592"/>
      <c r="U124" s="137"/>
      <c r="V124" s="137"/>
      <c r="W124" s="137"/>
      <c r="X124" s="137"/>
      <c r="Y124" s="137"/>
      <c r="Z124" s="137"/>
      <c r="AA124" s="137"/>
      <c r="AB124" s="137"/>
      <c r="AC124" s="137"/>
      <c r="AD124" s="137"/>
      <c r="AE124" s="137"/>
      <c r="AF124" s="137"/>
      <c r="AG124" s="137"/>
      <c r="AH124" s="137"/>
      <c r="AI124" s="137"/>
      <c r="AJ124" s="137"/>
      <c r="AK124" s="137"/>
      <c r="AL124" s="137"/>
      <c r="AM124" s="137"/>
      <c r="AN124" s="137"/>
      <c r="AO124" s="137"/>
      <c r="AP124" s="137"/>
      <c r="AQ124" s="137"/>
      <c r="AR124" s="137"/>
      <c r="AS124" s="137"/>
      <c r="AT124" s="137"/>
      <c r="AU124" s="137"/>
      <c r="AV124" s="137"/>
      <c r="AW124" s="137"/>
      <c r="AX124" s="508"/>
      <c r="AY124" s="488">
        <f t="shared" si="2"/>
        <v>0</v>
      </c>
    </row>
    <row r="125" spans="1:51" ht="18" customHeight="1">
      <c r="A125" s="507"/>
      <c r="B125" s="491"/>
      <c r="C125" s="491"/>
      <c r="D125" s="490"/>
      <c r="E125" s="490"/>
      <c r="F125" s="300" t="s">
        <v>591</v>
      </c>
      <c r="G125" s="105" t="s">
        <v>732</v>
      </c>
      <c r="H125" s="207"/>
      <c r="I125" s="207"/>
      <c r="J125" s="208"/>
      <c r="K125" s="203" t="s">
        <v>672</v>
      </c>
      <c r="L125" s="203"/>
      <c r="M125" s="203"/>
      <c r="N125" s="203" t="s">
        <v>673</v>
      </c>
      <c r="O125" s="209"/>
      <c r="P125" s="210"/>
      <c r="Q125" s="210"/>
      <c r="R125" s="211"/>
      <c r="S125" s="584"/>
      <c r="T125" s="592"/>
      <c r="U125" s="137"/>
      <c r="V125" s="137"/>
      <c r="W125" s="137"/>
      <c r="X125" s="137"/>
      <c r="Y125" s="137"/>
      <c r="Z125" s="137"/>
      <c r="AA125" s="137"/>
      <c r="AB125" s="137"/>
      <c r="AC125" s="137"/>
      <c r="AD125" s="137"/>
      <c r="AE125" s="137"/>
      <c r="AF125" s="137"/>
      <c r="AG125" s="137"/>
      <c r="AH125" s="137"/>
      <c r="AI125" s="137"/>
      <c r="AJ125" s="137"/>
      <c r="AK125" s="137"/>
      <c r="AL125" s="137"/>
      <c r="AM125" s="137"/>
      <c r="AN125" s="137"/>
      <c r="AO125" s="137"/>
      <c r="AP125" s="137"/>
      <c r="AQ125" s="137"/>
      <c r="AR125" s="137"/>
      <c r="AS125" s="137"/>
      <c r="AT125" s="137"/>
      <c r="AU125" s="137"/>
      <c r="AV125" s="137"/>
      <c r="AW125" s="137"/>
      <c r="AX125" s="508"/>
      <c r="AY125" s="488">
        <f t="shared" si="2"/>
        <v>0</v>
      </c>
    </row>
    <row r="126" spans="1:51" ht="18" customHeight="1">
      <c r="A126" s="507"/>
      <c r="B126" s="491"/>
      <c r="C126" s="491"/>
      <c r="D126" s="490"/>
      <c r="E126" s="490"/>
      <c r="F126" s="300" t="s">
        <v>591</v>
      </c>
      <c r="G126" s="105" t="s">
        <v>717</v>
      </c>
      <c r="H126" s="207"/>
      <c r="I126" s="207"/>
      <c r="J126" s="208"/>
      <c r="K126" s="203" t="s">
        <v>38</v>
      </c>
      <c r="L126" s="203"/>
      <c r="M126" s="203"/>
      <c r="N126" s="203" t="s">
        <v>718</v>
      </c>
      <c r="O126" s="209"/>
      <c r="P126" s="210"/>
      <c r="Q126" s="210"/>
      <c r="R126" s="211"/>
      <c r="S126" s="584"/>
      <c r="T126" s="592"/>
      <c r="U126" s="137"/>
      <c r="V126" s="137"/>
      <c r="W126" s="137"/>
      <c r="X126" s="137"/>
      <c r="Y126" s="137"/>
      <c r="Z126" s="137"/>
      <c r="AA126" s="137"/>
      <c r="AB126" s="137"/>
      <c r="AC126" s="137"/>
      <c r="AD126" s="137"/>
      <c r="AE126" s="137"/>
      <c r="AF126" s="137"/>
      <c r="AG126" s="137"/>
      <c r="AH126" s="137"/>
      <c r="AI126" s="137"/>
      <c r="AJ126" s="137"/>
      <c r="AK126" s="137"/>
      <c r="AL126" s="137"/>
      <c r="AM126" s="137"/>
      <c r="AN126" s="137"/>
      <c r="AO126" s="137"/>
      <c r="AP126" s="137"/>
      <c r="AQ126" s="137"/>
      <c r="AR126" s="137"/>
      <c r="AS126" s="137"/>
      <c r="AT126" s="137"/>
      <c r="AU126" s="137"/>
      <c r="AV126" s="137"/>
      <c r="AW126" s="137"/>
      <c r="AX126" s="508"/>
      <c r="AY126" s="488">
        <f t="shared" si="2"/>
        <v>0</v>
      </c>
    </row>
    <row r="127" spans="1:51" ht="18" customHeight="1">
      <c r="A127" s="507"/>
      <c r="B127" s="491"/>
      <c r="C127" s="491"/>
      <c r="D127" s="490"/>
      <c r="E127" s="490"/>
      <c r="F127" s="300" t="s">
        <v>591</v>
      </c>
      <c r="G127" s="105" t="s">
        <v>676</v>
      </c>
      <c r="H127" s="207"/>
      <c r="I127" s="207"/>
      <c r="J127" s="208"/>
      <c r="K127" s="203" t="s">
        <v>38</v>
      </c>
      <c r="L127" s="203"/>
      <c r="M127" s="203"/>
      <c r="N127" s="203" t="s">
        <v>677</v>
      </c>
      <c r="O127" s="209"/>
      <c r="P127" s="210"/>
      <c r="Q127" s="210"/>
      <c r="R127" s="211"/>
      <c r="S127" s="584"/>
      <c r="T127" s="592"/>
      <c r="U127" s="137"/>
      <c r="V127" s="137"/>
      <c r="W127" s="137"/>
      <c r="X127" s="137"/>
      <c r="Y127" s="137"/>
      <c r="Z127" s="137"/>
      <c r="AA127" s="137"/>
      <c r="AB127" s="137"/>
      <c r="AC127" s="137"/>
      <c r="AD127" s="137"/>
      <c r="AE127" s="137"/>
      <c r="AF127" s="137"/>
      <c r="AG127" s="137"/>
      <c r="AH127" s="137"/>
      <c r="AI127" s="137"/>
      <c r="AJ127" s="137"/>
      <c r="AK127" s="137"/>
      <c r="AL127" s="137"/>
      <c r="AM127" s="137"/>
      <c r="AN127" s="137"/>
      <c r="AO127" s="137"/>
      <c r="AP127" s="137"/>
      <c r="AQ127" s="137"/>
      <c r="AR127" s="137"/>
      <c r="AS127" s="137"/>
      <c r="AT127" s="137"/>
      <c r="AU127" s="137"/>
      <c r="AV127" s="137"/>
      <c r="AW127" s="137"/>
      <c r="AX127" s="508"/>
      <c r="AY127" s="488">
        <f t="shared" si="2"/>
        <v>0</v>
      </c>
    </row>
    <row r="128" spans="1:51" ht="18" customHeight="1">
      <c r="A128" s="507"/>
      <c r="B128" s="491"/>
      <c r="C128" s="491"/>
      <c r="D128" s="490"/>
      <c r="E128" s="490"/>
      <c r="F128" s="300" t="s">
        <v>591</v>
      </c>
      <c r="G128" s="105" t="s">
        <v>657</v>
      </c>
      <c r="H128" s="207"/>
      <c r="I128" s="207"/>
      <c r="J128" s="208"/>
      <c r="K128" s="203" t="s">
        <v>656</v>
      </c>
      <c r="L128" s="203"/>
      <c r="M128" s="203"/>
      <c r="N128" s="203" t="s">
        <v>645</v>
      </c>
      <c r="O128" s="209"/>
      <c r="P128" s="210"/>
      <c r="Q128" s="210"/>
      <c r="R128" s="211"/>
      <c r="S128" s="584"/>
      <c r="T128" s="592"/>
      <c r="U128" s="137"/>
      <c r="V128" s="137"/>
      <c r="W128" s="137"/>
      <c r="X128" s="137"/>
      <c r="Y128" s="137"/>
      <c r="Z128" s="137"/>
      <c r="AA128" s="137"/>
      <c r="AB128" s="137"/>
      <c r="AC128" s="137"/>
      <c r="AD128" s="137"/>
      <c r="AE128" s="137"/>
      <c r="AF128" s="137"/>
      <c r="AG128" s="137"/>
      <c r="AH128" s="137"/>
      <c r="AI128" s="137"/>
      <c r="AJ128" s="137"/>
      <c r="AK128" s="137"/>
      <c r="AL128" s="137"/>
      <c r="AM128" s="137"/>
      <c r="AN128" s="137"/>
      <c r="AO128" s="137"/>
      <c r="AP128" s="137"/>
      <c r="AQ128" s="137"/>
      <c r="AR128" s="137"/>
      <c r="AS128" s="137"/>
      <c r="AT128" s="137"/>
      <c r="AU128" s="137"/>
      <c r="AV128" s="137"/>
      <c r="AW128" s="137"/>
      <c r="AX128" s="508"/>
      <c r="AY128" s="488">
        <f t="shared" si="2"/>
        <v>0</v>
      </c>
    </row>
    <row r="129" spans="1:51" ht="18" customHeight="1">
      <c r="A129" s="507">
        <v>28</v>
      </c>
      <c r="B129" s="491" t="s">
        <v>479</v>
      </c>
      <c r="C129" s="491">
        <v>20107034413</v>
      </c>
      <c r="D129" s="490"/>
      <c r="E129" s="490"/>
      <c r="F129" s="300" t="s">
        <v>874</v>
      </c>
      <c r="G129" s="105" t="s">
        <v>576</v>
      </c>
      <c r="H129" s="207">
        <v>44336526</v>
      </c>
      <c r="I129" s="207">
        <v>96737818</v>
      </c>
      <c r="J129" s="208"/>
      <c r="K129" s="203" t="s">
        <v>38</v>
      </c>
      <c r="L129" s="203" t="s">
        <v>367</v>
      </c>
      <c r="M129" s="203"/>
      <c r="N129" s="203" t="s">
        <v>425</v>
      </c>
      <c r="O129" s="209">
        <v>1993</v>
      </c>
      <c r="P129" s="210">
        <v>2</v>
      </c>
      <c r="Q129" s="210">
        <v>2.7050000000000001</v>
      </c>
      <c r="R129" s="210">
        <v>1.9019999999999999</v>
      </c>
      <c r="S129" s="584">
        <v>42150</v>
      </c>
      <c r="T129" s="592"/>
      <c r="U129" s="137"/>
      <c r="V129" s="137"/>
      <c r="W129" s="137"/>
      <c r="X129" s="137"/>
      <c r="Y129" s="137"/>
      <c r="Z129" s="137"/>
      <c r="AA129" s="137"/>
      <c r="AB129" s="137"/>
      <c r="AC129" s="137"/>
      <c r="AD129" s="137"/>
      <c r="AE129" s="137"/>
      <c r="AF129" s="137"/>
      <c r="AG129" s="137"/>
      <c r="AH129" s="137"/>
      <c r="AI129" s="137">
        <v>120</v>
      </c>
      <c r="AJ129" s="137"/>
      <c r="AK129" s="137"/>
      <c r="AL129" s="137"/>
      <c r="AM129" s="137"/>
      <c r="AN129" s="137"/>
      <c r="AO129" s="137"/>
      <c r="AP129" s="137"/>
      <c r="AQ129" s="137"/>
      <c r="AR129" s="137"/>
      <c r="AS129" s="137"/>
      <c r="AT129" s="137"/>
      <c r="AU129" s="137"/>
      <c r="AV129" s="137"/>
      <c r="AW129" s="137"/>
      <c r="AX129" s="508"/>
      <c r="AY129" s="488">
        <f t="shared" si="2"/>
        <v>120</v>
      </c>
    </row>
    <row r="130" spans="1:51" ht="18" customHeight="1">
      <c r="A130" s="507"/>
      <c r="B130" s="491"/>
      <c r="C130" s="491"/>
      <c r="D130" s="490"/>
      <c r="E130" s="490"/>
      <c r="F130" s="300" t="s">
        <v>874</v>
      </c>
      <c r="G130" s="105" t="s">
        <v>586</v>
      </c>
      <c r="H130" s="207"/>
      <c r="I130" s="207"/>
      <c r="J130" s="208"/>
      <c r="K130" s="203" t="s">
        <v>508</v>
      </c>
      <c r="L130" s="203"/>
      <c r="M130" s="203"/>
      <c r="N130" s="203" t="s">
        <v>654</v>
      </c>
      <c r="O130" s="209"/>
      <c r="P130" s="210"/>
      <c r="Q130" s="210"/>
      <c r="R130" s="210"/>
      <c r="S130" s="584"/>
      <c r="T130" s="592"/>
      <c r="U130" s="137"/>
      <c r="V130" s="137"/>
      <c r="W130" s="137"/>
      <c r="X130" s="137"/>
      <c r="Y130" s="137"/>
      <c r="Z130" s="137"/>
      <c r="AA130" s="137"/>
      <c r="AB130" s="137">
        <v>25</v>
      </c>
      <c r="AC130" s="137"/>
      <c r="AD130" s="137"/>
      <c r="AE130" s="137"/>
      <c r="AF130" s="137"/>
      <c r="AG130" s="137"/>
      <c r="AH130" s="137"/>
      <c r="AI130" s="137">
        <v>25</v>
      </c>
      <c r="AJ130" s="137"/>
      <c r="AK130" s="137"/>
      <c r="AL130" s="137"/>
      <c r="AM130" s="137"/>
      <c r="AN130" s="137"/>
      <c r="AO130" s="137"/>
      <c r="AP130" s="137">
        <v>30</v>
      </c>
      <c r="AQ130" s="137"/>
      <c r="AR130" s="137"/>
      <c r="AS130" s="137"/>
      <c r="AT130" s="137"/>
      <c r="AU130" s="137"/>
      <c r="AV130" s="137"/>
      <c r="AW130" s="386"/>
      <c r="AX130" s="508">
        <v>20</v>
      </c>
      <c r="AY130" s="488">
        <f t="shared" si="2"/>
        <v>100</v>
      </c>
    </row>
    <row r="131" spans="1:51" ht="18" customHeight="1">
      <c r="A131" s="507"/>
      <c r="B131" s="491" t="s">
        <v>479</v>
      </c>
      <c r="C131" s="491">
        <v>20107034413</v>
      </c>
      <c r="D131" s="490"/>
      <c r="E131" s="490"/>
      <c r="F131" s="300" t="s">
        <v>874</v>
      </c>
      <c r="G131" s="105" t="s">
        <v>315</v>
      </c>
      <c r="H131" s="207"/>
      <c r="I131" s="207"/>
      <c r="J131" s="208"/>
      <c r="K131" s="203" t="s">
        <v>166</v>
      </c>
      <c r="L131" s="203"/>
      <c r="M131" s="203"/>
      <c r="N131" s="203" t="s">
        <v>875</v>
      </c>
      <c r="O131" s="234"/>
      <c r="P131" s="235"/>
      <c r="Q131" s="235"/>
      <c r="R131" s="235"/>
      <c r="S131" s="585"/>
      <c r="T131" s="592"/>
      <c r="U131" s="137"/>
      <c r="V131" s="137"/>
      <c r="W131" s="137"/>
      <c r="X131" s="137"/>
      <c r="Y131" s="137"/>
      <c r="Z131" s="137"/>
      <c r="AA131" s="137"/>
      <c r="AB131" s="137">
        <v>120</v>
      </c>
      <c r="AC131" s="137"/>
      <c r="AD131" s="137"/>
      <c r="AE131" s="137"/>
      <c r="AF131" s="137"/>
      <c r="AG131" s="137"/>
      <c r="AH131" s="137"/>
      <c r="AI131" s="137"/>
      <c r="AJ131" s="137"/>
      <c r="AK131" s="137"/>
      <c r="AL131" s="137"/>
      <c r="AM131" s="137"/>
      <c r="AN131" s="137"/>
      <c r="AO131" s="137"/>
      <c r="AP131" s="137"/>
      <c r="AQ131" s="137"/>
      <c r="AR131" s="137"/>
      <c r="AS131" s="137"/>
      <c r="AT131" s="137"/>
      <c r="AU131" s="137"/>
      <c r="AV131" s="137"/>
      <c r="AW131" s="137"/>
      <c r="AX131" s="508">
        <v>60</v>
      </c>
      <c r="AY131" s="488">
        <f t="shared" si="2"/>
        <v>180</v>
      </c>
    </row>
    <row r="132" spans="1:51" ht="18" customHeight="1">
      <c r="A132" s="507"/>
      <c r="B132" s="491"/>
      <c r="C132" s="491"/>
      <c r="D132" s="490"/>
      <c r="E132" s="490"/>
      <c r="F132" s="300" t="s">
        <v>874</v>
      </c>
      <c r="G132" s="141"/>
      <c r="H132" s="207" t="s">
        <v>391</v>
      </c>
      <c r="I132" s="207">
        <v>966689680</v>
      </c>
      <c r="J132" s="208"/>
      <c r="K132" s="203" t="s">
        <v>166</v>
      </c>
      <c r="L132" s="203"/>
      <c r="M132" s="203"/>
      <c r="N132" s="203" t="s">
        <v>761</v>
      </c>
      <c r="O132" s="209">
        <v>87</v>
      </c>
      <c r="P132" s="210"/>
      <c r="Q132" s="210"/>
      <c r="R132" s="210"/>
      <c r="S132" s="584">
        <v>41494</v>
      </c>
      <c r="T132" s="592"/>
      <c r="U132" s="137"/>
      <c r="V132" s="137"/>
      <c r="W132" s="137"/>
      <c r="X132" s="137"/>
      <c r="Y132" s="137"/>
      <c r="Z132" s="137"/>
      <c r="AA132" s="137"/>
      <c r="AB132" s="137"/>
      <c r="AC132" s="137"/>
      <c r="AD132" s="137"/>
      <c r="AE132" s="137"/>
      <c r="AF132" s="137"/>
      <c r="AG132" s="137"/>
      <c r="AH132" s="137"/>
      <c r="AI132" s="137"/>
      <c r="AJ132" s="137"/>
      <c r="AK132" s="137"/>
      <c r="AL132" s="137"/>
      <c r="AM132" s="137"/>
      <c r="AN132" s="137"/>
      <c r="AO132" s="137"/>
      <c r="AP132" s="137"/>
      <c r="AQ132" s="137"/>
      <c r="AR132" s="137"/>
      <c r="AS132" s="137"/>
      <c r="AT132" s="137"/>
      <c r="AU132" s="137"/>
      <c r="AV132" s="137"/>
      <c r="AW132" s="137"/>
      <c r="AX132" s="508"/>
      <c r="AY132" s="488">
        <f t="shared" si="2"/>
        <v>0</v>
      </c>
    </row>
    <row r="133" spans="1:51" ht="18" customHeight="1">
      <c r="A133" s="507" t="s">
        <v>462</v>
      </c>
      <c r="B133" s="491"/>
      <c r="C133" s="491"/>
      <c r="D133" s="490"/>
      <c r="E133" s="490"/>
      <c r="F133" s="300" t="s">
        <v>874</v>
      </c>
      <c r="G133" s="105" t="s">
        <v>831</v>
      </c>
      <c r="H133" s="207"/>
      <c r="I133" s="207"/>
      <c r="J133" s="208"/>
      <c r="K133" s="203" t="s">
        <v>166</v>
      </c>
      <c r="L133" s="203"/>
      <c r="M133" s="203"/>
      <c r="N133" s="203" t="s">
        <v>875</v>
      </c>
      <c r="O133" s="209"/>
      <c r="P133" s="210"/>
      <c r="Q133" s="210"/>
      <c r="R133" s="210"/>
      <c r="S133" s="584"/>
      <c r="T133" s="592"/>
      <c r="U133" s="137"/>
      <c r="V133" s="137"/>
      <c r="W133" s="137"/>
      <c r="X133" s="137"/>
      <c r="Y133" s="137"/>
      <c r="Z133" s="137"/>
      <c r="AA133" s="137"/>
      <c r="AB133" s="137">
        <v>20</v>
      </c>
      <c r="AC133" s="137"/>
      <c r="AD133" s="137"/>
      <c r="AE133" s="137"/>
      <c r="AF133" s="137"/>
      <c r="AG133" s="137"/>
      <c r="AH133" s="137"/>
      <c r="AI133" s="137">
        <v>25</v>
      </c>
      <c r="AJ133" s="137"/>
      <c r="AK133" s="137"/>
      <c r="AL133" s="137"/>
      <c r="AM133" s="137"/>
      <c r="AN133" s="137"/>
      <c r="AO133" s="137"/>
      <c r="AP133" s="137">
        <v>20</v>
      </c>
      <c r="AQ133" s="137"/>
      <c r="AR133" s="137"/>
      <c r="AS133" s="137"/>
      <c r="AT133" s="137"/>
      <c r="AU133" s="137"/>
      <c r="AV133" s="137"/>
      <c r="AW133" s="137"/>
      <c r="AX133" s="508">
        <v>20</v>
      </c>
      <c r="AY133" s="488">
        <f t="shared" si="2"/>
        <v>85</v>
      </c>
    </row>
    <row r="134" spans="1:51" ht="18" customHeight="1">
      <c r="A134" s="507"/>
      <c r="B134" s="491"/>
      <c r="C134" s="491"/>
      <c r="D134" s="490"/>
      <c r="E134" s="490"/>
      <c r="F134" s="300" t="s">
        <v>874</v>
      </c>
      <c r="G134" s="105" t="s">
        <v>876</v>
      </c>
      <c r="H134" s="207"/>
      <c r="I134" s="208"/>
      <c r="J134" s="208"/>
      <c r="K134" s="223" t="s">
        <v>166</v>
      </c>
      <c r="L134" s="203"/>
      <c r="M134" s="203"/>
      <c r="N134" s="203" t="s">
        <v>877</v>
      </c>
      <c r="O134" s="234"/>
      <c r="P134" s="235"/>
      <c r="Q134" s="235"/>
      <c r="R134" s="235"/>
      <c r="S134" s="585"/>
      <c r="T134" s="592"/>
      <c r="U134" s="137"/>
      <c r="V134" s="137"/>
      <c r="W134" s="137"/>
      <c r="X134" s="137"/>
      <c r="Y134" s="137"/>
      <c r="Z134" s="137"/>
      <c r="AA134" s="137"/>
      <c r="AB134" s="137">
        <v>20</v>
      </c>
      <c r="AC134" s="137"/>
      <c r="AD134" s="137"/>
      <c r="AE134" s="137"/>
      <c r="AF134" s="137"/>
      <c r="AG134" s="137"/>
      <c r="AH134" s="137"/>
      <c r="AI134" s="137">
        <v>25</v>
      </c>
      <c r="AJ134" s="137"/>
      <c r="AK134" s="137"/>
      <c r="AL134" s="137"/>
      <c r="AM134" s="137"/>
      <c r="AN134" s="137"/>
      <c r="AO134" s="137"/>
      <c r="AP134" s="137">
        <v>25</v>
      </c>
      <c r="AQ134" s="137"/>
      <c r="AR134" s="137"/>
      <c r="AS134" s="137"/>
      <c r="AT134" s="137"/>
      <c r="AU134" s="137"/>
      <c r="AV134" s="137"/>
      <c r="AW134" s="137"/>
      <c r="AX134" s="508">
        <v>25</v>
      </c>
      <c r="AY134" s="488">
        <f t="shared" si="2"/>
        <v>95</v>
      </c>
    </row>
    <row r="135" spans="1:51" ht="18" customHeight="1">
      <c r="A135" s="507"/>
      <c r="B135" s="491"/>
      <c r="C135" s="491"/>
      <c r="D135" s="490"/>
      <c r="E135" s="490"/>
      <c r="F135" s="300" t="s">
        <v>874</v>
      </c>
      <c r="G135" s="105" t="s">
        <v>837</v>
      </c>
      <c r="H135" s="207"/>
      <c r="I135" s="208"/>
      <c r="J135" s="208"/>
      <c r="K135" s="203" t="s">
        <v>160</v>
      </c>
      <c r="L135" s="203"/>
      <c r="M135" s="203"/>
      <c r="N135" s="203" t="s">
        <v>838</v>
      </c>
      <c r="O135" s="234"/>
      <c r="P135" s="235"/>
      <c r="Q135" s="235"/>
      <c r="R135" s="235"/>
      <c r="S135" s="585"/>
      <c r="T135" s="592"/>
      <c r="U135" s="137"/>
      <c r="V135" s="137"/>
      <c r="W135" s="137"/>
      <c r="X135" s="137"/>
      <c r="Y135" s="137"/>
      <c r="Z135" s="137"/>
      <c r="AA135" s="137"/>
      <c r="AB135" s="137">
        <v>50</v>
      </c>
      <c r="AC135" s="137"/>
      <c r="AD135" s="137"/>
      <c r="AE135" s="137"/>
      <c r="AF135" s="137"/>
      <c r="AG135" s="137"/>
      <c r="AH135" s="137"/>
      <c r="AI135" s="137"/>
      <c r="AJ135" s="137"/>
      <c r="AK135" s="137"/>
      <c r="AL135" s="137"/>
      <c r="AM135" s="137"/>
      <c r="AN135" s="137"/>
      <c r="AO135" s="137"/>
      <c r="AP135" s="137"/>
      <c r="AQ135" s="137"/>
      <c r="AR135" s="137"/>
      <c r="AS135" s="137"/>
      <c r="AT135" s="137"/>
      <c r="AU135" s="137"/>
      <c r="AV135" s="137"/>
      <c r="AW135" s="137"/>
      <c r="AX135" s="508"/>
      <c r="AY135" s="488">
        <f t="shared" si="2"/>
        <v>50</v>
      </c>
    </row>
    <row r="136" spans="1:51" ht="18" customHeight="1">
      <c r="A136" s="507"/>
      <c r="B136" s="491"/>
      <c r="C136" s="491"/>
      <c r="D136" s="490"/>
      <c r="E136" s="490"/>
      <c r="F136" s="300" t="s">
        <v>874</v>
      </c>
      <c r="G136" s="105" t="s">
        <v>751</v>
      </c>
      <c r="H136" s="207"/>
      <c r="I136" s="208"/>
      <c r="J136" s="208"/>
      <c r="K136" s="203" t="s">
        <v>38</v>
      </c>
      <c r="L136" s="203"/>
      <c r="M136" s="203"/>
      <c r="N136" s="203" t="s">
        <v>478</v>
      </c>
      <c r="O136" s="234"/>
      <c r="P136" s="235"/>
      <c r="Q136" s="235"/>
      <c r="R136" s="235"/>
      <c r="S136" s="585"/>
      <c r="T136" s="592"/>
      <c r="U136" s="137"/>
      <c r="V136" s="137"/>
      <c r="W136" s="137"/>
      <c r="X136" s="137"/>
      <c r="Y136" s="137"/>
      <c r="Z136" s="137"/>
      <c r="AA136" s="137"/>
      <c r="AB136" s="137"/>
      <c r="AC136" s="137"/>
      <c r="AD136" s="137"/>
      <c r="AE136" s="137"/>
      <c r="AF136" s="137"/>
      <c r="AG136" s="137"/>
      <c r="AH136" s="137"/>
      <c r="AI136" s="137"/>
      <c r="AJ136" s="137"/>
      <c r="AK136" s="137"/>
      <c r="AL136" s="137"/>
      <c r="AM136" s="137"/>
      <c r="AN136" s="137"/>
      <c r="AO136" s="137"/>
      <c r="AP136" s="137"/>
      <c r="AQ136" s="137"/>
      <c r="AR136" s="137"/>
      <c r="AS136" s="137"/>
      <c r="AT136" s="137"/>
      <c r="AU136" s="137"/>
      <c r="AV136" s="137"/>
      <c r="AW136" s="137"/>
      <c r="AX136" s="508"/>
      <c r="AY136" s="488">
        <f t="shared" si="2"/>
        <v>0</v>
      </c>
    </row>
    <row r="137" spans="1:51" ht="18" customHeight="1">
      <c r="A137" s="507"/>
      <c r="B137" s="491"/>
      <c r="C137" s="491"/>
      <c r="D137" s="490"/>
      <c r="E137" s="490"/>
      <c r="F137" s="300" t="s">
        <v>878</v>
      </c>
      <c r="G137" s="105" t="s">
        <v>879</v>
      </c>
      <c r="H137" s="207"/>
      <c r="I137" s="207"/>
      <c r="J137" s="208"/>
      <c r="K137" s="203" t="s">
        <v>687</v>
      </c>
      <c r="L137" s="203"/>
      <c r="M137" s="203"/>
      <c r="N137" s="203" t="s">
        <v>960</v>
      </c>
      <c r="O137" s="234"/>
      <c r="P137" s="235"/>
      <c r="Q137" s="235"/>
      <c r="R137" s="235"/>
      <c r="S137" s="585"/>
      <c r="T137" s="592"/>
      <c r="U137" s="137"/>
      <c r="V137" s="137"/>
      <c r="W137" s="137"/>
      <c r="X137" s="137"/>
      <c r="Y137" s="137"/>
      <c r="Z137" s="137"/>
      <c r="AA137" s="137"/>
      <c r="AB137" s="137"/>
      <c r="AC137" s="137"/>
      <c r="AD137" s="137"/>
      <c r="AE137" s="137"/>
      <c r="AF137" s="137"/>
      <c r="AG137" s="137"/>
      <c r="AH137" s="137"/>
      <c r="AI137" s="137"/>
      <c r="AJ137" s="137"/>
      <c r="AK137" s="137"/>
      <c r="AL137" s="137"/>
      <c r="AM137" s="137"/>
      <c r="AN137" s="137"/>
      <c r="AO137" s="137"/>
      <c r="AP137" s="137"/>
      <c r="AQ137" s="137"/>
      <c r="AR137" s="137"/>
      <c r="AS137" s="137"/>
      <c r="AT137" s="137"/>
      <c r="AU137" s="137"/>
      <c r="AV137" s="137"/>
      <c r="AW137" s="137"/>
      <c r="AX137" s="508"/>
      <c r="AY137" s="488">
        <f t="shared" si="2"/>
        <v>0</v>
      </c>
    </row>
    <row r="138" spans="1:51" ht="18" customHeight="1">
      <c r="A138" s="507"/>
      <c r="B138" s="491"/>
      <c r="C138" s="491"/>
      <c r="D138" s="490"/>
      <c r="E138" s="490"/>
      <c r="F138" s="300" t="s">
        <v>874</v>
      </c>
      <c r="G138" s="105" t="s">
        <v>880</v>
      </c>
      <c r="H138" s="207"/>
      <c r="I138" s="207"/>
      <c r="J138" s="208"/>
      <c r="K138" s="203" t="s">
        <v>38</v>
      </c>
      <c r="L138" s="203"/>
      <c r="M138" s="203"/>
      <c r="N138" s="203" t="s">
        <v>881</v>
      </c>
      <c r="O138" s="234"/>
      <c r="P138" s="235"/>
      <c r="Q138" s="235"/>
      <c r="R138" s="235"/>
      <c r="S138" s="585"/>
      <c r="T138" s="592"/>
      <c r="U138" s="137"/>
      <c r="V138" s="137"/>
      <c r="W138" s="137"/>
      <c r="X138" s="137"/>
      <c r="Y138" s="137"/>
      <c r="Z138" s="137"/>
      <c r="AA138" s="137"/>
      <c r="AB138" s="137"/>
      <c r="AC138" s="137"/>
      <c r="AD138" s="137"/>
      <c r="AE138" s="137"/>
      <c r="AF138" s="137"/>
      <c r="AG138" s="137"/>
      <c r="AH138" s="137"/>
      <c r="AI138" s="137"/>
      <c r="AJ138" s="137"/>
      <c r="AK138" s="137"/>
      <c r="AL138" s="137"/>
      <c r="AM138" s="137"/>
      <c r="AN138" s="137"/>
      <c r="AO138" s="137"/>
      <c r="AP138" s="137"/>
      <c r="AQ138" s="137"/>
      <c r="AR138" s="137"/>
      <c r="AS138" s="137"/>
      <c r="AT138" s="137"/>
      <c r="AU138" s="137"/>
      <c r="AV138" s="137"/>
      <c r="AW138" s="137"/>
      <c r="AX138" s="508"/>
      <c r="AY138" s="488">
        <f t="shared" si="2"/>
        <v>0</v>
      </c>
    </row>
    <row r="139" spans="1:51" ht="18" customHeight="1">
      <c r="A139" s="507"/>
      <c r="B139" s="491"/>
      <c r="C139" s="491"/>
      <c r="D139" s="490"/>
      <c r="E139" s="490"/>
      <c r="F139" s="300" t="s">
        <v>874</v>
      </c>
      <c r="G139" s="105" t="s">
        <v>982</v>
      </c>
      <c r="H139" s="207"/>
      <c r="I139" s="207"/>
      <c r="J139" s="208"/>
      <c r="K139" s="203" t="s">
        <v>508</v>
      </c>
      <c r="L139" s="203"/>
      <c r="M139" s="203"/>
      <c r="N139" s="203" t="s">
        <v>873</v>
      </c>
      <c r="O139" s="234"/>
      <c r="P139" s="235"/>
      <c r="Q139" s="235"/>
      <c r="R139" s="235"/>
      <c r="S139" s="585"/>
      <c r="T139" s="592"/>
      <c r="U139" s="137"/>
      <c r="V139" s="137"/>
      <c r="W139" s="137"/>
      <c r="X139" s="137"/>
      <c r="Y139" s="137"/>
      <c r="Z139" s="137"/>
      <c r="AA139" s="137"/>
      <c r="AB139" s="137"/>
      <c r="AC139" s="137"/>
      <c r="AD139" s="137"/>
      <c r="AE139" s="137"/>
      <c r="AF139" s="137"/>
      <c r="AG139" s="137"/>
      <c r="AH139" s="137"/>
      <c r="AI139" s="137"/>
      <c r="AJ139" s="137"/>
      <c r="AK139" s="137"/>
      <c r="AL139" s="137"/>
      <c r="AM139" s="137"/>
      <c r="AN139" s="137"/>
      <c r="AO139" s="137"/>
      <c r="AP139" s="137"/>
      <c r="AQ139" s="137"/>
      <c r="AR139" s="137"/>
      <c r="AS139" s="137"/>
      <c r="AT139" s="137"/>
      <c r="AU139" s="137"/>
      <c r="AV139" s="137"/>
      <c r="AW139" s="137"/>
      <c r="AX139" s="508"/>
      <c r="AY139" s="488">
        <f t="shared" si="2"/>
        <v>0</v>
      </c>
    </row>
    <row r="140" spans="1:51" ht="18" customHeight="1">
      <c r="A140" s="507"/>
      <c r="B140" s="491" t="s">
        <v>479</v>
      </c>
      <c r="C140" s="491">
        <v>20107034413</v>
      </c>
      <c r="D140" s="490"/>
      <c r="E140" s="490"/>
      <c r="F140" s="300" t="s">
        <v>874</v>
      </c>
      <c r="G140" s="105" t="s">
        <v>1132</v>
      </c>
      <c r="H140" s="207">
        <v>44336526</v>
      </c>
      <c r="I140" s="207">
        <v>96737818</v>
      </c>
      <c r="J140" s="208"/>
      <c r="K140" s="203" t="s">
        <v>584</v>
      </c>
      <c r="L140" s="203" t="s">
        <v>367</v>
      </c>
      <c r="M140" s="203"/>
      <c r="N140" s="203" t="s">
        <v>380</v>
      </c>
      <c r="O140" s="209">
        <v>2011</v>
      </c>
      <c r="P140" s="210"/>
      <c r="Q140" s="210"/>
      <c r="R140" s="210"/>
      <c r="S140" s="584">
        <v>41636</v>
      </c>
      <c r="T140" s="592"/>
      <c r="U140" s="137"/>
      <c r="V140" s="137"/>
      <c r="W140" s="137"/>
      <c r="X140" s="137"/>
      <c r="Y140" s="137"/>
      <c r="Z140" s="137"/>
      <c r="AA140" s="137"/>
      <c r="AB140" s="137">
        <v>20</v>
      </c>
      <c r="AC140" s="137"/>
      <c r="AD140" s="137"/>
      <c r="AE140" s="137"/>
      <c r="AF140" s="137"/>
      <c r="AG140" s="137"/>
      <c r="AH140" s="137"/>
      <c r="AI140" s="137"/>
      <c r="AJ140" s="137"/>
      <c r="AK140" s="137"/>
      <c r="AL140" s="137"/>
      <c r="AM140" s="137"/>
      <c r="AN140" s="137"/>
      <c r="AO140" s="137"/>
      <c r="AP140" s="137"/>
      <c r="AQ140" s="137"/>
      <c r="AR140" s="137"/>
      <c r="AS140" s="137"/>
      <c r="AT140" s="137"/>
      <c r="AU140" s="137"/>
      <c r="AV140" s="137"/>
      <c r="AW140" s="137"/>
      <c r="AX140" s="508">
        <v>20</v>
      </c>
      <c r="AY140" s="488">
        <f t="shared" si="2"/>
        <v>40</v>
      </c>
    </row>
    <row r="141" spans="1:51" ht="18" customHeight="1">
      <c r="A141" s="507"/>
      <c r="B141" s="491" t="s">
        <v>480</v>
      </c>
      <c r="C141" s="491">
        <v>20452262399</v>
      </c>
      <c r="D141" s="490"/>
      <c r="E141" s="490"/>
      <c r="F141" s="300" t="s">
        <v>874</v>
      </c>
      <c r="G141" s="663" t="s">
        <v>1279</v>
      </c>
      <c r="H141" s="207">
        <v>10539252</v>
      </c>
      <c r="I141" s="207" t="s">
        <v>424</v>
      </c>
      <c r="J141" s="208" t="s">
        <v>408</v>
      </c>
      <c r="K141" s="203" t="s">
        <v>38</v>
      </c>
      <c r="L141" s="203" t="s">
        <v>157</v>
      </c>
      <c r="M141" s="203" t="s">
        <v>426</v>
      </c>
      <c r="N141" s="203" t="s">
        <v>835</v>
      </c>
      <c r="O141" s="234">
        <v>2013</v>
      </c>
      <c r="P141" s="235">
        <v>2</v>
      </c>
      <c r="Q141" s="235">
        <v>2.7050000000000001</v>
      </c>
      <c r="R141" s="235">
        <v>1.9019999999999999</v>
      </c>
      <c r="S141" s="585">
        <v>42149</v>
      </c>
      <c r="T141" s="592"/>
      <c r="U141" s="137"/>
      <c r="V141" s="137"/>
      <c r="W141" s="137"/>
      <c r="X141" s="137"/>
      <c r="Y141" s="137"/>
      <c r="Z141" s="137"/>
      <c r="AA141" s="137"/>
      <c r="AB141" s="137"/>
      <c r="AC141" s="137"/>
      <c r="AD141" s="137"/>
      <c r="AE141" s="137"/>
      <c r="AF141" s="137"/>
      <c r="AG141" s="137"/>
      <c r="AH141" s="137"/>
      <c r="AI141" s="137"/>
      <c r="AJ141" s="137"/>
      <c r="AK141" s="137"/>
      <c r="AL141" s="137"/>
      <c r="AM141" s="137"/>
      <c r="AN141" s="137">
        <v>20</v>
      </c>
      <c r="AO141" s="137"/>
      <c r="AP141" s="137"/>
      <c r="AQ141" s="137"/>
      <c r="AR141" s="137"/>
      <c r="AS141" s="137"/>
      <c r="AT141" s="137"/>
      <c r="AU141" s="137"/>
      <c r="AV141" s="137"/>
      <c r="AW141" s="137"/>
      <c r="AX141" s="508"/>
      <c r="AY141" s="488">
        <f t="shared" si="2"/>
        <v>20</v>
      </c>
    </row>
    <row r="142" spans="1:51" ht="18" customHeight="1">
      <c r="A142" s="507"/>
      <c r="B142" s="491"/>
      <c r="C142" s="491"/>
      <c r="D142" s="490"/>
      <c r="E142" s="490"/>
      <c r="F142" s="300" t="s">
        <v>1280</v>
      </c>
      <c r="G142" s="663" t="s">
        <v>1281</v>
      </c>
      <c r="H142" s="207">
        <v>10539252</v>
      </c>
      <c r="I142" s="207" t="s">
        <v>424</v>
      </c>
      <c r="J142" s="208" t="s">
        <v>408</v>
      </c>
      <c r="K142" s="203" t="s">
        <v>38</v>
      </c>
      <c r="L142" s="203" t="s">
        <v>157</v>
      </c>
      <c r="M142" s="203" t="s">
        <v>426</v>
      </c>
      <c r="N142" s="203" t="s">
        <v>1282</v>
      </c>
      <c r="O142" s="209">
        <v>2013</v>
      </c>
      <c r="P142" s="210">
        <v>2</v>
      </c>
      <c r="Q142" s="210">
        <v>2.7050000000000001</v>
      </c>
      <c r="R142" s="210">
        <v>1.9019999999999999</v>
      </c>
      <c r="S142" s="584">
        <v>42149</v>
      </c>
      <c r="T142" s="592"/>
      <c r="U142" s="137"/>
      <c r="V142" s="137"/>
      <c r="W142" s="137"/>
      <c r="X142" s="137"/>
      <c r="Y142" s="137"/>
      <c r="Z142" s="137"/>
      <c r="AA142" s="137"/>
      <c r="AB142" s="137"/>
      <c r="AC142" s="137"/>
      <c r="AD142" s="137"/>
      <c r="AE142" s="137"/>
      <c r="AF142" s="137"/>
      <c r="AG142" s="137"/>
      <c r="AH142" s="137"/>
      <c r="AI142" s="137"/>
      <c r="AJ142" s="137"/>
      <c r="AK142" s="137"/>
      <c r="AL142" s="137">
        <v>80</v>
      </c>
      <c r="AM142" s="137"/>
      <c r="AN142" s="137"/>
      <c r="AO142" s="137"/>
      <c r="AP142" s="137"/>
      <c r="AQ142" s="137"/>
      <c r="AR142" s="137"/>
      <c r="AS142" s="137"/>
      <c r="AT142" s="137"/>
      <c r="AU142" s="137"/>
      <c r="AV142" s="137"/>
      <c r="AW142" s="137"/>
      <c r="AX142" s="508"/>
      <c r="AY142" s="488">
        <f t="shared" si="2"/>
        <v>80</v>
      </c>
    </row>
    <row r="143" spans="1:51" ht="18" customHeight="1">
      <c r="A143" s="507"/>
      <c r="B143" s="491" t="s">
        <v>479</v>
      </c>
      <c r="C143" s="491">
        <v>20107034413</v>
      </c>
      <c r="D143" s="490"/>
      <c r="E143" s="490"/>
      <c r="F143" s="300" t="s">
        <v>1018</v>
      </c>
      <c r="G143" s="105" t="s">
        <v>1223</v>
      </c>
      <c r="H143" s="207"/>
      <c r="I143" s="207"/>
      <c r="J143" s="208"/>
      <c r="K143" s="203" t="s">
        <v>38</v>
      </c>
      <c r="L143" s="203"/>
      <c r="M143" s="203"/>
      <c r="N143" s="203" t="s">
        <v>1224</v>
      </c>
      <c r="O143" s="209"/>
      <c r="P143" s="210"/>
      <c r="Q143" s="210"/>
      <c r="R143" s="210"/>
      <c r="S143" s="584"/>
      <c r="T143" s="592"/>
      <c r="U143" s="137"/>
      <c r="V143" s="137"/>
      <c r="W143" s="137"/>
      <c r="X143" s="137"/>
      <c r="Y143" s="137"/>
      <c r="Z143" s="137"/>
      <c r="AA143" s="137"/>
      <c r="AB143" s="137"/>
      <c r="AC143" s="137"/>
      <c r="AD143" s="137"/>
      <c r="AE143" s="137"/>
      <c r="AF143" s="137"/>
      <c r="AG143" s="137"/>
      <c r="AH143" s="137"/>
      <c r="AI143" s="137"/>
      <c r="AJ143" s="137"/>
      <c r="AK143" s="137"/>
      <c r="AL143" s="137"/>
      <c r="AM143" s="137"/>
      <c r="AN143" s="137"/>
      <c r="AO143" s="137"/>
      <c r="AP143" s="137"/>
      <c r="AQ143" s="137"/>
      <c r="AR143" s="137"/>
      <c r="AS143" s="137"/>
      <c r="AT143" s="137"/>
      <c r="AU143" s="137">
        <v>300</v>
      </c>
      <c r="AV143" s="137"/>
      <c r="AW143" s="137"/>
      <c r="AX143" s="508"/>
      <c r="AY143" s="488">
        <f t="shared" si="2"/>
        <v>300</v>
      </c>
    </row>
    <row r="144" spans="1:51" ht="18" customHeight="1">
      <c r="A144" s="507"/>
      <c r="B144" s="491"/>
      <c r="C144" s="491"/>
      <c r="D144" s="490"/>
      <c r="E144" s="490"/>
      <c r="F144" s="338" t="s">
        <v>883</v>
      </c>
      <c r="G144" s="338" t="s">
        <v>1021</v>
      </c>
      <c r="H144" s="339"/>
      <c r="I144" s="339"/>
      <c r="J144" s="340"/>
      <c r="K144" s="203" t="s">
        <v>38</v>
      </c>
      <c r="L144" s="203"/>
      <c r="M144" s="203"/>
      <c r="N144" s="203" t="s">
        <v>884</v>
      </c>
      <c r="O144" s="341"/>
      <c r="P144" s="342"/>
      <c r="Q144" s="342"/>
      <c r="R144" s="342"/>
      <c r="S144" s="587"/>
      <c r="T144" s="592"/>
      <c r="U144" s="137"/>
      <c r="V144" s="137"/>
      <c r="W144" s="137"/>
      <c r="X144" s="137"/>
      <c r="Y144" s="137"/>
      <c r="Z144" s="137"/>
      <c r="AA144" s="137"/>
      <c r="AB144" s="137"/>
      <c r="AC144" s="137"/>
      <c r="AD144" s="137"/>
      <c r="AE144" s="137"/>
      <c r="AF144" s="137"/>
      <c r="AG144" s="137"/>
      <c r="AH144" s="137"/>
      <c r="AI144" s="137"/>
      <c r="AJ144" s="137"/>
      <c r="AK144" s="137"/>
      <c r="AL144" s="137"/>
      <c r="AM144" s="137"/>
      <c r="AN144" s="137"/>
      <c r="AO144" s="137"/>
      <c r="AP144" s="137"/>
      <c r="AQ144" s="137"/>
      <c r="AR144" s="137"/>
      <c r="AS144" s="137"/>
      <c r="AT144" s="137"/>
      <c r="AU144" s="137"/>
      <c r="AV144" s="137"/>
      <c r="AW144" s="137"/>
      <c r="AX144" s="508"/>
      <c r="AY144" s="488">
        <f t="shared" si="2"/>
        <v>0</v>
      </c>
    </row>
    <row r="145" spans="1:51" ht="18" customHeight="1">
      <c r="A145" s="507"/>
      <c r="B145" s="491"/>
      <c r="C145" s="491"/>
      <c r="D145" s="490"/>
      <c r="E145" s="490"/>
      <c r="F145" s="300" t="s">
        <v>885</v>
      </c>
      <c r="G145" s="338" t="s">
        <v>1022</v>
      </c>
      <c r="H145" s="207"/>
      <c r="I145" s="207"/>
      <c r="J145" s="208"/>
      <c r="K145" s="203" t="s">
        <v>38</v>
      </c>
      <c r="L145" s="203"/>
      <c r="M145" s="203"/>
      <c r="N145" s="203" t="s">
        <v>884</v>
      </c>
      <c r="O145" s="209"/>
      <c r="P145" s="210"/>
      <c r="Q145" s="210"/>
      <c r="R145" s="210"/>
      <c r="S145" s="584"/>
      <c r="T145" s="592"/>
      <c r="U145" s="137"/>
      <c r="V145" s="137"/>
      <c r="W145" s="137"/>
      <c r="X145" s="137"/>
      <c r="Y145" s="137"/>
      <c r="Z145" s="137"/>
      <c r="AA145" s="137"/>
      <c r="AB145" s="137"/>
      <c r="AC145" s="137"/>
      <c r="AD145" s="137"/>
      <c r="AE145" s="137"/>
      <c r="AF145" s="137"/>
      <c r="AG145" s="137"/>
      <c r="AH145" s="137"/>
      <c r="AI145" s="137"/>
      <c r="AJ145" s="137"/>
      <c r="AK145" s="137"/>
      <c r="AL145" s="137"/>
      <c r="AM145" s="137"/>
      <c r="AN145" s="137"/>
      <c r="AO145" s="137"/>
      <c r="AP145" s="137"/>
      <c r="AQ145" s="137"/>
      <c r="AR145" s="137"/>
      <c r="AS145" s="137"/>
      <c r="AT145" s="137"/>
      <c r="AU145" s="137"/>
      <c r="AV145" s="137"/>
      <c r="AW145" s="137"/>
      <c r="AX145" s="508"/>
      <c r="AY145" s="488">
        <f t="shared" si="2"/>
        <v>0</v>
      </c>
    </row>
    <row r="146" spans="1:51" ht="18" customHeight="1">
      <c r="A146" s="507"/>
      <c r="B146" s="491"/>
      <c r="C146" s="491"/>
      <c r="D146" s="490"/>
      <c r="E146" s="490"/>
      <c r="F146" s="300" t="s">
        <v>886</v>
      </c>
      <c r="G146" s="338" t="s">
        <v>1060</v>
      </c>
      <c r="H146" s="207"/>
      <c r="I146" s="208"/>
      <c r="J146" s="208"/>
      <c r="K146" s="223" t="s">
        <v>38</v>
      </c>
      <c r="L146" s="203"/>
      <c r="M146" s="203"/>
      <c r="N146" s="203" t="s">
        <v>884</v>
      </c>
      <c r="O146" s="234"/>
      <c r="P146" s="235"/>
      <c r="Q146" s="235"/>
      <c r="R146" s="235"/>
      <c r="S146" s="585"/>
      <c r="T146" s="592"/>
      <c r="U146" s="137"/>
      <c r="V146" s="137"/>
      <c r="W146" s="137"/>
      <c r="X146" s="137"/>
      <c r="Y146" s="137"/>
      <c r="Z146" s="137"/>
      <c r="AA146" s="137"/>
      <c r="AB146" s="137"/>
      <c r="AC146" s="137"/>
      <c r="AD146" s="137"/>
      <c r="AE146" s="137"/>
      <c r="AF146" s="137"/>
      <c r="AG146" s="137"/>
      <c r="AH146" s="137"/>
      <c r="AI146" s="137"/>
      <c r="AJ146" s="137"/>
      <c r="AK146" s="137"/>
      <c r="AL146" s="137"/>
      <c r="AM146" s="137"/>
      <c r="AN146" s="137"/>
      <c r="AO146" s="137"/>
      <c r="AP146" s="137"/>
      <c r="AQ146" s="137"/>
      <c r="AR146" s="137"/>
      <c r="AS146" s="137"/>
      <c r="AT146" s="137"/>
      <c r="AU146" s="137"/>
      <c r="AV146" s="137"/>
      <c r="AW146" s="137"/>
      <c r="AX146" s="508"/>
      <c r="AY146" s="488">
        <f t="shared" si="2"/>
        <v>0</v>
      </c>
    </row>
    <row r="147" spans="1:51" ht="18" customHeight="1">
      <c r="A147" s="507"/>
      <c r="B147" s="491"/>
      <c r="C147" s="491"/>
      <c r="D147" s="490"/>
      <c r="E147" s="490"/>
      <c r="F147" s="338" t="s">
        <v>1018</v>
      </c>
      <c r="G147" s="338" t="s">
        <v>1225</v>
      </c>
      <c r="H147" s="339"/>
      <c r="I147" s="339"/>
      <c r="J147" s="340"/>
      <c r="K147" s="203" t="s">
        <v>271</v>
      </c>
      <c r="L147" s="203"/>
      <c r="M147" s="203"/>
      <c r="N147" s="203" t="s">
        <v>1167</v>
      </c>
      <c r="O147" s="234"/>
      <c r="P147" s="235"/>
      <c r="Q147" s="235"/>
      <c r="R147" s="235"/>
      <c r="S147" s="585"/>
      <c r="T147" s="592"/>
      <c r="U147" s="137"/>
      <c r="V147" s="137"/>
      <c r="W147" s="137"/>
      <c r="X147" s="137"/>
      <c r="Y147" s="137"/>
      <c r="Z147" s="137">
        <v>20</v>
      </c>
      <c r="AA147" s="137"/>
      <c r="AB147" s="137"/>
      <c r="AC147" s="137"/>
      <c r="AD147" s="137"/>
      <c r="AE147" s="137"/>
      <c r="AF147" s="137"/>
      <c r="AG147" s="137">
        <v>50</v>
      </c>
      <c r="AH147" s="137"/>
      <c r="AI147" s="137">
        <v>15</v>
      </c>
      <c r="AJ147" s="137"/>
      <c r="AK147" s="137"/>
      <c r="AL147" s="137"/>
      <c r="AM147" s="137"/>
      <c r="AN147" s="137">
        <v>5</v>
      </c>
      <c r="AO147" s="137"/>
      <c r="AP147" s="137"/>
      <c r="AQ147" s="137"/>
      <c r="AR147" s="137"/>
      <c r="AS147" s="137"/>
      <c r="AT147" s="137">
        <v>30</v>
      </c>
      <c r="AU147" s="137"/>
      <c r="AV147" s="137"/>
      <c r="AW147" s="137"/>
      <c r="AX147" s="508"/>
      <c r="AY147" s="488">
        <f t="shared" si="2"/>
        <v>120</v>
      </c>
    </row>
    <row r="148" spans="1:51" ht="18" customHeight="1">
      <c r="A148" s="507"/>
      <c r="B148" s="491"/>
      <c r="C148" s="491"/>
      <c r="D148" s="490"/>
      <c r="E148" s="490"/>
      <c r="F148" s="300" t="s">
        <v>1028</v>
      </c>
      <c r="G148" s="105" t="s">
        <v>1226</v>
      </c>
      <c r="H148" s="207"/>
      <c r="I148" s="208"/>
      <c r="J148" s="208"/>
      <c r="K148" s="203" t="s">
        <v>38</v>
      </c>
      <c r="L148" s="203"/>
      <c r="M148" s="203"/>
      <c r="N148" s="203" t="s">
        <v>1173</v>
      </c>
      <c r="O148" s="234"/>
      <c r="P148" s="235"/>
      <c r="Q148" s="235"/>
      <c r="R148" s="235"/>
      <c r="S148" s="585"/>
      <c r="T148" s="592"/>
      <c r="U148" s="137"/>
      <c r="V148" s="137"/>
      <c r="W148" s="137"/>
      <c r="X148" s="137"/>
      <c r="Y148" s="137"/>
      <c r="Z148" s="137"/>
      <c r="AA148" s="137">
        <v>10</v>
      </c>
      <c r="AB148" s="137"/>
      <c r="AC148" s="137"/>
      <c r="AD148" s="137"/>
      <c r="AE148" s="137">
        <v>5</v>
      </c>
      <c r="AF148" s="137"/>
      <c r="AG148" s="137"/>
      <c r="AH148" s="137"/>
      <c r="AI148" s="137"/>
      <c r="AJ148" s="137"/>
      <c r="AK148" s="137"/>
      <c r="AL148" s="137"/>
      <c r="AM148" s="137"/>
      <c r="AN148" s="137"/>
      <c r="AO148" s="137">
        <v>16</v>
      </c>
      <c r="AP148" s="137"/>
      <c r="AQ148" s="137"/>
      <c r="AR148" s="137"/>
      <c r="AS148" s="137"/>
      <c r="AT148" s="137"/>
      <c r="AU148" s="137"/>
      <c r="AV148" s="137"/>
      <c r="AW148" s="137"/>
      <c r="AX148" s="508"/>
      <c r="AY148" s="488">
        <f t="shared" si="2"/>
        <v>31</v>
      </c>
    </row>
    <row r="149" spans="1:51" ht="18" customHeight="1">
      <c r="A149" s="507"/>
      <c r="B149" s="491"/>
      <c r="C149" s="491"/>
      <c r="D149" s="490"/>
      <c r="E149" s="490"/>
      <c r="F149" s="300" t="s">
        <v>1061</v>
      </c>
      <c r="G149" s="105" t="s">
        <v>1227</v>
      </c>
      <c r="H149" s="207"/>
      <c r="I149" s="208"/>
      <c r="J149" s="208"/>
      <c r="K149" s="203" t="s">
        <v>271</v>
      </c>
      <c r="L149" s="203"/>
      <c r="M149" s="203"/>
      <c r="N149" s="203" t="s">
        <v>1167</v>
      </c>
      <c r="O149" s="234"/>
      <c r="P149" s="235"/>
      <c r="Q149" s="235"/>
      <c r="R149" s="235"/>
      <c r="S149" s="585"/>
      <c r="T149" s="592"/>
      <c r="U149" s="137"/>
      <c r="V149" s="137"/>
      <c r="W149" s="137"/>
      <c r="X149" s="137"/>
      <c r="Y149" s="137"/>
      <c r="Z149" s="137"/>
      <c r="AA149" s="137"/>
      <c r="AB149" s="137">
        <v>5</v>
      </c>
      <c r="AC149" s="137"/>
      <c r="AD149" s="137"/>
      <c r="AE149" s="137"/>
      <c r="AF149" s="137"/>
      <c r="AG149" s="137">
        <v>20</v>
      </c>
      <c r="AH149" s="137"/>
      <c r="AI149" s="137"/>
      <c r="AJ149" s="137"/>
      <c r="AK149" s="137"/>
      <c r="AL149" s="137"/>
      <c r="AM149" s="137"/>
      <c r="AN149" s="137">
        <v>20</v>
      </c>
      <c r="AO149" s="137"/>
      <c r="AP149" s="137"/>
      <c r="AQ149" s="137"/>
      <c r="AR149" s="137"/>
      <c r="AS149" s="137"/>
      <c r="AT149" s="137"/>
      <c r="AU149" s="137"/>
      <c r="AV149" s="137"/>
      <c r="AW149" s="137"/>
      <c r="AX149" s="508"/>
      <c r="AY149" s="488">
        <f t="shared" si="2"/>
        <v>45</v>
      </c>
    </row>
    <row r="150" spans="1:51" ht="18" customHeight="1">
      <c r="A150" s="507"/>
      <c r="B150" s="491"/>
      <c r="C150" s="491"/>
      <c r="D150" s="490"/>
      <c r="E150" s="490"/>
      <c r="F150" s="300" t="s">
        <v>1228</v>
      </c>
      <c r="G150" s="105" t="s">
        <v>1170</v>
      </c>
      <c r="H150" s="207"/>
      <c r="I150" s="208"/>
      <c r="J150" s="208"/>
      <c r="K150" s="203" t="s">
        <v>767</v>
      </c>
      <c r="L150" s="203"/>
      <c r="M150" s="203"/>
      <c r="N150" s="203" t="s">
        <v>575</v>
      </c>
      <c r="O150" s="234"/>
      <c r="P150" s="235"/>
      <c r="Q150" s="235"/>
      <c r="R150" s="235"/>
      <c r="S150" s="585"/>
      <c r="T150" s="592"/>
      <c r="U150" s="137"/>
      <c r="V150" s="137"/>
      <c r="W150" s="137"/>
      <c r="X150" s="137"/>
      <c r="Y150" s="137"/>
      <c r="Z150" s="137"/>
      <c r="AA150" s="137"/>
      <c r="AB150" s="137"/>
      <c r="AC150" s="137"/>
      <c r="AD150" s="137"/>
      <c r="AE150" s="137"/>
      <c r="AF150" s="137"/>
      <c r="AG150" s="137"/>
      <c r="AH150" s="137"/>
      <c r="AI150" s="137"/>
      <c r="AJ150" s="137"/>
      <c r="AK150" s="137"/>
      <c r="AL150" s="137">
        <v>1000</v>
      </c>
      <c r="AM150" s="137"/>
      <c r="AN150" s="137"/>
      <c r="AO150" s="137"/>
      <c r="AP150" s="137"/>
      <c r="AQ150" s="137"/>
      <c r="AR150" s="137"/>
      <c r="AS150" s="137"/>
      <c r="AT150" s="137"/>
      <c r="AU150" s="137"/>
      <c r="AV150" s="137"/>
      <c r="AW150" s="137"/>
      <c r="AX150" s="508">
        <v>400</v>
      </c>
      <c r="AY150" s="488">
        <f t="shared" si="2"/>
        <v>1400</v>
      </c>
    </row>
    <row r="151" spans="1:51" ht="18" customHeight="1">
      <c r="A151" s="507"/>
      <c r="B151" s="491"/>
      <c r="C151" s="491"/>
      <c r="D151" s="490"/>
      <c r="E151" s="490"/>
      <c r="F151" s="300" t="s">
        <v>1169</v>
      </c>
      <c r="G151" s="105" t="s">
        <v>1170</v>
      </c>
      <c r="H151" s="207"/>
      <c r="I151" s="208"/>
      <c r="J151" s="208"/>
      <c r="K151" s="203" t="s">
        <v>38</v>
      </c>
      <c r="L151" s="203"/>
      <c r="M151" s="203"/>
      <c r="N151" s="203" t="s">
        <v>843</v>
      </c>
      <c r="O151" s="234"/>
      <c r="P151" s="235"/>
      <c r="Q151" s="235"/>
      <c r="R151" s="235"/>
      <c r="S151" s="585"/>
      <c r="T151" s="592"/>
      <c r="U151" s="137"/>
      <c r="V151" s="137"/>
      <c r="W151" s="137"/>
      <c r="X151" s="137"/>
      <c r="Y151" s="137"/>
      <c r="Z151" s="137"/>
      <c r="AA151" s="137"/>
      <c r="AB151" s="137"/>
      <c r="AC151" s="137"/>
      <c r="AD151" s="137"/>
      <c r="AE151" s="137"/>
      <c r="AF151" s="137"/>
      <c r="AG151" s="137"/>
      <c r="AH151" s="137"/>
      <c r="AI151" s="137"/>
      <c r="AJ151" s="137"/>
      <c r="AK151" s="137"/>
      <c r="AL151" s="137"/>
      <c r="AM151" s="137"/>
      <c r="AN151" s="137"/>
      <c r="AO151" s="137"/>
      <c r="AP151" s="137"/>
      <c r="AQ151" s="137"/>
      <c r="AR151" s="137"/>
      <c r="AS151" s="137"/>
      <c r="AT151" s="137"/>
      <c r="AU151" s="137"/>
      <c r="AV151" s="137"/>
      <c r="AW151" s="137"/>
      <c r="AX151" s="508"/>
      <c r="AY151" s="488">
        <f t="shared" si="2"/>
        <v>0</v>
      </c>
    </row>
    <row r="152" spans="1:51" ht="18" customHeight="1">
      <c r="A152" s="507"/>
      <c r="B152" s="491"/>
      <c r="C152" s="491"/>
      <c r="D152" s="490"/>
      <c r="E152" s="490"/>
      <c r="F152" s="300" t="s">
        <v>839</v>
      </c>
      <c r="G152" s="105" t="s">
        <v>1229</v>
      </c>
      <c r="H152" s="207"/>
      <c r="I152" s="208"/>
      <c r="J152" s="208"/>
      <c r="K152" s="203" t="s">
        <v>38</v>
      </c>
      <c r="L152" s="203"/>
      <c r="M152" s="203"/>
      <c r="N152" s="203" t="s">
        <v>835</v>
      </c>
      <c r="O152" s="234"/>
      <c r="P152" s="235"/>
      <c r="Q152" s="235"/>
      <c r="R152" s="235"/>
      <c r="S152" s="585"/>
      <c r="T152" s="592"/>
      <c r="U152" s="137"/>
      <c r="V152" s="137"/>
      <c r="W152" s="137"/>
      <c r="X152" s="137"/>
      <c r="Y152" s="137"/>
      <c r="Z152" s="137"/>
      <c r="AA152" s="137"/>
      <c r="AB152" s="137"/>
      <c r="AC152" s="137"/>
      <c r="AD152" s="137"/>
      <c r="AE152" s="137"/>
      <c r="AF152" s="137"/>
      <c r="AG152" s="137">
        <v>40</v>
      </c>
      <c r="AH152" s="137"/>
      <c r="AI152" s="137"/>
      <c r="AJ152" s="137"/>
      <c r="AK152" s="137"/>
      <c r="AL152" s="137">
        <v>50</v>
      </c>
      <c r="AM152" s="137"/>
      <c r="AN152" s="137"/>
      <c r="AO152" s="137"/>
      <c r="AP152" s="137"/>
      <c r="AQ152" s="137"/>
      <c r="AR152" s="137"/>
      <c r="AS152" s="137"/>
      <c r="AT152" s="137"/>
      <c r="AU152" s="137">
        <v>40</v>
      </c>
      <c r="AV152" s="137"/>
      <c r="AW152" s="137"/>
      <c r="AX152" s="508"/>
      <c r="AY152" s="488">
        <f t="shared" si="2"/>
        <v>130</v>
      </c>
    </row>
    <row r="153" spans="1:51" ht="18" customHeight="1">
      <c r="A153" s="507">
        <v>29</v>
      </c>
      <c r="B153" s="500" t="s">
        <v>496</v>
      </c>
      <c r="C153" s="501">
        <v>20512510320</v>
      </c>
      <c r="D153" s="490"/>
      <c r="E153" s="490"/>
      <c r="F153" s="338" t="s">
        <v>796</v>
      </c>
      <c r="G153" s="338" t="s">
        <v>1230</v>
      </c>
      <c r="H153" s="339"/>
      <c r="I153" s="339"/>
      <c r="J153" s="340"/>
      <c r="K153" s="203" t="s">
        <v>38</v>
      </c>
      <c r="L153" s="203"/>
      <c r="M153" s="203"/>
      <c r="N153" s="203" t="s">
        <v>1231</v>
      </c>
      <c r="O153" s="341"/>
      <c r="P153" s="342"/>
      <c r="Q153" s="502"/>
      <c r="R153" s="502"/>
      <c r="S153" s="587"/>
      <c r="T153" s="592"/>
      <c r="U153" s="137"/>
      <c r="V153" s="137"/>
      <c r="W153" s="137"/>
      <c r="X153" s="137"/>
      <c r="Y153" s="137"/>
      <c r="Z153" s="137"/>
      <c r="AA153" s="137">
        <v>50</v>
      </c>
      <c r="AB153" s="137"/>
      <c r="AC153" s="137"/>
      <c r="AD153" s="137"/>
      <c r="AE153" s="137"/>
      <c r="AF153" s="137"/>
      <c r="AG153" s="137"/>
      <c r="AH153" s="137">
        <v>50</v>
      </c>
      <c r="AI153" s="137"/>
      <c r="AJ153" s="137"/>
      <c r="AK153" s="137"/>
      <c r="AL153" s="137"/>
      <c r="AM153" s="137"/>
      <c r="AN153" s="137"/>
      <c r="AO153" s="137">
        <v>50</v>
      </c>
      <c r="AP153" s="137"/>
      <c r="AQ153" s="137"/>
      <c r="AR153" s="137"/>
      <c r="AS153" s="137"/>
      <c r="AT153" s="137"/>
      <c r="AU153" s="137">
        <v>50</v>
      </c>
      <c r="AV153" s="137"/>
      <c r="AW153" s="137"/>
      <c r="AX153" s="508"/>
      <c r="AY153" s="488">
        <f t="shared" si="2"/>
        <v>200</v>
      </c>
    </row>
    <row r="154" spans="1:51" ht="18" customHeight="1">
      <c r="A154" s="507"/>
      <c r="B154" s="500" t="s">
        <v>496</v>
      </c>
      <c r="C154" s="501">
        <v>20512510320</v>
      </c>
      <c r="D154" s="490"/>
      <c r="E154" s="490"/>
      <c r="F154" s="338" t="s">
        <v>797</v>
      </c>
      <c r="G154" s="338" t="s">
        <v>889</v>
      </c>
      <c r="H154" s="339"/>
      <c r="I154" s="339"/>
      <c r="J154" s="340"/>
      <c r="K154" s="203" t="s">
        <v>38</v>
      </c>
      <c r="L154" s="203"/>
      <c r="M154" s="203"/>
      <c r="N154" s="203" t="s">
        <v>833</v>
      </c>
      <c r="O154" s="341">
        <v>2010</v>
      </c>
      <c r="P154" s="342">
        <v>2</v>
      </c>
      <c r="Q154" s="342">
        <v>2.84</v>
      </c>
      <c r="R154" s="342">
        <v>1.8819999999999999</v>
      </c>
      <c r="S154" s="587">
        <v>41966</v>
      </c>
      <c r="T154" s="592"/>
      <c r="U154" s="137"/>
      <c r="V154" s="137"/>
      <c r="W154" s="137"/>
      <c r="X154" s="137"/>
      <c r="Y154" s="137"/>
      <c r="Z154" s="137"/>
      <c r="AA154" s="137"/>
      <c r="AB154" s="137"/>
      <c r="AC154" s="137"/>
      <c r="AD154" s="137"/>
      <c r="AE154" s="137"/>
      <c r="AF154" s="137"/>
      <c r="AG154" s="137"/>
      <c r="AH154" s="137"/>
      <c r="AI154" s="137"/>
      <c r="AJ154" s="137"/>
      <c r="AK154" s="137"/>
      <c r="AL154" s="137"/>
      <c r="AM154" s="137"/>
      <c r="AN154" s="137"/>
      <c r="AO154" s="137"/>
      <c r="AP154" s="137"/>
      <c r="AQ154" s="137"/>
      <c r="AR154" s="137"/>
      <c r="AS154" s="137"/>
      <c r="AT154" s="137"/>
      <c r="AU154" s="137"/>
      <c r="AV154" s="137"/>
      <c r="AW154" s="137"/>
      <c r="AX154" s="508"/>
      <c r="AY154" s="488">
        <f t="shared" si="2"/>
        <v>0</v>
      </c>
    </row>
    <row r="155" spans="1:51" ht="18" customHeight="1">
      <c r="A155" s="507"/>
      <c r="B155" s="500"/>
      <c r="C155" s="501"/>
      <c r="D155" s="490"/>
      <c r="E155" s="490"/>
      <c r="F155" s="338" t="s">
        <v>842</v>
      </c>
      <c r="G155" s="338" t="s">
        <v>1133</v>
      </c>
      <c r="H155" s="339"/>
      <c r="I155" s="339"/>
      <c r="J155" s="340"/>
      <c r="K155" s="203" t="s">
        <v>38</v>
      </c>
      <c r="L155" s="203"/>
      <c r="M155" s="203"/>
      <c r="N155" s="203" t="s">
        <v>1013</v>
      </c>
      <c r="O155" s="341"/>
      <c r="P155" s="342"/>
      <c r="Q155" s="342"/>
      <c r="R155" s="342"/>
      <c r="S155" s="587"/>
      <c r="T155" s="592"/>
      <c r="U155" s="137"/>
      <c r="V155" s="137"/>
      <c r="W155" s="137"/>
      <c r="X155" s="137">
        <v>90</v>
      </c>
      <c r="Y155" s="137"/>
      <c r="Z155" s="137"/>
      <c r="AA155" s="137"/>
      <c r="AB155" s="137"/>
      <c r="AC155" s="137"/>
      <c r="AD155" s="137"/>
      <c r="AE155" s="137"/>
      <c r="AF155" s="137"/>
      <c r="AG155" s="137"/>
      <c r="AH155" s="137"/>
      <c r="AI155" s="137"/>
      <c r="AJ155" s="137"/>
      <c r="AK155" s="137"/>
      <c r="AL155" s="137"/>
      <c r="AM155" s="137"/>
      <c r="AN155" s="137"/>
      <c r="AO155" s="137"/>
      <c r="AP155" s="137"/>
      <c r="AQ155" s="137"/>
      <c r="AR155" s="137"/>
      <c r="AS155" s="137"/>
      <c r="AT155" s="137"/>
      <c r="AU155" s="137"/>
      <c r="AV155" s="137"/>
      <c r="AW155" s="137"/>
      <c r="AX155" s="508"/>
      <c r="AY155" s="488">
        <f t="shared" si="2"/>
        <v>90</v>
      </c>
    </row>
    <row r="156" spans="1:51" ht="18" customHeight="1">
      <c r="A156" s="507"/>
      <c r="B156" s="500"/>
      <c r="C156" s="501"/>
      <c r="D156" s="490"/>
      <c r="E156" s="490"/>
      <c r="F156" s="338" t="s">
        <v>624</v>
      </c>
      <c r="G156" s="338" t="s">
        <v>1283</v>
      </c>
      <c r="H156" s="339"/>
      <c r="I156" s="339"/>
      <c r="J156" s="340"/>
      <c r="K156" s="203" t="s">
        <v>767</v>
      </c>
      <c r="L156" s="203"/>
      <c r="M156" s="203"/>
      <c r="N156" s="203" t="s">
        <v>575</v>
      </c>
      <c r="O156" s="341"/>
      <c r="P156" s="342"/>
      <c r="Q156" s="342"/>
      <c r="R156" s="342"/>
      <c r="S156" s="587"/>
      <c r="T156" s="592"/>
      <c r="U156" s="137"/>
      <c r="V156" s="137"/>
      <c r="W156" s="137"/>
      <c r="X156" s="137"/>
      <c r="Y156" s="137"/>
      <c r="Z156" s="137"/>
      <c r="AA156" s="137"/>
      <c r="AB156" s="137"/>
      <c r="AC156" s="137"/>
      <c r="AD156" s="137"/>
      <c r="AE156" s="137"/>
      <c r="AF156" s="137"/>
      <c r="AG156" s="137"/>
      <c r="AH156" s="137"/>
      <c r="AI156" s="137"/>
      <c r="AJ156" s="137"/>
      <c r="AK156" s="137"/>
      <c r="AL156" s="137"/>
      <c r="AM156" s="137"/>
      <c r="AN156" s="137">
        <v>600</v>
      </c>
      <c r="AO156" s="137"/>
      <c r="AP156" s="137"/>
      <c r="AQ156" s="137"/>
      <c r="AR156" s="137"/>
      <c r="AS156" s="137"/>
      <c r="AT156" s="137"/>
      <c r="AU156" s="137"/>
      <c r="AV156" s="137"/>
      <c r="AW156" s="137"/>
      <c r="AX156" s="508"/>
      <c r="AY156" s="488">
        <f t="shared" si="2"/>
        <v>600</v>
      </c>
    </row>
    <row r="157" spans="1:51" ht="18" customHeight="1">
      <c r="A157" s="507"/>
      <c r="B157" s="501"/>
      <c r="C157" s="501"/>
      <c r="D157" s="490"/>
      <c r="E157" s="490"/>
      <c r="F157" s="338" t="s">
        <v>624</v>
      </c>
      <c r="G157" s="338" t="s">
        <v>1283</v>
      </c>
      <c r="H157" s="339"/>
      <c r="I157" s="339"/>
      <c r="J157" s="340"/>
      <c r="K157" s="203" t="s">
        <v>508</v>
      </c>
      <c r="L157" s="203"/>
      <c r="M157" s="203"/>
      <c r="N157" s="203" t="s">
        <v>1284</v>
      </c>
      <c r="O157" s="341"/>
      <c r="P157" s="342"/>
      <c r="Q157" s="342"/>
      <c r="R157" s="342"/>
      <c r="S157" s="587"/>
      <c r="T157" s="592"/>
      <c r="U157" s="137"/>
      <c r="V157" s="137"/>
      <c r="W157" s="137"/>
      <c r="X157" s="137">
        <v>20</v>
      </c>
      <c r="Y157" s="137"/>
      <c r="Z157" s="137"/>
      <c r="AA157" s="137"/>
      <c r="AB157" s="137"/>
      <c r="AC157" s="137"/>
      <c r="AD157" s="137"/>
      <c r="AE157" s="137">
        <v>20</v>
      </c>
      <c r="AF157" s="137"/>
      <c r="AG157" s="137"/>
      <c r="AH157" s="137"/>
      <c r="AI157" s="137"/>
      <c r="AJ157" s="137"/>
      <c r="AK157" s="137"/>
      <c r="AL157" s="137"/>
      <c r="AM157" s="137"/>
      <c r="AN157" s="137"/>
      <c r="AO157" s="137"/>
      <c r="AP157" s="137"/>
      <c r="AQ157" s="137"/>
      <c r="AR157" s="137"/>
      <c r="AS157" s="137"/>
      <c r="AT157" s="137"/>
      <c r="AU157" s="137">
        <v>50</v>
      </c>
      <c r="AV157" s="137"/>
      <c r="AW157" s="137"/>
      <c r="AX157" s="508"/>
      <c r="AY157" s="488">
        <f t="shared" si="2"/>
        <v>90</v>
      </c>
    </row>
    <row r="158" spans="1:51" ht="18" customHeight="1">
      <c r="A158" s="507"/>
      <c r="B158" s="501"/>
      <c r="C158" s="501"/>
      <c r="D158" s="490"/>
      <c r="E158" s="490"/>
      <c r="F158" s="338" t="s">
        <v>1023</v>
      </c>
      <c r="G158" s="338" t="s">
        <v>1171</v>
      </c>
      <c r="H158" s="339"/>
      <c r="I158" s="339"/>
      <c r="J158" s="340"/>
      <c r="K158" s="203" t="s">
        <v>38</v>
      </c>
      <c r="L158" s="203"/>
      <c r="M158" s="203"/>
      <c r="N158" s="203" t="s">
        <v>1027</v>
      </c>
      <c r="O158" s="341"/>
      <c r="P158" s="342"/>
      <c r="Q158" s="342"/>
      <c r="R158" s="342"/>
      <c r="S158" s="587"/>
      <c r="T158" s="592"/>
      <c r="U158" s="137"/>
      <c r="V158" s="137"/>
      <c r="W158" s="137"/>
      <c r="X158" s="137">
        <v>20</v>
      </c>
      <c r="Y158" s="137"/>
      <c r="Z158" s="137"/>
      <c r="AA158" s="137"/>
      <c r="AB158" s="137"/>
      <c r="AC158" s="137"/>
      <c r="AD158" s="137"/>
      <c r="AE158" s="137">
        <v>1020</v>
      </c>
      <c r="AF158" s="137"/>
      <c r="AG158" s="137"/>
      <c r="AH158" s="137"/>
      <c r="AI158" s="137"/>
      <c r="AJ158" s="137"/>
      <c r="AK158" s="137"/>
      <c r="AL158" s="137">
        <v>15</v>
      </c>
      <c r="AM158" s="137"/>
      <c r="AN158" s="137"/>
      <c r="AO158" s="137">
        <v>30</v>
      </c>
      <c r="AP158" s="137"/>
      <c r="AQ158" s="137"/>
      <c r="AR158" s="137"/>
      <c r="AS158" s="137"/>
      <c r="AT158" s="137">
        <v>15</v>
      </c>
      <c r="AU158" s="137"/>
      <c r="AV158" s="137"/>
      <c r="AW158" s="137"/>
      <c r="AX158" s="508"/>
      <c r="AY158" s="488">
        <f t="shared" si="2"/>
        <v>1100</v>
      </c>
    </row>
    <row r="159" spans="1:51" ht="18" customHeight="1">
      <c r="A159" s="507"/>
      <c r="B159" s="501"/>
      <c r="C159" s="501"/>
      <c r="D159" s="490"/>
      <c r="E159" s="490"/>
      <c r="F159" s="338" t="s">
        <v>1285</v>
      </c>
      <c r="G159" s="338" t="s">
        <v>1286</v>
      </c>
      <c r="H159" s="339"/>
      <c r="I159" s="339"/>
      <c r="J159" s="340"/>
      <c r="K159" s="203" t="s">
        <v>38</v>
      </c>
      <c r="L159" s="203"/>
      <c r="M159" s="203"/>
      <c r="N159" s="203" t="s">
        <v>1035</v>
      </c>
      <c r="O159" s="341"/>
      <c r="P159" s="342"/>
      <c r="Q159" s="342"/>
      <c r="R159" s="342"/>
      <c r="S159" s="587"/>
      <c r="T159" s="592"/>
      <c r="U159" s="137"/>
      <c r="V159" s="137"/>
      <c r="W159" s="137"/>
      <c r="X159" s="137"/>
      <c r="Y159" s="137"/>
      <c r="Z159" s="137"/>
      <c r="AA159" s="137"/>
      <c r="AB159" s="137"/>
      <c r="AC159" s="137"/>
      <c r="AD159" s="137"/>
      <c r="AE159" s="137"/>
      <c r="AF159" s="137"/>
      <c r="AG159" s="137"/>
      <c r="AH159" s="137"/>
      <c r="AI159" s="137"/>
      <c r="AJ159" s="137"/>
      <c r="AK159" s="137"/>
      <c r="AL159" s="137"/>
      <c r="AM159" s="137"/>
      <c r="AN159" s="137"/>
      <c r="AO159" s="137"/>
      <c r="AP159" s="137"/>
      <c r="AQ159" s="137"/>
      <c r="AR159" s="137"/>
      <c r="AS159" s="137">
        <v>30</v>
      </c>
      <c r="AT159" s="137"/>
      <c r="AU159" s="137"/>
      <c r="AV159" s="137"/>
      <c r="AW159" s="137"/>
      <c r="AX159" s="508"/>
      <c r="AY159" s="488">
        <f t="shared" si="2"/>
        <v>30</v>
      </c>
    </row>
    <row r="160" spans="1:51" ht="18" customHeight="1">
      <c r="A160" s="507"/>
      <c r="B160" s="501"/>
      <c r="C160" s="501"/>
      <c r="D160" s="490"/>
      <c r="E160" s="490"/>
      <c r="F160" s="301" t="s">
        <v>890</v>
      </c>
      <c r="G160" s="338" t="s">
        <v>1234</v>
      </c>
      <c r="H160" s="339"/>
      <c r="I160" s="339"/>
      <c r="J160" s="340"/>
      <c r="K160" s="203" t="s">
        <v>38</v>
      </c>
      <c r="L160" s="203"/>
      <c r="M160" s="203"/>
      <c r="N160" s="203" t="s">
        <v>575</v>
      </c>
      <c r="O160" s="341"/>
      <c r="P160" s="342"/>
      <c r="Q160" s="342"/>
      <c r="R160" s="342"/>
      <c r="S160" s="587"/>
      <c r="T160" s="592"/>
      <c r="U160" s="137"/>
      <c r="V160" s="137"/>
      <c r="W160" s="137"/>
      <c r="X160" s="137"/>
      <c r="Y160" s="137"/>
      <c r="Z160" s="137"/>
      <c r="AA160" s="137"/>
      <c r="AB160" s="137"/>
      <c r="AC160" s="137"/>
      <c r="AD160" s="137"/>
      <c r="AE160" s="137"/>
      <c r="AF160" s="137"/>
      <c r="AG160" s="137"/>
      <c r="AH160" s="137"/>
      <c r="AI160" s="137"/>
      <c r="AJ160" s="137"/>
      <c r="AK160" s="137"/>
      <c r="AL160" s="137">
        <v>110</v>
      </c>
      <c r="AM160" s="137"/>
      <c r="AN160" s="137"/>
      <c r="AO160" s="137"/>
      <c r="AP160" s="137"/>
      <c r="AQ160" s="137"/>
      <c r="AR160" s="137"/>
      <c r="AS160" s="137"/>
      <c r="AT160" s="137">
        <v>1000</v>
      </c>
      <c r="AU160" s="137"/>
      <c r="AV160" s="137"/>
      <c r="AW160" s="137">
        <v>20</v>
      </c>
      <c r="AX160" s="508"/>
      <c r="AY160" s="488">
        <f t="shared" si="2"/>
        <v>1130</v>
      </c>
    </row>
    <row r="161" spans="1:51" ht="18" customHeight="1">
      <c r="A161" s="507"/>
      <c r="B161" s="501"/>
      <c r="C161" s="501"/>
      <c r="D161" s="490"/>
      <c r="E161" s="490"/>
      <c r="F161" s="338" t="s">
        <v>892</v>
      </c>
      <c r="G161" s="338" t="s">
        <v>1172</v>
      </c>
      <c r="H161" s="339"/>
      <c r="I161" s="339"/>
      <c r="J161" s="340"/>
      <c r="K161" s="203" t="s">
        <v>38</v>
      </c>
      <c r="L161" s="203"/>
      <c r="M161" s="203"/>
      <c r="N161" s="203" t="s">
        <v>1173</v>
      </c>
      <c r="O161" s="341"/>
      <c r="P161" s="342"/>
      <c r="Q161" s="342"/>
      <c r="R161" s="342"/>
      <c r="S161" s="587"/>
      <c r="T161" s="592"/>
      <c r="U161" s="137"/>
      <c r="V161" s="137"/>
      <c r="W161" s="137"/>
      <c r="X161" s="137"/>
      <c r="Y161" s="137"/>
      <c r="Z161" s="137">
        <v>5</v>
      </c>
      <c r="AA161" s="137"/>
      <c r="AB161" s="137"/>
      <c r="AC161" s="137"/>
      <c r="AD161" s="137"/>
      <c r="AE161" s="137"/>
      <c r="AF161" s="137">
        <v>10</v>
      </c>
      <c r="AG161" s="137"/>
      <c r="AH161" s="137"/>
      <c r="AI161" s="137"/>
      <c r="AJ161" s="137"/>
      <c r="AK161" s="137"/>
      <c r="AL161" s="137"/>
      <c r="AM161" s="137"/>
      <c r="AN161" s="137"/>
      <c r="AO161" s="137"/>
      <c r="AP161" s="137"/>
      <c r="AQ161" s="137"/>
      <c r="AR161" s="137"/>
      <c r="AS161" s="137"/>
      <c r="AT161" s="137">
        <v>20</v>
      </c>
      <c r="AU161" s="137"/>
      <c r="AV161" s="137"/>
      <c r="AW161" s="137"/>
      <c r="AX161" s="508"/>
      <c r="AY161" s="488">
        <f t="shared" si="2"/>
        <v>35</v>
      </c>
    </row>
    <row r="162" spans="1:51" ht="18" customHeight="1">
      <c r="A162" s="507"/>
      <c r="B162" s="501"/>
      <c r="C162" s="501"/>
      <c r="D162" s="490"/>
      <c r="E162" s="490"/>
      <c r="F162" s="338" t="s">
        <v>1235</v>
      </c>
      <c r="G162" s="338" t="s">
        <v>1287</v>
      </c>
      <c r="H162" s="339"/>
      <c r="I162" s="339"/>
      <c r="J162" s="340"/>
      <c r="K162" s="203" t="s">
        <v>271</v>
      </c>
      <c r="L162" s="203"/>
      <c r="M162" s="203"/>
      <c r="N162" s="203" t="s">
        <v>1167</v>
      </c>
      <c r="O162" s="341"/>
      <c r="P162" s="342"/>
      <c r="Q162" s="342"/>
      <c r="R162" s="342"/>
      <c r="S162" s="587"/>
      <c r="T162" s="592"/>
      <c r="U162" s="137"/>
      <c r="V162" s="137"/>
      <c r="W162" s="137"/>
      <c r="X162" s="137">
        <v>40</v>
      </c>
      <c r="Y162" s="137"/>
      <c r="Z162" s="137"/>
      <c r="AA162" s="137"/>
      <c r="AB162" s="137"/>
      <c r="AC162" s="137"/>
      <c r="AD162" s="137"/>
      <c r="AE162" s="137"/>
      <c r="AF162" s="137">
        <v>25</v>
      </c>
      <c r="AG162" s="137">
        <v>40</v>
      </c>
      <c r="AH162" s="137"/>
      <c r="AI162" s="137"/>
      <c r="AJ162" s="137"/>
      <c r="AK162" s="137"/>
      <c r="AL162" s="137"/>
      <c r="AM162" s="137">
        <v>40</v>
      </c>
      <c r="AN162" s="137"/>
      <c r="AO162" s="137"/>
      <c r="AP162" s="137"/>
      <c r="AQ162" s="137"/>
      <c r="AR162" s="137"/>
      <c r="AS162" s="137">
        <v>40</v>
      </c>
      <c r="AT162" s="137"/>
      <c r="AU162" s="137"/>
      <c r="AV162" s="137"/>
      <c r="AW162" s="137"/>
      <c r="AX162" s="508"/>
      <c r="AY162" s="488">
        <f t="shared" si="2"/>
        <v>185</v>
      </c>
    </row>
    <row r="163" spans="1:51" ht="18" customHeight="1">
      <c r="A163" s="507"/>
      <c r="B163" s="501" t="s">
        <v>480</v>
      </c>
      <c r="C163" s="501">
        <v>20452262399</v>
      </c>
      <c r="D163" s="490"/>
      <c r="E163" s="490"/>
      <c r="F163" s="338" t="s">
        <v>742</v>
      </c>
      <c r="G163" s="338" t="s">
        <v>1175</v>
      </c>
      <c r="H163" s="339"/>
      <c r="I163" s="339"/>
      <c r="J163" s="340"/>
      <c r="K163" s="203" t="s">
        <v>38</v>
      </c>
      <c r="L163" s="203"/>
      <c r="M163" s="203"/>
      <c r="N163" s="203" t="s">
        <v>744</v>
      </c>
      <c r="O163" s="341"/>
      <c r="P163" s="342"/>
      <c r="Q163" s="342"/>
      <c r="R163" s="342"/>
      <c r="S163" s="587"/>
      <c r="T163" s="592"/>
      <c r="U163" s="137"/>
      <c r="V163" s="137"/>
      <c r="W163" s="137"/>
      <c r="X163" s="137"/>
      <c r="Y163" s="137"/>
      <c r="Z163" s="137"/>
      <c r="AA163" s="137"/>
      <c r="AB163" s="137"/>
      <c r="AC163" s="137"/>
      <c r="AD163" s="137"/>
      <c r="AE163" s="137"/>
      <c r="AF163" s="137">
        <v>15</v>
      </c>
      <c r="AG163" s="137"/>
      <c r="AH163" s="137"/>
      <c r="AI163" s="137"/>
      <c r="AJ163" s="137"/>
      <c r="AK163" s="137"/>
      <c r="AL163" s="137"/>
      <c r="AM163" s="137"/>
      <c r="AN163" s="137"/>
      <c r="AO163" s="137"/>
      <c r="AP163" s="137"/>
      <c r="AQ163" s="137"/>
      <c r="AR163" s="137"/>
      <c r="AS163" s="137"/>
      <c r="AT163" s="137">
        <v>15</v>
      </c>
      <c r="AU163" s="137"/>
      <c r="AV163" s="137"/>
      <c r="AW163" s="137"/>
      <c r="AX163" s="508"/>
      <c r="AY163" s="488">
        <f t="shared" si="2"/>
        <v>30</v>
      </c>
    </row>
    <row r="164" spans="1:51" ht="18" customHeight="1">
      <c r="A164" s="507"/>
      <c r="B164" s="501" t="s">
        <v>480</v>
      </c>
      <c r="C164" s="501">
        <v>20452262399</v>
      </c>
      <c r="D164" s="490"/>
      <c r="E164" s="490"/>
      <c r="F164" s="338" t="s">
        <v>894</v>
      </c>
      <c r="G164" s="338" t="s">
        <v>1237</v>
      </c>
      <c r="H164" s="339"/>
      <c r="I164" s="339"/>
      <c r="J164" s="340"/>
      <c r="K164" s="203" t="s">
        <v>38</v>
      </c>
      <c r="L164" s="203"/>
      <c r="M164" s="203"/>
      <c r="N164" s="203" t="s">
        <v>1173</v>
      </c>
      <c r="O164" s="341"/>
      <c r="P164" s="342"/>
      <c r="Q164" s="342"/>
      <c r="R164" s="342"/>
      <c r="S164" s="587"/>
      <c r="T164" s="592"/>
      <c r="U164" s="137"/>
      <c r="V164" s="137"/>
      <c r="W164" s="137"/>
      <c r="X164" s="137"/>
      <c r="Y164" s="137"/>
      <c r="Z164" s="137">
        <v>25</v>
      </c>
      <c r="AA164" s="137"/>
      <c r="AB164" s="137"/>
      <c r="AC164" s="137"/>
      <c r="AD164" s="137"/>
      <c r="AE164" s="137"/>
      <c r="AF164" s="137"/>
      <c r="AG164" s="137"/>
      <c r="AH164" s="137"/>
      <c r="AI164" s="137">
        <v>5</v>
      </c>
      <c r="AJ164" s="137"/>
      <c r="AK164" s="137"/>
      <c r="AL164" s="137"/>
      <c r="AM164" s="137">
        <v>25</v>
      </c>
      <c r="AN164" s="137"/>
      <c r="AO164" s="137"/>
      <c r="AP164" s="137"/>
      <c r="AQ164" s="137"/>
      <c r="AR164" s="137"/>
      <c r="AS164" s="137"/>
      <c r="AT164" s="137"/>
      <c r="AU164" s="137"/>
      <c r="AV164" s="137"/>
      <c r="AW164" s="137"/>
      <c r="AX164" s="508"/>
      <c r="AY164" s="488">
        <f t="shared" si="2"/>
        <v>55</v>
      </c>
    </row>
    <row r="165" spans="1:51" ht="18" customHeight="1">
      <c r="A165" s="507">
        <v>30</v>
      </c>
      <c r="B165" s="501" t="s">
        <v>479</v>
      </c>
      <c r="C165" s="501">
        <v>20107034413</v>
      </c>
      <c r="D165" s="490"/>
      <c r="E165" s="490"/>
      <c r="F165" s="301" t="s">
        <v>516</v>
      </c>
      <c r="G165" s="338" t="s">
        <v>1163</v>
      </c>
      <c r="H165" s="339"/>
      <c r="I165" s="339"/>
      <c r="J165" s="340"/>
      <c r="K165" s="203" t="s">
        <v>38</v>
      </c>
      <c r="L165" s="203"/>
      <c r="M165" s="203"/>
      <c r="N165" s="203" t="s">
        <v>1164</v>
      </c>
      <c r="O165" s="341"/>
      <c r="P165" s="342"/>
      <c r="Q165" s="342"/>
      <c r="R165" s="342"/>
      <c r="S165" s="587"/>
      <c r="T165" s="592"/>
      <c r="U165" s="137"/>
      <c r="V165" s="137"/>
      <c r="W165" s="137"/>
      <c r="X165" s="137"/>
      <c r="Y165" s="137">
        <v>15</v>
      </c>
      <c r="Z165" s="137"/>
      <c r="AA165" s="137"/>
      <c r="AB165" s="137"/>
      <c r="AC165" s="384"/>
      <c r="AD165" s="384"/>
      <c r="AE165" s="137"/>
      <c r="AF165" s="137"/>
      <c r="AG165" s="384"/>
      <c r="AH165" s="137"/>
      <c r="AI165" s="384"/>
      <c r="AJ165" s="137"/>
      <c r="AK165" s="137"/>
      <c r="AL165" s="137"/>
      <c r="AM165" s="137">
        <v>15</v>
      </c>
      <c r="AN165" s="137"/>
      <c r="AO165" s="137"/>
      <c r="AP165" s="137"/>
      <c r="AQ165" s="137"/>
      <c r="AR165" s="137"/>
      <c r="AS165" s="137">
        <v>20</v>
      </c>
      <c r="AT165" s="384"/>
      <c r="AU165" s="137"/>
      <c r="AV165" s="137"/>
      <c r="AW165" s="137"/>
      <c r="AX165" s="508"/>
      <c r="AY165" s="488">
        <f t="shared" si="2"/>
        <v>50</v>
      </c>
    </row>
    <row r="166" spans="1:51" ht="18" customHeight="1">
      <c r="A166" s="507"/>
      <c r="B166" s="501"/>
      <c r="C166" s="501"/>
      <c r="D166" s="490"/>
      <c r="E166" s="490"/>
      <c r="F166" s="338" t="s">
        <v>1025</v>
      </c>
      <c r="G166" s="338" t="s">
        <v>1026</v>
      </c>
      <c r="H166" s="339"/>
      <c r="I166" s="339"/>
      <c r="J166" s="340"/>
      <c r="K166" s="203" t="s">
        <v>38</v>
      </c>
      <c r="L166" s="203"/>
      <c r="M166" s="203"/>
      <c r="N166" s="203" t="s">
        <v>1027</v>
      </c>
      <c r="O166" s="341"/>
      <c r="P166" s="342"/>
      <c r="Q166" s="342"/>
      <c r="R166" s="342"/>
      <c r="S166" s="587"/>
      <c r="T166" s="592"/>
      <c r="U166" s="137"/>
      <c r="V166" s="137"/>
      <c r="W166" s="137"/>
      <c r="X166" s="137"/>
      <c r="Y166" s="137">
        <v>200</v>
      </c>
      <c r="Z166" s="137"/>
      <c r="AA166" s="137"/>
      <c r="AB166" s="137"/>
      <c r="AC166" s="589"/>
      <c r="AD166" s="137"/>
      <c r="AE166" s="137"/>
      <c r="AF166" s="137">
        <v>350</v>
      </c>
      <c r="AG166" s="137"/>
      <c r="AH166" s="137"/>
      <c r="AI166" s="137"/>
      <c r="AJ166" s="137"/>
      <c r="AK166" s="137"/>
      <c r="AL166" s="137">
        <v>400</v>
      </c>
      <c r="AM166" s="137"/>
      <c r="AN166" s="137"/>
      <c r="AO166" s="137"/>
      <c r="AP166" s="137">
        <v>400</v>
      </c>
      <c r="AQ166" s="137"/>
      <c r="AR166" s="137"/>
      <c r="AS166" s="137"/>
      <c r="AT166" s="137">
        <v>400</v>
      </c>
      <c r="AU166" s="137"/>
      <c r="AV166" s="137"/>
      <c r="AW166" s="137"/>
      <c r="AX166" s="508"/>
      <c r="AY166" s="488">
        <f t="shared" si="2"/>
        <v>1750</v>
      </c>
    </row>
    <row r="167" spans="1:51" ht="18" customHeight="1">
      <c r="A167" s="507"/>
      <c r="B167" s="501" t="s">
        <v>479</v>
      </c>
      <c r="C167" s="501">
        <v>20107034413</v>
      </c>
      <c r="D167" s="490"/>
      <c r="E167" s="490"/>
      <c r="F167" s="338" t="s">
        <v>1028</v>
      </c>
      <c r="G167" s="338" t="s">
        <v>1029</v>
      </c>
      <c r="H167" s="339"/>
      <c r="I167" s="339"/>
      <c r="J167" s="340"/>
      <c r="K167" s="203" t="s">
        <v>38</v>
      </c>
      <c r="L167" s="203"/>
      <c r="M167" s="203"/>
      <c r="N167" s="203" t="s">
        <v>1030</v>
      </c>
      <c r="O167" s="341"/>
      <c r="P167" s="342"/>
      <c r="Q167" s="342"/>
      <c r="R167" s="342"/>
      <c r="S167" s="587"/>
      <c r="T167" s="592"/>
      <c r="U167" s="137"/>
      <c r="V167" s="137"/>
      <c r="W167" s="137"/>
      <c r="X167" s="137">
        <v>500</v>
      </c>
      <c r="Y167" s="137"/>
      <c r="Z167" s="137"/>
      <c r="AA167" s="137"/>
      <c r="AB167" s="137"/>
      <c r="AC167" s="137"/>
      <c r="AD167" s="137"/>
      <c r="AE167" s="137">
        <v>500</v>
      </c>
      <c r="AF167" s="137"/>
      <c r="AG167" s="137"/>
      <c r="AH167" s="137">
        <v>600</v>
      </c>
      <c r="AI167" s="137"/>
      <c r="AJ167" s="137"/>
      <c r="AK167" s="137"/>
      <c r="AL167" s="137"/>
      <c r="AM167" s="137">
        <v>500</v>
      </c>
      <c r="AN167" s="137"/>
      <c r="AO167" s="137"/>
      <c r="AP167" s="137"/>
      <c r="AQ167" s="137"/>
      <c r="AR167" s="137"/>
      <c r="AS167" s="137"/>
      <c r="AT167" s="137"/>
      <c r="AU167" s="137"/>
      <c r="AV167" s="137">
        <v>300</v>
      </c>
      <c r="AW167" s="137"/>
      <c r="AX167" s="508"/>
      <c r="AY167" s="488">
        <f t="shared" si="2"/>
        <v>2400</v>
      </c>
    </row>
    <row r="168" spans="1:51" ht="18" customHeight="1">
      <c r="A168" s="507"/>
      <c r="B168" s="501"/>
      <c r="C168" s="501"/>
      <c r="D168" s="490"/>
      <c r="E168" s="490"/>
      <c r="F168" s="338" t="s">
        <v>899</v>
      </c>
      <c r="G168" s="338" t="s">
        <v>900</v>
      </c>
      <c r="H168" s="339"/>
      <c r="I168" s="339"/>
      <c r="J168" s="340"/>
      <c r="K168" s="203" t="s">
        <v>38</v>
      </c>
      <c r="L168" s="203"/>
      <c r="M168" s="203"/>
      <c r="N168" s="203" t="s">
        <v>575</v>
      </c>
      <c r="O168" s="341"/>
      <c r="P168" s="342"/>
      <c r="Q168" s="342"/>
      <c r="R168" s="342"/>
      <c r="S168" s="587"/>
      <c r="T168" s="592"/>
      <c r="U168" s="137"/>
      <c r="V168" s="137"/>
      <c r="W168" s="137"/>
      <c r="X168" s="137"/>
      <c r="Y168" s="137"/>
      <c r="Z168" s="137"/>
      <c r="AA168" s="137"/>
      <c r="AB168" s="137"/>
      <c r="AC168" s="137"/>
      <c r="AD168" s="137"/>
      <c r="AE168" s="137"/>
      <c r="AF168" s="137"/>
      <c r="AG168" s="137"/>
      <c r="AH168" s="137"/>
      <c r="AI168" s="137">
        <v>1000</v>
      </c>
      <c r="AJ168" s="137">
        <v>1000</v>
      </c>
      <c r="AK168" s="137"/>
      <c r="AL168" s="137"/>
      <c r="AM168" s="137"/>
      <c r="AN168" s="137"/>
      <c r="AO168" s="137"/>
      <c r="AP168" s="137"/>
      <c r="AQ168" s="137"/>
      <c r="AR168" s="137"/>
      <c r="AS168" s="137"/>
      <c r="AT168" s="137"/>
      <c r="AU168" s="137"/>
      <c r="AV168" s="137"/>
      <c r="AW168" s="137"/>
      <c r="AX168" s="508"/>
      <c r="AY168" s="488">
        <f t="shared" si="2"/>
        <v>2000</v>
      </c>
    </row>
    <row r="169" spans="1:51" ht="18" customHeight="1">
      <c r="A169" s="507"/>
      <c r="B169" s="501" t="s">
        <v>479</v>
      </c>
      <c r="C169" s="501">
        <v>20107034413</v>
      </c>
      <c r="D169" s="490"/>
      <c r="E169" s="490"/>
      <c r="F169" s="301" t="s">
        <v>802</v>
      </c>
      <c r="G169" s="338" t="s">
        <v>901</v>
      </c>
      <c r="H169" s="339"/>
      <c r="I169" s="339"/>
      <c r="J169" s="340"/>
      <c r="K169" s="203" t="s">
        <v>38</v>
      </c>
      <c r="L169" s="203"/>
      <c r="M169" s="203"/>
      <c r="N169" s="203" t="s">
        <v>961</v>
      </c>
      <c r="O169" s="341"/>
      <c r="P169" s="342"/>
      <c r="Q169" s="342"/>
      <c r="R169" s="342"/>
      <c r="S169" s="587"/>
      <c r="T169" s="592"/>
      <c r="U169" s="137"/>
      <c r="V169" s="137"/>
      <c r="W169" s="137"/>
      <c r="X169" s="137">
        <v>20</v>
      </c>
      <c r="Y169" s="137"/>
      <c r="Z169" s="137"/>
      <c r="AA169" s="137"/>
      <c r="AB169" s="137"/>
      <c r="AC169" s="137"/>
      <c r="AD169" s="137"/>
      <c r="AE169" s="137">
        <v>20</v>
      </c>
      <c r="AF169" s="137"/>
      <c r="AG169" s="137"/>
      <c r="AH169" s="137"/>
      <c r="AI169" s="137">
        <v>20</v>
      </c>
      <c r="AJ169" s="137"/>
      <c r="AK169" s="137"/>
      <c r="AL169" s="137"/>
      <c r="AM169" s="137"/>
      <c r="AN169" s="137"/>
      <c r="AO169" s="137"/>
      <c r="AP169" s="137"/>
      <c r="AQ169" s="137"/>
      <c r="AR169" s="137"/>
      <c r="AS169" s="137">
        <v>25</v>
      </c>
      <c r="AT169" s="137"/>
      <c r="AU169" s="137"/>
      <c r="AV169" s="137"/>
      <c r="AW169" s="137"/>
      <c r="AX169" s="508"/>
      <c r="AY169" s="488">
        <f t="shared" si="2"/>
        <v>85</v>
      </c>
    </row>
    <row r="170" spans="1:51" ht="18" customHeight="1">
      <c r="A170" s="507"/>
      <c r="B170" s="501"/>
      <c r="C170" s="501"/>
      <c r="D170" s="490"/>
      <c r="E170" s="490"/>
      <c r="F170" s="338" t="s">
        <v>902</v>
      </c>
      <c r="G170" s="338" t="s">
        <v>903</v>
      </c>
      <c r="H170" s="339"/>
      <c r="I170" s="339"/>
      <c r="J170" s="340"/>
      <c r="K170" s="203" t="s">
        <v>38</v>
      </c>
      <c r="L170" s="203"/>
      <c r="M170" s="203"/>
      <c r="N170" s="203" t="s">
        <v>835</v>
      </c>
      <c r="O170" s="341"/>
      <c r="P170" s="342"/>
      <c r="Q170" s="342"/>
      <c r="R170" s="342"/>
      <c r="S170" s="587"/>
      <c r="T170" s="592"/>
      <c r="U170" s="137"/>
      <c r="V170" s="137"/>
      <c r="W170" s="137"/>
      <c r="X170" s="137"/>
      <c r="Y170" s="137"/>
      <c r="Z170" s="137"/>
      <c r="AA170" s="137"/>
      <c r="AB170" s="137"/>
      <c r="AC170" s="137"/>
      <c r="AD170" s="137"/>
      <c r="AE170" s="137"/>
      <c r="AF170" s="137"/>
      <c r="AG170" s="137"/>
      <c r="AH170" s="137"/>
      <c r="AI170" s="137"/>
      <c r="AJ170" s="137"/>
      <c r="AK170" s="137"/>
      <c r="AL170" s="137"/>
      <c r="AM170" s="137"/>
      <c r="AN170" s="137">
        <v>400</v>
      </c>
      <c r="AO170" s="137"/>
      <c r="AP170" s="137"/>
      <c r="AQ170" s="137"/>
      <c r="AR170" s="137"/>
      <c r="AS170" s="137"/>
      <c r="AT170" s="137"/>
      <c r="AU170" s="137"/>
      <c r="AV170" s="137">
        <v>400</v>
      </c>
      <c r="AW170" s="137"/>
      <c r="AX170" s="508"/>
      <c r="AY170" s="488">
        <f t="shared" si="2"/>
        <v>800</v>
      </c>
    </row>
    <row r="171" spans="1:51" ht="18" customHeight="1">
      <c r="A171" s="507"/>
      <c r="B171" s="501" t="s">
        <v>491</v>
      </c>
      <c r="C171" s="501">
        <v>20452262399</v>
      </c>
      <c r="D171" s="490"/>
      <c r="E171" s="490"/>
      <c r="F171" s="338" t="s">
        <v>799</v>
      </c>
      <c r="G171" s="338" t="s">
        <v>1288</v>
      </c>
      <c r="H171" s="339"/>
      <c r="I171" s="339"/>
      <c r="J171" s="340"/>
      <c r="K171" s="203" t="s">
        <v>38</v>
      </c>
      <c r="L171" s="203"/>
      <c r="M171" s="203"/>
      <c r="N171" s="203" t="s">
        <v>813</v>
      </c>
      <c r="O171" s="341"/>
      <c r="P171" s="342"/>
      <c r="Q171" s="342"/>
      <c r="R171" s="342"/>
      <c r="S171" s="587"/>
      <c r="T171" s="592"/>
      <c r="U171" s="137"/>
      <c r="V171" s="137"/>
      <c r="W171" s="137"/>
      <c r="X171" s="137"/>
      <c r="Y171" s="137"/>
      <c r="Z171" s="137"/>
      <c r="AA171" s="137"/>
      <c r="AB171" s="137"/>
      <c r="AC171" s="137"/>
      <c r="AD171" s="137"/>
      <c r="AE171" s="137"/>
      <c r="AF171" s="137"/>
      <c r="AG171" s="137"/>
      <c r="AH171" s="137"/>
      <c r="AI171" s="137"/>
      <c r="AJ171" s="137"/>
      <c r="AK171" s="137"/>
      <c r="AL171" s="137">
        <v>30</v>
      </c>
      <c r="AM171" s="137"/>
      <c r="AN171" s="137"/>
      <c r="AO171" s="137"/>
      <c r="AP171" s="137"/>
      <c r="AQ171" s="137"/>
      <c r="AR171" s="137"/>
      <c r="AS171" s="137"/>
      <c r="AT171" s="137"/>
      <c r="AU171" s="137"/>
      <c r="AV171" s="137"/>
      <c r="AW171" s="137"/>
      <c r="AX171" s="508"/>
      <c r="AY171" s="488">
        <f t="shared" si="2"/>
        <v>30</v>
      </c>
    </row>
    <row r="172" spans="1:51" ht="18" customHeight="1">
      <c r="A172" s="507"/>
      <c r="B172" s="501"/>
      <c r="C172" s="501"/>
      <c r="D172" s="490"/>
      <c r="E172" s="490"/>
      <c r="F172" s="338" t="s">
        <v>1238</v>
      </c>
      <c r="G172" s="338" t="s">
        <v>1239</v>
      </c>
      <c r="H172" s="339"/>
      <c r="I172" s="339"/>
      <c r="J172" s="340"/>
      <c r="K172" s="203" t="s">
        <v>508</v>
      </c>
      <c r="L172" s="203"/>
      <c r="M172" s="203"/>
      <c r="N172" s="203" t="s">
        <v>70</v>
      </c>
      <c r="O172" s="341"/>
      <c r="P172" s="342"/>
      <c r="Q172" s="342"/>
      <c r="R172" s="342"/>
      <c r="S172" s="587"/>
      <c r="T172" s="592"/>
      <c r="U172" s="137"/>
      <c r="V172" s="137"/>
      <c r="W172" s="137"/>
      <c r="X172" s="137"/>
      <c r="Y172" s="137"/>
      <c r="Z172" s="137"/>
      <c r="AA172" s="137"/>
      <c r="AB172" s="137"/>
      <c r="AC172" s="137"/>
      <c r="AD172" s="137"/>
      <c r="AE172" s="137"/>
      <c r="AF172" s="137"/>
      <c r="AG172" s="137"/>
      <c r="AH172" s="137"/>
      <c r="AI172" s="137"/>
      <c r="AJ172" s="137"/>
      <c r="AK172" s="137"/>
      <c r="AL172" s="137"/>
      <c r="AM172" s="137"/>
      <c r="AN172" s="137"/>
      <c r="AO172" s="137"/>
      <c r="AP172" s="137"/>
      <c r="AQ172" s="137"/>
      <c r="AR172" s="137"/>
      <c r="AS172" s="137"/>
      <c r="AT172" s="137"/>
      <c r="AU172" s="137"/>
      <c r="AV172" s="137"/>
      <c r="AW172" s="137"/>
      <c r="AX172" s="508"/>
      <c r="AY172" s="488">
        <f t="shared" si="2"/>
        <v>0</v>
      </c>
    </row>
    <row r="173" spans="1:51" ht="18" customHeight="1">
      <c r="A173" s="507"/>
      <c r="B173" s="501"/>
      <c r="C173" s="501"/>
      <c r="D173" s="490"/>
      <c r="E173" s="490"/>
      <c r="F173" s="338" t="s">
        <v>1064</v>
      </c>
      <c r="G173" s="338" t="s">
        <v>652</v>
      </c>
      <c r="H173" s="339"/>
      <c r="I173" s="339"/>
      <c r="J173" s="340"/>
      <c r="K173" s="203" t="s">
        <v>584</v>
      </c>
      <c r="L173" s="203"/>
      <c r="M173" s="203"/>
      <c r="N173" s="203" t="s">
        <v>335</v>
      </c>
      <c r="O173" s="341"/>
      <c r="P173" s="342"/>
      <c r="Q173" s="342"/>
      <c r="R173" s="342"/>
      <c r="S173" s="587"/>
      <c r="T173" s="592"/>
      <c r="U173" s="137"/>
      <c r="V173" s="137"/>
      <c r="W173" s="137"/>
      <c r="X173" s="137"/>
      <c r="Y173" s="137"/>
      <c r="Z173" s="137"/>
      <c r="AA173" s="137"/>
      <c r="AB173" s="137"/>
      <c r="AC173" s="137"/>
      <c r="AD173" s="137"/>
      <c r="AE173" s="137"/>
      <c r="AF173" s="137">
        <v>20</v>
      </c>
      <c r="AG173" s="137"/>
      <c r="AH173" s="137"/>
      <c r="AI173" s="137"/>
      <c r="AJ173" s="137"/>
      <c r="AK173" s="137"/>
      <c r="AL173" s="137"/>
      <c r="AM173" s="137">
        <v>120</v>
      </c>
      <c r="AN173" s="137"/>
      <c r="AO173" s="137"/>
      <c r="AP173" s="137"/>
      <c r="AQ173" s="137"/>
      <c r="AR173" s="137"/>
      <c r="AS173" s="137"/>
      <c r="AT173" s="137"/>
      <c r="AU173" s="137">
        <v>15</v>
      </c>
      <c r="AV173" s="137"/>
      <c r="AW173" s="137"/>
      <c r="AX173" s="508"/>
      <c r="AY173" s="488">
        <f t="shared" si="2"/>
        <v>155</v>
      </c>
    </row>
    <row r="174" spans="1:51" ht="18" customHeight="1">
      <c r="A174" s="507"/>
      <c r="B174" s="501"/>
      <c r="C174" s="501"/>
      <c r="D174" s="490"/>
      <c r="E174" s="490"/>
      <c r="F174" s="338" t="s">
        <v>908</v>
      </c>
      <c r="G174" s="338" t="s">
        <v>1240</v>
      </c>
      <c r="H174" s="339"/>
      <c r="I174" s="339"/>
      <c r="J174" s="340"/>
      <c r="K174" s="203" t="s">
        <v>584</v>
      </c>
      <c r="L174" s="203"/>
      <c r="M174" s="203"/>
      <c r="N174" s="203" t="s">
        <v>335</v>
      </c>
      <c r="O174" s="341"/>
      <c r="P174" s="342"/>
      <c r="Q174" s="342"/>
      <c r="R174" s="342"/>
      <c r="S174" s="587"/>
      <c r="T174" s="592"/>
      <c r="U174" s="137"/>
      <c r="V174" s="137"/>
      <c r="W174" s="137"/>
      <c r="X174" s="137"/>
      <c r="Y174" s="137"/>
      <c r="Z174" s="137"/>
      <c r="AA174" s="137"/>
      <c r="AB174" s="137"/>
      <c r="AC174" s="137"/>
      <c r="AD174" s="137"/>
      <c r="AE174" s="137"/>
      <c r="AF174" s="137"/>
      <c r="AG174" s="137"/>
      <c r="AH174" s="137"/>
      <c r="AI174" s="137"/>
      <c r="AJ174" s="137"/>
      <c r="AK174" s="137"/>
      <c r="AL174" s="137"/>
      <c r="AM174" s="137"/>
      <c r="AN174" s="137"/>
      <c r="AO174" s="137"/>
      <c r="AP174" s="137"/>
      <c r="AQ174" s="137"/>
      <c r="AR174" s="137"/>
      <c r="AS174" s="137"/>
      <c r="AT174" s="137"/>
      <c r="AU174" s="137"/>
      <c r="AV174" s="137"/>
      <c r="AW174" s="137"/>
      <c r="AX174" s="508">
        <v>15</v>
      </c>
      <c r="AY174" s="488">
        <f t="shared" si="2"/>
        <v>15</v>
      </c>
    </row>
    <row r="175" spans="1:51" ht="18" customHeight="1">
      <c r="A175" s="507"/>
      <c r="B175" s="501"/>
      <c r="C175" s="501"/>
      <c r="D175" s="490"/>
      <c r="E175" s="490"/>
      <c r="F175" s="338" t="s">
        <v>911</v>
      </c>
      <c r="G175" s="338" t="s">
        <v>1176</v>
      </c>
      <c r="H175" s="339"/>
      <c r="I175" s="339"/>
      <c r="J175" s="340"/>
      <c r="K175" s="203" t="s">
        <v>271</v>
      </c>
      <c r="L175" s="203"/>
      <c r="M175" s="203"/>
      <c r="N175" s="203" t="s">
        <v>1167</v>
      </c>
      <c r="O175" s="341"/>
      <c r="P175" s="342"/>
      <c r="Q175" s="342"/>
      <c r="R175" s="342"/>
      <c r="S175" s="587"/>
      <c r="T175" s="592"/>
      <c r="U175" s="137"/>
      <c r="V175" s="137"/>
      <c r="W175" s="137"/>
      <c r="X175" s="137"/>
      <c r="Y175" s="137"/>
      <c r="Z175" s="137">
        <v>20</v>
      </c>
      <c r="AA175" s="137"/>
      <c r="AB175" s="137"/>
      <c r="AC175" s="137"/>
      <c r="AD175" s="137"/>
      <c r="AE175" s="137"/>
      <c r="AF175" s="137"/>
      <c r="AG175" s="137"/>
      <c r="AH175" s="137"/>
      <c r="AI175" s="137"/>
      <c r="AJ175" s="137"/>
      <c r="AK175" s="137"/>
      <c r="AL175" s="137">
        <v>10</v>
      </c>
      <c r="AM175" s="137"/>
      <c r="AN175" s="137"/>
      <c r="AO175" s="137"/>
      <c r="AP175" s="137">
        <v>10</v>
      </c>
      <c r="AQ175" s="137"/>
      <c r="AR175" s="137"/>
      <c r="AS175" s="137"/>
      <c r="AT175" s="137"/>
      <c r="AU175" s="137"/>
      <c r="AV175" s="137"/>
      <c r="AW175" s="137">
        <v>10</v>
      </c>
      <c r="AX175" s="508">
        <v>5</v>
      </c>
      <c r="AY175" s="488">
        <f t="shared" si="2"/>
        <v>55</v>
      </c>
    </row>
    <row r="176" spans="1:51" ht="18" customHeight="1">
      <c r="A176" s="507"/>
      <c r="B176" s="501"/>
      <c r="C176" s="501"/>
      <c r="D176" s="490"/>
      <c r="E176" s="490"/>
      <c r="F176" s="338" t="s">
        <v>914</v>
      </c>
      <c r="G176" s="338" t="s">
        <v>693</v>
      </c>
      <c r="H176" s="339"/>
      <c r="I176" s="339"/>
      <c r="J176" s="340"/>
      <c r="K176" s="203" t="s">
        <v>690</v>
      </c>
      <c r="L176" s="203"/>
      <c r="M176" s="203"/>
      <c r="N176" s="203" t="s">
        <v>694</v>
      </c>
      <c r="O176" s="341"/>
      <c r="P176" s="342"/>
      <c r="Q176" s="342"/>
      <c r="R176" s="342"/>
      <c r="S176" s="587"/>
      <c r="T176" s="592"/>
      <c r="U176" s="137"/>
      <c r="V176" s="137"/>
      <c r="W176" s="137"/>
      <c r="X176" s="137"/>
      <c r="Y176" s="137"/>
      <c r="Z176" s="137"/>
      <c r="AA176" s="137"/>
      <c r="AB176" s="137"/>
      <c r="AC176" s="137"/>
      <c r="AD176" s="137"/>
      <c r="AE176" s="137"/>
      <c r="AF176" s="137"/>
      <c r="AG176" s="137"/>
      <c r="AH176" s="137"/>
      <c r="AI176" s="137"/>
      <c r="AJ176" s="137"/>
      <c r="AK176" s="137"/>
      <c r="AL176" s="137"/>
      <c r="AM176" s="137"/>
      <c r="AN176" s="137"/>
      <c r="AO176" s="137"/>
      <c r="AP176" s="137"/>
      <c r="AQ176" s="137"/>
      <c r="AR176" s="137"/>
      <c r="AS176" s="137"/>
      <c r="AT176" s="137"/>
      <c r="AU176" s="137"/>
      <c r="AV176" s="137"/>
      <c r="AW176" s="137"/>
      <c r="AX176" s="508"/>
      <c r="AY176" s="488">
        <f t="shared" si="2"/>
        <v>0</v>
      </c>
    </row>
    <row r="177" spans="1:51" ht="18" customHeight="1">
      <c r="A177" s="507"/>
      <c r="B177" s="501"/>
      <c r="C177" s="501"/>
      <c r="D177" s="490"/>
      <c r="E177" s="490"/>
      <c r="F177" s="338" t="s">
        <v>1177</v>
      </c>
      <c r="G177" s="338" t="s">
        <v>1178</v>
      </c>
      <c r="H177" s="339"/>
      <c r="I177" s="339"/>
      <c r="J177" s="340"/>
      <c r="K177" s="203" t="s">
        <v>38</v>
      </c>
      <c r="L177" s="203"/>
      <c r="M177" s="203"/>
      <c r="N177" s="203" t="s">
        <v>1164</v>
      </c>
      <c r="O177" s="341"/>
      <c r="P177" s="342"/>
      <c r="Q177" s="342"/>
      <c r="R177" s="342"/>
      <c r="S177" s="587"/>
      <c r="T177" s="592"/>
      <c r="U177" s="137"/>
      <c r="V177" s="137"/>
      <c r="W177" s="137"/>
      <c r="X177" s="137"/>
      <c r="Y177" s="137"/>
      <c r="Z177" s="137"/>
      <c r="AA177" s="137"/>
      <c r="AB177" s="137"/>
      <c r="AC177" s="137"/>
      <c r="AD177" s="137"/>
      <c r="AE177" s="137"/>
      <c r="AF177" s="137">
        <v>15</v>
      </c>
      <c r="AG177" s="137"/>
      <c r="AH177" s="137"/>
      <c r="AI177" s="137"/>
      <c r="AJ177" s="137"/>
      <c r="AK177" s="137"/>
      <c r="AL177" s="137"/>
      <c r="AM177" s="137"/>
      <c r="AN177" s="137"/>
      <c r="AO177" s="137"/>
      <c r="AP177" s="137"/>
      <c r="AQ177" s="137"/>
      <c r="AR177" s="137"/>
      <c r="AS177" s="137"/>
      <c r="AT177" s="137"/>
      <c r="AU177" s="137"/>
      <c r="AV177" s="137"/>
      <c r="AW177" s="137"/>
      <c r="AX177" s="508"/>
      <c r="AY177" s="488">
        <f t="shared" si="2"/>
        <v>15</v>
      </c>
    </row>
    <row r="178" spans="1:51" ht="18" customHeight="1">
      <c r="A178" s="507"/>
      <c r="B178" s="501"/>
      <c r="C178" s="501"/>
      <c r="D178" s="490"/>
      <c r="E178" s="490"/>
      <c r="F178" s="338" t="s">
        <v>917</v>
      </c>
      <c r="G178" s="338" t="s">
        <v>1065</v>
      </c>
      <c r="H178" s="339"/>
      <c r="I178" s="339"/>
      <c r="J178" s="340"/>
      <c r="K178" s="203" t="s">
        <v>38</v>
      </c>
      <c r="L178" s="203"/>
      <c r="M178" s="203"/>
      <c r="N178" s="203" t="s">
        <v>758</v>
      </c>
      <c r="O178" s="341"/>
      <c r="P178" s="342"/>
      <c r="Q178" s="342"/>
      <c r="R178" s="342"/>
      <c r="S178" s="587"/>
      <c r="T178" s="592"/>
      <c r="U178" s="137"/>
      <c r="V178" s="137"/>
      <c r="W178" s="137"/>
      <c r="X178" s="137"/>
      <c r="Y178" s="137"/>
      <c r="Z178" s="137"/>
      <c r="AA178" s="137"/>
      <c r="AB178" s="137"/>
      <c r="AC178" s="137"/>
      <c r="AD178" s="137"/>
      <c r="AE178" s="137"/>
      <c r="AF178" s="137"/>
      <c r="AG178" s="137"/>
      <c r="AH178" s="137"/>
      <c r="AI178" s="137"/>
      <c r="AJ178" s="137"/>
      <c r="AK178" s="137"/>
      <c r="AL178" s="137"/>
      <c r="AM178" s="137"/>
      <c r="AN178" s="137"/>
      <c r="AO178" s="137"/>
      <c r="AP178" s="137"/>
      <c r="AQ178" s="137"/>
      <c r="AR178" s="137"/>
      <c r="AS178" s="137"/>
      <c r="AT178" s="137">
        <v>15</v>
      </c>
      <c r="AU178" s="137"/>
      <c r="AV178" s="137"/>
      <c r="AW178" s="137"/>
      <c r="AX178" s="508"/>
      <c r="AY178" s="488">
        <f t="shared" si="2"/>
        <v>15</v>
      </c>
    </row>
    <row r="179" spans="1:51" ht="18" customHeight="1">
      <c r="A179" s="507"/>
      <c r="B179" s="501"/>
      <c r="C179" s="501"/>
      <c r="D179" s="490"/>
      <c r="E179" s="490"/>
      <c r="F179" s="338" t="s">
        <v>918</v>
      </c>
      <c r="G179" s="338" t="s">
        <v>1241</v>
      </c>
      <c r="H179" s="339"/>
      <c r="I179" s="339"/>
      <c r="J179" s="340"/>
      <c r="K179" s="203" t="s">
        <v>38</v>
      </c>
      <c r="L179" s="203"/>
      <c r="M179" s="203"/>
      <c r="N179" s="203" t="s">
        <v>1242</v>
      </c>
      <c r="O179" s="341"/>
      <c r="P179" s="342"/>
      <c r="Q179" s="342"/>
      <c r="R179" s="342"/>
      <c r="S179" s="587"/>
      <c r="T179" s="592"/>
      <c r="U179" s="137"/>
      <c r="V179" s="137"/>
      <c r="W179" s="137"/>
      <c r="X179" s="137"/>
      <c r="Y179" s="137"/>
      <c r="Z179" s="137"/>
      <c r="AA179" s="137"/>
      <c r="AB179" s="137"/>
      <c r="AC179" s="137"/>
      <c r="AD179" s="137"/>
      <c r="AE179" s="137"/>
      <c r="AF179" s="137"/>
      <c r="AG179" s="137"/>
      <c r="AH179" s="137"/>
      <c r="AI179" s="137"/>
      <c r="AJ179" s="137"/>
      <c r="AK179" s="137"/>
      <c r="AL179" s="137"/>
      <c r="AM179" s="137"/>
      <c r="AN179" s="137"/>
      <c r="AO179" s="137"/>
      <c r="AP179" s="137"/>
      <c r="AQ179" s="137"/>
      <c r="AR179" s="137"/>
      <c r="AS179" s="137"/>
      <c r="AT179" s="137"/>
      <c r="AU179" s="137"/>
      <c r="AV179" s="137"/>
      <c r="AW179" s="137"/>
      <c r="AX179" s="508"/>
      <c r="AY179" s="488">
        <f t="shared" si="2"/>
        <v>0</v>
      </c>
    </row>
    <row r="180" spans="1:51" ht="18" customHeight="1">
      <c r="A180" s="507"/>
      <c r="B180" s="501"/>
      <c r="C180" s="501"/>
      <c r="D180" s="490"/>
      <c r="E180" s="490"/>
      <c r="F180" s="338" t="s">
        <v>624</v>
      </c>
      <c r="G180" s="338" t="s">
        <v>1289</v>
      </c>
      <c r="H180" s="339"/>
      <c r="I180" s="339"/>
      <c r="J180" s="340"/>
      <c r="K180" s="203" t="s">
        <v>160</v>
      </c>
      <c r="L180" s="203"/>
      <c r="M180" s="203"/>
      <c r="N180" s="203" t="s">
        <v>1290</v>
      </c>
      <c r="O180" s="341"/>
      <c r="P180" s="342"/>
      <c r="Q180" s="342"/>
      <c r="R180" s="342"/>
      <c r="S180" s="587"/>
      <c r="T180" s="592"/>
      <c r="U180" s="137"/>
      <c r="V180" s="137"/>
      <c r="W180" s="137"/>
      <c r="X180" s="137"/>
      <c r="Y180" s="137"/>
      <c r="Z180" s="137"/>
      <c r="AA180" s="137"/>
      <c r="AB180" s="137"/>
      <c r="AC180" s="137"/>
      <c r="AD180" s="137"/>
      <c r="AE180" s="137"/>
      <c r="AF180" s="137"/>
      <c r="AG180" s="137"/>
      <c r="AH180" s="137"/>
      <c r="AI180" s="137"/>
      <c r="AJ180" s="137"/>
      <c r="AK180" s="137"/>
      <c r="AL180" s="137"/>
      <c r="AM180" s="137"/>
      <c r="AN180" s="137"/>
      <c r="AO180" s="137"/>
      <c r="AP180" s="137"/>
      <c r="AQ180" s="137"/>
      <c r="AR180" s="137"/>
      <c r="AS180" s="137"/>
      <c r="AT180" s="137"/>
      <c r="AU180" s="137"/>
      <c r="AV180" s="137"/>
      <c r="AW180" s="137"/>
      <c r="AX180" s="508"/>
      <c r="AY180" s="488">
        <f t="shared" si="2"/>
        <v>0</v>
      </c>
    </row>
    <row r="181" spans="1:51" ht="18" customHeight="1">
      <c r="A181" s="507"/>
      <c r="B181" s="501"/>
      <c r="C181" s="501"/>
      <c r="D181" s="490"/>
      <c r="E181" s="490"/>
      <c r="F181" s="338" t="s">
        <v>990</v>
      </c>
      <c r="G181" s="338" t="s">
        <v>905</v>
      </c>
      <c r="H181" s="339"/>
      <c r="I181" s="339"/>
      <c r="J181" s="340"/>
      <c r="K181" s="203" t="s">
        <v>906</v>
      </c>
      <c r="L181" s="203"/>
      <c r="M181" s="203"/>
      <c r="N181" s="203" t="s">
        <v>133</v>
      </c>
      <c r="O181" s="341"/>
      <c r="P181" s="342"/>
      <c r="Q181" s="342"/>
      <c r="R181" s="342"/>
      <c r="S181" s="587"/>
      <c r="T181" s="592"/>
      <c r="U181" s="137"/>
      <c r="V181" s="137"/>
      <c r="W181" s="137"/>
      <c r="X181" s="137"/>
      <c r="Y181" s="137"/>
      <c r="Z181" s="137"/>
      <c r="AA181" s="137"/>
      <c r="AB181" s="137"/>
      <c r="AC181" s="137"/>
      <c r="AD181" s="137"/>
      <c r="AE181" s="137"/>
      <c r="AF181" s="137"/>
      <c r="AG181" s="137"/>
      <c r="AH181" s="137"/>
      <c r="AI181" s="137"/>
      <c r="AJ181" s="137"/>
      <c r="AK181" s="137"/>
      <c r="AL181" s="137"/>
      <c r="AM181" s="137"/>
      <c r="AN181" s="137"/>
      <c r="AO181" s="137"/>
      <c r="AP181" s="137"/>
      <c r="AQ181" s="137"/>
      <c r="AR181" s="137"/>
      <c r="AS181" s="137"/>
      <c r="AT181" s="137"/>
      <c r="AU181" s="137"/>
      <c r="AV181" s="137">
        <v>100</v>
      </c>
      <c r="AW181" s="137"/>
      <c r="AX181" s="508"/>
      <c r="AY181" s="488">
        <f t="shared" si="2"/>
        <v>100</v>
      </c>
    </row>
    <row r="182" spans="1:51" ht="18" customHeight="1">
      <c r="A182" s="507"/>
      <c r="B182" s="501"/>
      <c r="C182" s="501"/>
      <c r="D182" s="490"/>
      <c r="E182" s="490"/>
      <c r="F182" s="338" t="s">
        <v>799</v>
      </c>
      <c r="G182" s="338" t="s">
        <v>812</v>
      </c>
      <c r="H182" s="339"/>
      <c r="I182" s="339"/>
      <c r="J182" s="340"/>
      <c r="K182" s="203" t="s">
        <v>38</v>
      </c>
      <c r="L182" s="203"/>
      <c r="M182" s="203"/>
      <c r="N182" s="203" t="s">
        <v>843</v>
      </c>
      <c r="O182" s="341"/>
      <c r="P182" s="342"/>
      <c r="Q182" s="342"/>
      <c r="R182" s="342"/>
      <c r="S182" s="587"/>
      <c r="T182" s="592"/>
      <c r="U182" s="137"/>
      <c r="V182" s="137"/>
      <c r="W182" s="137"/>
      <c r="X182" s="137"/>
      <c r="Y182" s="137"/>
      <c r="Z182" s="137"/>
      <c r="AA182" s="137"/>
      <c r="AB182" s="137"/>
      <c r="AC182" s="137"/>
      <c r="AD182" s="137"/>
      <c r="AE182" s="137"/>
      <c r="AF182" s="137"/>
      <c r="AG182" s="137"/>
      <c r="AH182" s="137"/>
      <c r="AI182" s="137"/>
      <c r="AJ182" s="137"/>
      <c r="AK182" s="137"/>
      <c r="AL182" s="137"/>
      <c r="AM182" s="137"/>
      <c r="AN182" s="137"/>
      <c r="AO182" s="137"/>
      <c r="AP182" s="137"/>
      <c r="AQ182" s="137"/>
      <c r="AR182" s="137"/>
      <c r="AS182" s="137"/>
      <c r="AT182" s="137"/>
      <c r="AU182" s="137"/>
      <c r="AV182" s="137"/>
      <c r="AW182" s="137"/>
      <c r="AX182" s="508"/>
      <c r="AY182" s="488">
        <f t="shared" si="2"/>
        <v>0</v>
      </c>
    </row>
    <row r="183" spans="1:51" ht="18" customHeight="1">
      <c r="A183" s="507"/>
      <c r="B183" s="501"/>
      <c r="C183" s="501"/>
      <c r="D183" s="490"/>
      <c r="E183" s="490"/>
      <c r="F183" s="338" t="s">
        <v>825</v>
      </c>
      <c r="G183" s="338" t="s">
        <v>1243</v>
      </c>
      <c r="H183" s="339"/>
      <c r="I183" s="339"/>
      <c r="J183" s="340"/>
      <c r="K183" s="203" t="s">
        <v>38</v>
      </c>
      <c r="L183" s="203"/>
      <c r="M183" s="203"/>
      <c r="N183" s="203" t="s">
        <v>744</v>
      </c>
      <c r="O183" s="341"/>
      <c r="P183" s="342"/>
      <c r="Q183" s="342"/>
      <c r="R183" s="342"/>
      <c r="S183" s="587"/>
      <c r="T183" s="592"/>
      <c r="U183" s="137"/>
      <c r="V183" s="137"/>
      <c r="W183" s="137"/>
      <c r="X183" s="137"/>
      <c r="Y183" s="137"/>
      <c r="Z183" s="137"/>
      <c r="AA183" s="137"/>
      <c r="AB183" s="137"/>
      <c r="AC183" s="137"/>
      <c r="AD183" s="137"/>
      <c r="AE183" s="137"/>
      <c r="AF183" s="137"/>
      <c r="AG183" s="137"/>
      <c r="AH183" s="137"/>
      <c r="AI183" s="137"/>
      <c r="AJ183" s="137"/>
      <c r="AK183" s="137"/>
      <c r="AL183" s="137"/>
      <c r="AM183" s="137"/>
      <c r="AN183" s="137"/>
      <c r="AO183" s="137"/>
      <c r="AP183" s="137"/>
      <c r="AQ183" s="137"/>
      <c r="AR183" s="137"/>
      <c r="AS183" s="137"/>
      <c r="AT183" s="137"/>
      <c r="AU183" s="137"/>
      <c r="AV183" s="137"/>
      <c r="AW183" s="137"/>
      <c r="AX183" s="508"/>
      <c r="AY183" s="488">
        <f t="shared" si="2"/>
        <v>0</v>
      </c>
    </row>
    <row r="184" spans="1:51" ht="18" customHeight="1">
      <c r="A184" s="507"/>
      <c r="B184" s="501"/>
      <c r="C184" s="501"/>
      <c r="D184" s="490"/>
      <c r="E184" s="490"/>
      <c r="F184" s="338" t="s">
        <v>750</v>
      </c>
      <c r="G184" s="338" t="s">
        <v>1134</v>
      </c>
      <c r="H184" s="339"/>
      <c r="I184" s="339"/>
      <c r="J184" s="340"/>
      <c r="K184" s="203" t="s">
        <v>38</v>
      </c>
      <c r="L184" s="203"/>
      <c r="M184" s="203"/>
      <c r="N184" s="203" t="s">
        <v>1135</v>
      </c>
      <c r="O184" s="341"/>
      <c r="P184" s="342"/>
      <c r="Q184" s="342"/>
      <c r="R184" s="342"/>
      <c r="S184" s="587"/>
      <c r="T184" s="592"/>
      <c r="U184" s="137"/>
      <c r="V184" s="137"/>
      <c r="W184" s="137"/>
      <c r="X184" s="137"/>
      <c r="Y184" s="137"/>
      <c r="Z184" s="137"/>
      <c r="AA184" s="137">
        <v>1000</v>
      </c>
      <c r="AB184" s="137"/>
      <c r="AC184" s="137"/>
      <c r="AD184" s="137"/>
      <c r="AE184" s="137"/>
      <c r="AF184" s="137"/>
      <c r="AG184" s="137"/>
      <c r="AH184" s="137"/>
      <c r="AI184" s="137"/>
      <c r="AJ184" s="137"/>
      <c r="AK184" s="137"/>
      <c r="AL184" s="137"/>
      <c r="AM184" s="137"/>
      <c r="AN184" s="137"/>
      <c r="AO184" s="137"/>
      <c r="AP184" s="137"/>
      <c r="AQ184" s="137"/>
      <c r="AR184" s="137"/>
      <c r="AS184" s="137"/>
      <c r="AT184" s="137"/>
      <c r="AU184" s="137"/>
      <c r="AV184" s="137"/>
      <c r="AW184" s="137"/>
      <c r="AX184" s="508"/>
      <c r="AY184" s="488">
        <f t="shared" si="2"/>
        <v>1000</v>
      </c>
    </row>
    <row r="185" spans="1:51" ht="18" customHeight="1">
      <c r="A185" s="507"/>
      <c r="B185" s="501"/>
      <c r="C185" s="501"/>
      <c r="D185" s="490"/>
      <c r="E185" s="490"/>
      <c r="F185" s="338" t="s">
        <v>750</v>
      </c>
      <c r="G185" s="338" t="s">
        <v>798</v>
      </c>
      <c r="H185" s="339"/>
      <c r="I185" s="339"/>
      <c r="J185" s="340"/>
      <c r="K185" s="203" t="s">
        <v>38</v>
      </c>
      <c r="L185" s="203"/>
      <c r="M185" s="203"/>
      <c r="N185" s="203" t="s">
        <v>1136</v>
      </c>
      <c r="O185" s="341"/>
      <c r="P185" s="342"/>
      <c r="Q185" s="342"/>
      <c r="R185" s="342"/>
      <c r="S185" s="587"/>
      <c r="T185" s="592"/>
      <c r="U185" s="137"/>
      <c r="V185" s="137"/>
      <c r="W185" s="137"/>
      <c r="X185" s="137"/>
      <c r="Y185" s="137"/>
      <c r="Z185" s="137"/>
      <c r="AA185" s="137"/>
      <c r="AB185" s="137"/>
      <c r="AC185" s="137"/>
      <c r="AD185" s="137"/>
      <c r="AE185" s="137"/>
      <c r="AF185" s="137"/>
      <c r="AG185" s="137"/>
      <c r="AH185" s="137"/>
      <c r="AI185" s="137"/>
      <c r="AJ185" s="137"/>
      <c r="AK185" s="137"/>
      <c r="AL185" s="137"/>
      <c r="AM185" s="137"/>
      <c r="AN185" s="137"/>
      <c r="AO185" s="137">
        <v>40</v>
      </c>
      <c r="AP185" s="137"/>
      <c r="AQ185" s="137"/>
      <c r="AR185" s="137"/>
      <c r="AS185" s="137"/>
      <c r="AT185" s="137"/>
      <c r="AU185" s="137"/>
      <c r="AV185" s="137"/>
      <c r="AW185" s="137"/>
      <c r="AX185" s="508"/>
      <c r="AY185" s="488">
        <f t="shared" si="2"/>
        <v>40</v>
      </c>
    </row>
    <row r="186" spans="1:51" ht="18" customHeight="1">
      <c r="A186" s="507"/>
      <c r="B186" s="501"/>
      <c r="C186" s="501"/>
      <c r="D186" s="490"/>
      <c r="E186" s="490"/>
      <c r="F186" s="338" t="s">
        <v>844</v>
      </c>
      <c r="G186" s="338" t="s">
        <v>1244</v>
      </c>
      <c r="H186" s="339"/>
      <c r="I186" s="339"/>
      <c r="J186" s="340"/>
      <c r="K186" s="203" t="s">
        <v>38</v>
      </c>
      <c r="L186" s="203"/>
      <c r="M186" s="203"/>
      <c r="N186" s="203" t="s">
        <v>835</v>
      </c>
      <c r="O186" s="341"/>
      <c r="P186" s="342"/>
      <c r="Q186" s="342"/>
      <c r="R186" s="342"/>
      <c r="S186" s="587"/>
      <c r="T186" s="592"/>
      <c r="U186" s="137"/>
      <c r="V186" s="137"/>
      <c r="W186" s="137"/>
      <c r="X186" s="137"/>
      <c r="Y186" s="137">
        <v>12</v>
      </c>
      <c r="Z186" s="137"/>
      <c r="AA186" s="137"/>
      <c r="AB186" s="137"/>
      <c r="AC186" s="137"/>
      <c r="AD186" s="137"/>
      <c r="AE186" s="137"/>
      <c r="AF186" s="137">
        <v>12</v>
      </c>
      <c r="AG186" s="137"/>
      <c r="AH186" s="137"/>
      <c r="AI186" s="137"/>
      <c r="AJ186" s="137"/>
      <c r="AK186" s="137"/>
      <c r="AL186" s="137"/>
      <c r="AM186" s="137"/>
      <c r="AN186" s="137"/>
      <c r="AO186" s="137"/>
      <c r="AP186" s="137"/>
      <c r="AQ186" s="137"/>
      <c r="AR186" s="137"/>
      <c r="AS186" s="137"/>
      <c r="AT186" s="137"/>
      <c r="AU186" s="137"/>
      <c r="AV186" s="137"/>
      <c r="AW186" s="137"/>
      <c r="AX186" s="508"/>
      <c r="AY186" s="488">
        <f t="shared" si="2"/>
        <v>24</v>
      </c>
    </row>
    <row r="187" spans="1:51" ht="18" customHeight="1">
      <c r="A187" s="507"/>
      <c r="B187" s="501"/>
      <c r="C187" s="501"/>
      <c r="D187" s="490"/>
      <c r="E187" s="490"/>
      <c r="F187" s="338" t="s">
        <v>1033</v>
      </c>
      <c r="G187" s="338" t="s">
        <v>1042</v>
      </c>
      <c r="H187" s="339"/>
      <c r="I187" s="339"/>
      <c r="J187" s="340"/>
      <c r="K187" s="203" t="s">
        <v>38</v>
      </c>
      <c r="L187" s="203"/>
      <c r="M187" s="203"/>
      <c r="N187" s="203" t="s">
        <v>1179</v>
      </c>
      <c r="O187" s="341"/>
      <c r="P187" s="342"/>
      <c r="Q187" s="342"/>
      <c r="R187" s="342"/>
      <c r="S187" s="587"/>
      <c r="T187" s="592"/>
      <c r="U187" s="137"/>
      <c r="V187" s="137"/>
      <c r="W187" s="137"/>
      <c r="X187" s="137">
        <v>40</v>
      </c>
      <c r="Y187" s="137"/>
      <c r="Z187" s="137"/>
      <c r="AA187" s="137"/>
      <c r="AB187" s="137"/>
      <c r="AC187" s="137"/>
      <c r="AD187" s="137"/>
      <c r="AE187" s="137"/>
      <c r="AF187" s="137">
        <v>40</v>
      </c>
      <c r="AG187" s="384"/>
      <c r="AH187" s="137"/>
      <c r="AI187" s="137"/>
      <c r="AJ187" s="137"/>
      <c r="AK187" s="137"/>
      <c r="AL187" s="137"/>
      <c r="AM187" s="137"/>
      <c r="AN187" s="137"/>
      <c r="AO187" s="137"/>
      <c r="AP187" s="137">
        <v>15</v>
      </c>
      <c r="AQ187" s="137"/>
      <c r="AR187" s="137"/>
      <c r="AS187" s="137">
        <v>30</v>
      </c>
      <c r="AT187" s="137"/>
      <c r="AU187" s="137"/>
      <c r="AV187" s="137"/>
      <c r="AW187" s="137"/>
      <c r="AX187" s="508"/>
      <c r="AY187" s="488">
        <f t="shared" si="2"/>
        <v>125</v>
      </c>
    </row>
    <row r="188" spans="1:51" ht="18" customHeight="1" thickBot="1">
      <c r="A188" s="510"/>
      <c r="B188" s="511"/>
      <c r="C188" s="511"/>
      <c r="D188" s="512"/>
      <c r="E188" s="512"/>
      <c r="F188" s="331" t="s">
        <v>775</v>
      </c>
      <c r="G188" s="331" t="s">
        <v>1286</v>
      </c>
      <c r="H188" s="332"/>
      <c r="I188" s="332"/>
      <c r="J188" s="333"/>
      <c r="K188" s="463" t="s">
        <v>271</v>
      </c>
      <c r="L188" s="463"/>
      <c r="M188" s="463"/>
      <c r="N188" s="463" t="s">
        <v>1035</v>
      </c>
      <c r="O188" s="334"/>
      <c r="P188" s="335"/>
      <c r="Q188" s="335"/>
      <c r="R188" s="335"/>
      <c r="S188" s="588"/>
      <c r="T188" s="594"/>
      <c r="U188" s="138"/>
      <c r="V188" s="138"/>
      <c r="W188" s="138"/>
      <c r="X188" s="138">
        <v>20</v>
      </c>
      <c r="Y188" s="138"/>
      <c r="Z188" s="138"/>
      <c r="AA188" s="138"/>
      <c r="AB188" s="138"/>
      <c r="AC188" s="138"/>
      <c r="AD188" s="138"/>
      <c r="AE188" s="138">
        <v>20</v>
      </c>
      <c r="AF188" s="138"/>
      <c r="AG188" s="138"/>
      <c r="AH188" s="138"/>
      <c r="AI188" s="138">
        <v>20</v>
      </c>
      <c r="AJ188" s="138"/>
      <c r="AK188" s="138"/>
      <c r="AL188" s="138">
        <v>20</v>
      </c>
      <c r="AM188" s="138"/>
      <c r="AN188" s="138"/>
      <c r="AO188" s="138"/>
      <c r="AP188" s="138">
        <v>70</v>
      </c>
      <c r="AQ188" s="138"/>
      <c r="AR188" s="138"/>
      <c r="AS188" s="138"/>
      <c r="AT188" s="138"/>
      <c r="AU188" s="138">
        <v>25</v>
      </c>
      <c r="AV188" s="138">
        <v>20</v>
      </c>
      <c r="AW188" s="138"/>
      <c r="AX188" s="514"/>
      <c r="AY188" s="489">
        <f t="shared" si="2"/>
        <v>195</v>
      </c>
    </row>
    <row r="189" spans="1:51" ht="18" customHeight="1" thickBot="1">
      <c r="A189" s="691" t="s">
        <v>155</v>
      </c>
      <c r="B189" s="692"/>
      <c r="C189" s="692"/>
      <c r="D189" s="692"/>
      <c r="E189" s="692"/>
      <c r="F189" s="692"/>
      <c r="G189" s="692"/>
      <c r="H189" s="692"/>
      <c r="I189" s="692"/>
      <c r="J189" s="692"/>
      <c r="K189" s="692"/>
      <c r="L189" s="692"/>
      <c r="M189" s="692"/>
      <c r="N189" s="692"/>
      <c r="O189" s="692"/>
      <c r="P189" s="692"/>
      <c r="Q189" s="692"/>
      <c r="R189" s="692"/>
      <c r="S189" s="692"/>
      <c r="T189" s="258">
        <f t="shared" ref="T189:AN189" si="3">SUM(T6:T188)</f>
        <v>0</v>
      </c>
      <c r="U189" s="259">
        <f t="shared" si="3"/>
        <v>0</v>
      </c>
      <c r="V189" s="259">
        <f t="shared" si="3"/>
        <v>0</v>
      </c>
      <c r="W189" s="259">
        <f t="shared" si="3"/>
        <v>0</v>
      </c>
      <c r="X189" s="259">
        <f t="shared" si="3"/>
        <v>870</v>
      </c>
      <c r="Y189" s="259">
        <f t="shared" si="3"/>
        <v>370</v>
      </c>
      <c r="Z189" s="259">
        <f t="shared" si="3"/>
        <v>185</v>
      </c>
      <c r="AA189" s="259">
        <f t="shared" si="3"/>
        <v>1155</v>
      </c>
      <c r="AB189" s="259">
        <f t="shared" si="3"/>
        <v>341</v>
      </c>
      <c r="AC189" s="540">
        <f t="shared" si="3"/>
        <v>0</v>
      </c>
      <c r="AD189" s="259">
        <f t="shared" si="3"/>
        <v>0</v>
      </c>
      <c r="AE189" s="259">
        <f t="shared" si="3"/>
        <v>1731</v>
      </c>
      <c r="AF189" s="259">
        <f t="shared" si="3"/>
        <v>607</v>
      </c>
      <c r="AG189" s="259">
        <f t="shared" si="3"/>
        <v>415</v>
      </c>
      <c r="AH189" s="259">
        <f t="shared" si="3"/>
        <v>914</v>
      </c>
      <c r="AI189" s="259">
        <f t="shared" si="3"/>
        <v>1448</v>
      </c>
      <c r="AJ189" s="259">
        <f t="shared" si="3"/>
        <v>1000</v>
      </c>
      <c r="AK189" s="259">
        <f t="shared" si="3"/>
        <v>0</v>
      </c>
      <c r="AL189" s="259">
        <f t="shared" si="3"/>
        <v>1802</v>
      </c>
      <c r="AM189" s="259">
        <f t="shared" si="3"/>
        <v>837</v>
      </c>
      <c r="AN189" s="259">
        <f t="shared" si="3"/>
        <v>1257</v>
      </c>
      <c r="AO189" s="259">
        <f>SUM(AO7:AO188)</f>
        <v>469</v>
      </c>
      <c r="AP189" s="259">
        <f t="shared" ref="AP189:AY189" si="4">SUM(AP6:AP188)</f>
        <v>795</v>
      </c>
      <c r="AQ189" s="259">
        <f t="shared" si="4"/>
        <v>0</v>
      </c>
      <c r="AR189" s="259">
        <f t="shared" si="4"/>
        <v>0</v>
      </c>
      <c r="AS189" s="259">
        <f t="shared" si="4"/>
        <v>421</v>
      </c>
      <c r="AT189" s="259">
        <f t="shared" si="4"/>
        <v>1570</v>
      </c>
      <c r="AU189" s="259">
        <f t="shared" si="4"/>
        <v>515</v>
      </c>
      <c r="AV189" s="259">
        <f t="shared" si="4"/>
        <v>943</v>
      </c>
      <c r="AW189" s="259">
        <f t="shared" si="4"/>
        <v>125</v>
      </c>
      <c r="AX189" s="260">
        <f t="shared" si="4"/>
        <v>620</v>
      </c>
      <c r="AY189" s="344">
        <f t="shared" si="4"/>
        <v>18390</v>
      </c>
    </row>
    <row r="190" spans="1:51" ht="18" customHeight="1">
      <c r="A190" s="108"/>
      <c r="B190" s="108"/>
      <c r="C190" s="108"/>
      <c r="D190" s="108"/>
      <c r="E190" s="108"/>
      <c r="F190" s="106"/>
      <c r="G190" s="106"/>
      <c r="H190" s="106"/>
      <c r="I190" s="106"/>
      <c r="J190" s="106"/>
      <c r="K190" s="106"/>
      <c r="L190" s="106"/>
      <c r="M190" s="106"/>
      <c r="N190" s="106"/>
      <c r="O190" s="106"/>
      <c r="P190" s="106"/>
      <c r="Q190" s="106"/>
      <c r="R190" s="106"/>
      <c r="S190" s="106"/>
      <c r="T190" s="106"/>
      <c r="U190" s="106"/>
      <c r="V190" s="106"/>
      <c r="W190" s="106"/>
      <c r="X190" s="106"/>
      <c r="Y190" s="106"/>
      <c r="Z190" s="106"/>
      <c r="AA190" s="106"/>
      <c r="AB190" s="106"/>
      <c r="AC190" s="106"/>
      <c r="AD190" s="106"/>
      <c r="AE190" s="106"/>
      <c r="AF190" s="106"/>
      <c r="AG190" s="106"/>
      <c r="AH190" s="106"/>
      <c r="AI190" s="106"/>
      <c r="AJ190" s="106"/>
      <c r="AK190" s="106"/>
      <c r="AL190" s="106"/>
      <c r="AM190" s="106"/>
      <c r="AN190" s="106"/>
      <c r="AO190" s="106"/>
      <c r="AP190" s="106"/>
      <c r="AQ190" s="106"/>
      <c r="AR190" s="106"/>
      <c r="AS190" s="106"/>
      <c r="AT190" s="107"/>
      <c r="AU190" s="107"/>
      <c r="AV190" s="18"/>
      <c r="AW190" s="18"/>
      <c r="AX190" s="18"/>
      <c r="AY190" s="18"/>
    </row>
    <row r="191" spans="1:51" ht="16.5" customHeight="1">
      <c r="A191" s="108"/>
      <c r="B191" s="108"/>
      <c r="C191" s="108"/>
      <c r="D191" s="108"/>
      <c r="E191" s="108"/>
      <c r="F191" s="25"/>
      <c r="G191" s="25"/>
      <c r="H191" s="108"/>
      <c r="I191" s="108"/>
      <c r="J191" s="108"/>
      <c r="K191" s="108"/>
      <c r="L191" s="108"/>
      <c r="M191" s="108"/>
      <c r="N191" s="108"/>
      <c r="O191" s="108"/>
      <c r="P191" s="108"/>
      <c r="Q191" s="108"/>
      <c r="R191" s="108"/>
      <c r="S191" s="108"/>
      <c r="T191" s="250"/>
      <c r="U191" s="250"/>
      <c r="V191" s="250"/>
      <c r="W191" s="250"/>
      <c r="X191" s="250"/>
      <c r="Y191" s="250"/>
      <c r="Z191" s="250"/>
      <c r="AA191" s="250"/>
      <c r="AB191" s="250"/>
      <c r="AC191" s="250"/>
      <c r="AD191" s="250"/>
      <c r="AE191" s="250"/>
      <c r="AF191" s="250"/>
      <c r="AG191" s="250"/>
      <c r="AH191" s="250"/>
      <c r="AI191" s="250"/>
      <c r="AJ191" s="250"/>
      <c r="AK191" s="250"/>
      <c r="AL191" s="250"/>
      <c r="AM191" s="251"/>
      <c r="AN191" s="693" t="s">
        <v>1301</v>
      </c>
      <c r="AO191" s="693"/>
      <c r="AP191" s="693"/>
      <c r="AQ191" s="693"/>
      <c r="AR191" s="693"/>
      <c r="AS191" s="693"/>
      <c r="AT191" s="693"/>
      <c r="AU191" s="693"/>
      <c r="AV191" s="693"/>
      <c r="AW191" s="693"/>
      <c r="AX191" s="661"/>
      <c r="AY191" s="252"/>
    </row>
    <row r="192" spans="1:51" ht="16.5" customHeight="1">
      <c r="A192" s="108"/>
      <c r="B192" s="108"/>
      <c r="C192" s="108"/>
      <c r="D192" s="108"/>
      <c r="E192" s="108"/>
      <c r="F192" s="25"/>
      <c r="G192" s="25"/>
      <c r="H192" s="108"/>
      <c r="I192" s="108"/>
      <c r="J192" s="108"/>
      <c r="K192" s="108"/>
      <c r="L192" s="108"/>
      <c r="M192" s="108"/>
      <c r="N192" s="108"/>
      <c r="O192" s="108"/>
      <c r="P192" s="108"/>
      <c r="Q192" s="108"/>
      <c r="R192" s="108"/>
      <c r="S192" s="108"/>
      <c r="T192" s="250"/>
      <c r="U192" s="250"/>
      <c r="V192" s="250"/>
      <c r="W192" s="250"/>
      <c r="X192" s="250"/>
      <c r="Y192" s="250"/>
      <c r="Z192" s="250"/>
      <c r="AA192" s="250"/>
      <c r="AB192" s="250"/>
      <c r="AC192" s="250"/>
      <c r="AD192" s="250"/>
      <c r="AE192" s="250"/>
      <c r="AF192" s="250"/>
      <c r="AG192" s="250"/>
      <c r="AH192" s="250"/>
      <c r="AI192" s="250"/>
      <c r="AJ192" s="250"/>
      <c r="AK192" s="250"/>
      <c r="AL192" s="250"/>
      <c r="AM192" s="251"/>
      <c r="AN192" s="661"/>
      <c r="AO192" s="661"/>
      <c r="AP192" s="661"/>
      <c r="AQ192" s="661"/>
      <c r="AR192" s="661"/>
      <c r="AS192" s="661"/>
      <c r="AT192" s="661"/>
      <c r="AU192" s="661"/>
      <c r="AV192" s="661"/>
      <c r="AW192" s="661"/>
      <c r="AX192" s="661"/>
      <c r="AY192" s="252"/>
    </row>
    <row r="193" spans="1:51" ht="39" customHeight="1">
      <c r="A193" s="694" t="s">
        <v>600</v>
      </c>
      <c r="B193" s="694"/>
      <c r="C193" s="694"/>
      <c r="D193" s="694"/>
      <c r="E193" s="694"/>
      <c r="F193" s="694"/>
      <c r="G193" s="694"/>
      <c r="H193" s="694"/>
      <c r="I193" s="694"/>
      <c r="J193" s="694"/>
      <c r="K193" s="694"/>
      <c r="L193" s="694"/>
      <c r="M193" s="694"/>
      <c r="N193" s="694"/>
      <c r="O193" s="694"/>
      <c r="P193" s="694"/>
      <c r="Q193" s="694"/>
      <c r="R193" s="694"/>
      <c r="S193" s="694"/>
      <c r="T193" s="694"/>
      <c r="U193" s="694"/>
      <c r="V193" s="694"/>
      <c r="W193" s="694"/>
      <c r="X193" s="694"/>
      <c r="Y193" s="694"/>
      <c r="Z193" s="694"/>
      <c r="AA193" s="694"/>
      <c r="AB193" s="694"/>
      <c r="AC193" s="694"/>
      <c r="AD193" s="694"/>
      <c r="AE193" s="694"/>
      <c r="AF193" s="694"/>
      <c r="AG193" s="694"/>
      <c r="AH193" s="694"/>
      <c r="AI193" s="694"/>
      <c r="AJ193" s="694"/>
      <c r="AK193" s="694"/>
      <c r="AL193" s="694"/>
      <c r="AM193" s="694"/>
      <c r="AN193" s="694"/>
      <c r="AO193" s="694"/>
      <c r="AP193" s="694"/>
      <c r="AQ193" s="694"/>
      <c r="AR193" s="694"/>
      <c r="AS193" s="694"/>
      <c r="AT193" s="694"/>
      <c r="AU193" s="694"/>
      <c r="AV193" s="694"/>
      <c r="AW193" s="694"/>
      <c r="AX193" s="694"/>
      <c r="AY193" s="694"/>
    </row>
    <row r="194" spans="1:51" ht="16.5" customHeight="1" thickBot="1">
      <c r="A194" s="148"/>
      <c r="B194" s="148"/>
      <c r="C194" s="148"/>
      <c r="D194" s="148"/>
      <c r="E194" s="148"/>
      <c r="G194" s="16"/>
      <c r="H194" s="16"/>
      <c r="I194" s="16"/>
      <c r="J194" s="16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6"/>
      <c r="AQ194" s="22"/>
    </row>
    <row r="195" spans="1:51" ht="16.5" customHeight="1" thickBot="1">
      <c r="A195" s="237"/>
      <c r="B195" s="238"/>
      <c r="C195" s="238"/>
      <c r="D195" s="677"/>
      <c r="E195" s="677"/>
      <c r="F195" s="677"/>
      <c r="G195" s="677"/>
      <c r="H195" s="238"/>
      <c r="I195" s="238"/>
      <c r="J195" s="238"/>
      <c r="K195" s="238"/>
      <c r="L195" s="238"/>
      <c r="M195" s="238"/>
      <c r="N195" s="238"/>
      <c r="O195" s="238"/>
      <c r="P195" s="238"/>
      <c r="Q195" s="238"/>
      <c r="R195" s="238"/>
      <c r="S195" s="239"/>
      <c r="T195" s="678" t="s">
        <v>1302</v>
      </c>
      <c r="U195" s="679"/>
      <c r="V195" s="679"/>
      <c r="W195" s="679"/>
      <c r="X195" s="679"/>
      <c r="Y195" s="679"/>
      <c r="Z195" s="679"/>
      <c r="AA195" s="679"/>
      <c r="AB195" s="679"/>
      <c r="AC195" s="679"/>
      <c r="AD195" s="679"/>
      <c r="AE195" s="679"/>
      <c r="AF195" s="679"/>
      <c r="AG195" s="679"/>
      <c r="AH195" s="679"/>
      <c r="AI195" s="679"/>
      <c r="AJ195" s="679"/>
      <c r="AK195" s="679"/>
      <c r="AL195" s="679"/>
      <c r="AM195" s="679"/>
      <c r="AN195" s="679"/>
      <c r="AO195" s="679"/>
      <c r="AP195" s="679"/>
      <c r="AQ195" s="679"/>
      <c r="AR195" s="679"/>
      <c r="AS195" s="679"/>
      <c r="AT195" s="679"/>
      <c r="AU195" s="679"/>
      <c r="AV195" s="679"/>
      <c r="AW195" s="679"/>
      <c r="AX195" s="680"/>
      <c r="AY195" s="684" t="s">
        <v>67</v>
      </c>
    </row>
    <row r="196" spans="1:51" ht="16.5" customHeight="1" thickBot="1">
      <c r="A196" s="240"/>
      <c r="B196" s="687" t="s">
        <v>474</v>
      </c>
      <c r="C196" s="689" t="s">
        <v>475</v>
      </c>
      <c r="D196" s="241"/>
      <c r="E196" s="242"/>
      <c r="F196" s="242"/>
      <c r="G196" s="242"/>
      <c r="H196" s="243"/>
      <c r="I196" s="243"/>
      <c r="J196" s="243"/>
      <c r="K196" s="243"/>
      <c r="L196" s="243"/>
      <c r="M196" s="243"/>
      <c r="N196" s="243"/>
      <c r="O196" s="243"/>
      <c r="P196" s="243"/>
      <c r="Q196" s="243"/>
      <c r="R196" s="243"/>
      <c r="S196" s="244"/>
      <c r="T196" s="695"/>
      <c r="U196" s="696"/>
      <c r="V196" s="696"/>
      <c r="W196" s="696"/>
      <c r="X196" s="696"/>
      <c r="Y196" s="696"/>
      <c r="Z196" s="696"/>
      <c r="AA196" s="696"/>
      <c r="AB196" s="696"/>
      <c r="AC196" s="696"/>
      <c r="AD196" s="696"/>
      <c r="AE196" s="696"/>
      <c r="AF196" s="696"/>
      <c r="AG196" s="696"/>
      <c r="AH196" s="696"/>
      <c r="AI196" s="696"/>
      <c r="AJ196" s="696"/>
      <c r="AK196" s="696"/>
      <c r="AL196" s="696"/>
      <c r="AM196" s="696"/>
      <c r="AN196" s="696"/>
      <c r="AO196" s="696"/>
      <c r="AP196" s="696"/>
      <c r="AQ196" s="696"/>
      <c r="AR196" s="696"/>
      <c r="AS196" s="696"/>
      <c r="AT196" s="696"/>
      <c r="AU196" s="696"/>
      <c r="AV196" s="696"/>
      <c r="AW196" s="696"/>
      <c r="AX196" s="697"/>
      <c r="AY196" s="685"/>
    </row>
    <row r="197" spans="1:51" ht="16.5" customHeight="1" thickBot="1">
      <c r="A197" s="659" t="s">
        <v>79</v>
      </c>
      <c r="B197" s="688"/>
      <c r="C197" s="690"/>
      <c r="D197" s="658" t="s">
        <v>473</v>
      </c>
      <c r="E197" s="658" t="s">
        <v>485</v>
      </c>
      <c r="F197" s="245" t="s">
        <v>486</v>
      </c>
      <c r="G197" s="245" t="s">
        <v>78</v>
      </c>
      <c r="H197" s="246" t="s">
        <v>191</v>
      </c>
      <c r="I197" s="247" t="s">
        <v>192</v>
      </c>
      <c r="J197" s="247" t="s">
        <v>407</v>
      </c>
      <c r="K197" s="247" t="s">
        <v>30</v>
      </c>
      <c r="L197" s="247" t="s">
        <v>68</v>
      </c>
      <c r="M197" s="247" t="s">
        <v>409</v>
      </c>
      <c r="N197" s="248" t="s">
        <v>252</v>
      </c>
      <c r="O197" s="248" t="s">
        <v>323</v>
      </c>
      <c r="P197" s="248" t="s">
        <v>410</v>
      </c>
      <c r="Q197" s="248" t="s">
        <v>435</v>
      </c>
      <c r="R197" s="248" t="s">
        <v>433</v>
      </c>
      <c r="S197" s="249" t="s">
        <v>261</v>
      </c>
      <c r="T197" s="254">
        <v>1</v>
      </c>
      <c r="U197" s="254">
        <v>2</v>
      </c>
      <c r="V197" s="255">
        <v>3</v>
      </c>
      <c r="W197" s="256">
        <v>4</v>
      </c>
      <c r="X197" s="254">
        <v>5</v>
      </c>
      <c r="Y197" s="254">
        <v>6</v>
      </c>
      <c r="Z197" s="254">
        <v>7</v>
      </c>
      <c r="AA197" s="254">
        <v>8</v>
      </c>
      <c r="AB197" s="254">
        <v>9</v>
      </c>
      <c r="AC197" s="254">
        <v>10</v>
      </c>
      <c r="AD197" s="254">
        <v>11</v>
      </c>
      <c r="AE197" s="254">
        <v>12</v>
      </c>
      <c r="AF197" s="254">
        <v>13</v>
      </c>
      <c r="AG197" s="254">
        <v>14</v>
      </c>
      <c r="AH197" s="254">
        <v>15</v>
      </c>
      <c r="AI197" s="254">
        <v>16</v>
      </c>
      <c r="AJ197" s="254">
        <v>17</v>
      </c>
      <c r="AK197" s="254">
        <v>18</v>
      </c>
      <c r="AL197" s="254">
        <v>19</v>
      </c>
      <c r="AM197" s="254">
        <v>20</v>
      </c>
      <c r="AN197" s="254">
        <v>21</v>
      </c>
      <c r="AO197" s="254">
        <v>22</v>
      </c>
      <c r="AP197" s="254">
        <v>23</v>
      </c>
      <c r="AQ197" s="254">
        <v>24</v>
      </c>
      <c r="AR197" s="254">
        <v>25</v>
      </c>
      <c r="AS197" s="254">
        <v>26</v>
      </c>
      <c r="AT197" s="254">
        <v>27</v>
      </c>
      <c r="AU197" s="254">
        <v>28</v>
      </c>
      <c r="AV197" s="254">
        <v>29</v>
      </c>
      <c r="AW197" s="254">
        <v>30</v>
      </c>
      <c r="AX197" s="255">
        <v>31</v>
      </c>
      <c r="AY197" s="698"/>
    </row>
    <row r="198" spans="1:51" ht="16.5" customHeight="1">
      <c r="A198" s="503">
        <v>1</v>
      </c>
      <c r="B198" s="504"/>
      <c r="C198" s="504"/>
      <c r="D198" s="505"/>
      <c r="E198" s="505"/>
      <c r="F198" s="515" t="s">
        <v>36</v>
      </c>
      <c r="G198" s="146" t="s">
        <v>1036</v>
      </c>
      <c r="H198" s="516">
        <v>28236092</v>
      </c>
      <c r="I198" s="516">
        <v>975043720</v>
      </c>
      <c r="J198" s="517" t="s">
        <v>422</v>
      </c>
      <c r="K198" s="220" t="s">
        <v>926</v>
      </c>
      <c r="L198" s="220"/>
      <c r="M198" s="220" t="s">
        <v>423</v>
      </c>
      <c r="N198" s="220" t="s">
        <v>1037</v>
      </c>
      <c r="O198" s="518">
        <v>2010</v>
      </c>
      <c r="P198" s="519"/>
      <c r="Q198" s="519"/>
      <c r="R198" s="520">
        <v>0.108</v>
      </c>
      <c r="S198" s="521">
        <v>41843</v>
      </c>
      <c r="T198" s="136"/>
      <c r="U198" s="136"/>
      <c r="V198" s="136"/>
      <c r="W198" s="136"/>
      <c r="X198" s="136"/>
      <c r="Y198" s="136"/>
      <c r="Z198" s="136"/>
      <c r="AA198" s="136"/>
      <c r="AB198" s="136"/>
      <c r="AC198" s="136"/>
      <c r="AD198" s="136"/>
      <c r="AE198" s="136"/>
      <c r="AF198" s="136"/>
      <c r="AG198" s="136"/>
      <c r="AH198" s="136"/>
      <c r="AI198" s="136"/>
      <c r="AJ198" s="136"/>
      <c r="AK198" s="136"/>
      <c r="AL198" s="136"/>
      <c r="AM198" s="136"/>
      <c r="AN198" s="136"/>
      <c r="AO198" s="136"/>
      <c r="AP198" s="136"/>
      <c r="AQ198" s="136"/>
      <c r="AR198" s="136"/>
      <c r="AS198" s="136"/>
      <c r="AT198" s="136"/>
      <c r="AU198" s="136"/>
      <c r="AV198" s="136"/>
      <c r="AW198" s="136"/>
      <c r="AX198" s="506"/>
      <c r="AY198" s="487">
        <f>SUM(T198:AX198)</f>
        <v>0</v>
      </c>
    </row>
    <row r="199" spans="1:51" ht="16.5" customHeight="1">
      <c r="A199" s="507"/>
      <c r="B199" s="491"/>
      <c r="C199" s="491"/>
      <c r="D199" s="490"/>
      <c r="E199" s="490"/>
      <c r="F199" s="494" t="s">
        <v>625</v>
      </c>
      <c r="G199" s="141" t="s">
        <v>72</v>
      </c>
      <c r="H199" s="207"/>
      <c r="I199" s="207"/>
      <c r="J199" s="208"/>
      <c r="K199" s="203" t="s">
        <v>640</v>
      </c>
      <c r="L199" s="203"/>
      <c r="M199" s="203"/>
      <c r="N199" s="203" t="s">
        <v>641</v>
      </c>
      <c r="O199" s="234"/>
      <c r="P199" s="235"/>
      <c r="Q199" s="235"/>
      <c r="R199" s="236"/>
      <c r="S199" s="495"/>
      <c r="T199" s="137"/>
      <c r="U199" s="137"/>
      <c r="V199" s="137"/>
      <c r="W199" s="137"/>
      <c r="X199" s="137">
        <v>3</v>
      </c>
      <c r="Y199" s="137"/>
      <c r="Z199" s="137"/>
      <c r="AA199" s="137"/>
      <c r="AB199" s="137"/>
      <c r="AC199" s="137"/>
      <c r="AD199" s="137"/>
      <c r="AE199" s="137">
        <v>3</v>
      </c>
      <c r="AF199" s="137"/>
      <c r="AG199" s="137"/>
      <c r="AH199" s="137"/>
      <c r="AI199" s="137"/>
      <c r="AJ199" s="137"/>
      <c r="AK199" s="137"/>
      <c r="AL199" s="137">
        <v>3</v>
      </c>
      <c r="AM199" s="137"/>
      <c r="AN199" s="137"/>
      <c r="AO199" s="137"/>
      <c r="AP199" s="137"/>
      <c r="AQ199" s="137"/>
      <c r="AR199" s="137"/>
      <c r="AS199" s="137">
        <v>3</v>
      </c>
      <c r="AT199" s="137"/>
      <c r="AU199" s="137"/>
      <c r="AV199" s="137"/>
      <c r="AW199" s="137"/>
      <c r="AX199" s="508"/>
      <c r="AY199" s="488">
        <f>SUM(T199:AX199)</f>
        <v>12</v>
      </c>
    </row>
    <row r="200" spans="1:51" ht="16.5" customHeight="1">
      <c r="A200" s="507"/>
      <c r="B200" s="491"/>
      <c r="C200" s="491"/>
      <c r="D200" s="490"/>
      <c r="E200" s="490"/>
      <c r="F200" s="301" t="s">
        <v>626</v>
      </c>
      <c r="G200" s="141" t="s">
        <v>658</v>
      </c>
      <c r="H200" s="207"/>
      <c r="I200" s="207"/>
      <c r="J200" s="208" t="s">
        <v>38</v>
      </c>
      <c r="K200" s="203" t="s">
        <v>659</v>
      </c>
      <c r="L200" s="203"/>
      <c r="M200" s="203"/>
      <c r="N200" s="203" t="s">
        <v>660</v>
      </c>
      <c r="O200" s="209"/>
      <c r="P200" s="210"/>
      <c r="Q200" s="211"/>
      <c r="R200" s="211"/>
      <c r="S200" s="493"/>
      <c r="T200" s="137"/>
      <c r="U200" s="137"/>
      <c r="V200" s="137"/>
      <c r="W200" s="137"/>
      <c r="X200" s="137"/>
      <c r="Y200" s="137"/>
      <c r="Z200" s="137"/>
      <c r="AA200" s="137"/>
      <c r="AB200" s="137"/>
      <c r="AC200" s="137"/>
      <c r="AD200" s="137"/>
      <c r="AE200" s="137"/>
      <c r="AF200" s="137"/>
      <c r="AG200" s="137"/>
      <c r="AH200" s="137"/>
      <c r="AI200" s="137"/>
      <c r="AJ200" s="137"/>
      <c r="AK200" s="137"/>
      <c r="AL200" s="137"/>
      <c r="AM200" s="137"/>
      <c r="AN200" s="137"/>
      <c r="AO200" s="137"/>
      <c r="AP200" s="137"/>
      <c r="AQ200" s="137"/>
      <c r="AR200" s="137"/>
      <c r="AS200" s="137"/>
      <c r="AT200" s="137"/>
      <c r="AU200" s="137"/>
      <c r="AV200" s="137"/>
      <c r="AW200" s="137"/>
      <c r="AX200" s="508"/>
      <c r="AY200" s="488">
        <f t="shared" ref="AY200:AY254" si="5">SUM(T200:AX200)</f>
        <v>0</v>
      </c>
    </row>
    <row r="201" spans="1:51" ht="16.5" customHeight="1">
      <c r="A201" s="507">
        <v>2</v>
      </c>
      <c r="B201" s="491"/>
      <c r="C201" s="491"/>
      <c r="D201" s="490"/>
      <c r="E201" s="490"/>
      <c r="F201" s="301" t="s">
        <v>626</v>
      </c>
      <c r="G201" s="142" t="s">
        <v>499</v>
      </c>
      <c r="H201" s="207">
        <v>10190291</v>
      </c>
      <c r="I201" s="207" t="s">
        <v>412</v>
      </c>
      <c r="J201" s="208" t="s">
        <v>408</v>
      </c>
      <c r="K201" s="203" t="s">
        <v>38</v>
      </c>
      <c r="L201" s="203" t="s">
        <v>413</v>
      </c>
      <c r="M201" s="203" t="s">
        <v>414</v>
      </c>
      <c r="N201" s="203" t="s">
        <v>597</v>
      </c>
      <c r="O201" s="209">
        <v>2013</v>
      </c>
      <c r="P201" s="210">
        <v>2</v>
      </c>
      <c r="Q201" s="210">
        <v>0.80300000000000005</v>
      </c>
      <c r="R201" s="210">
        <v>1893</v>
      </c>
      <c r="S201" s="493">
        <v>41894</v>
      </c>
      <c r="T201" s="137"/>
      <c r="U201" s="137"/>
      <c r="V201" s="137"/>
      <c r="W201" s="137"/>
      <c r="X201" s="137"/>
      <c r="Y201" s="137"/>
      <c r="Z201" s="137"/>
      <c r="AA201" s="137"/>
      <c r="AB201" s="137"/>
      <c r="AC201" s="137"/>
      <c r="AD201" s="137"/>
      <c r="AE201" s="137">
        <v>10</v>
      </c>
      <c r="AF201" s="137"/>
      <c r="AG201" s="137"/>
      <c r="AH201" s="137"/>
      <c r="AI201" s="137"/>
      <c r="AJ201" s="137"/>
      <c r="AK201" s="137"/>
      <c r="AL201" s="137"/>
      <c r="AM201" s="137"/>
      <c r="AN201" s="137"/>
      <c r="AO201" s="137"/>
      <c r="AP201" s="137"/>
      <c r="AQ201" s="137"/>
      <c r="AR201" s="137"/>
      <c r="AS201" s="137">
        <v>10</v>
      </c>
      <c r="AT201" s="137"/>
      <c r="AU201" s="137"/>
      <c r="AV201" s="137"/>
      <c r="AW201" s="137"/>
      <c r="AX201" s="508"/>
      <c r="AY201" s="488">
        <f t="shared" si="5"/>
        <v>20</v>
      </c>
    </row>
    <row r="202" spans="1:51" ht="16.5" customHeight="1">
      <c r="A202" s="507"/>
      <c r="B202" s="491" t="s">
        <v>479</v>
      </c>
      <c r="C202" s="491">
        <v>20107034413</v>
      </c>
      <c r="D202" s="490"/>
      <c r="E202" s="490"/>
      <c r="F202" s="301" t="s">
        <v>776</v>
      </c>
      <c r="G202" s="141" t="s">
        <v>790</v>
      </c>
      <c r="H202" s="207">
        <v>28961373</v>
      </c>
      <c r="I202" s="207" t="s">
        <v>290</v>
      </c>
      <c r="J202" s="208" t="s">
        <v>408</v>
      </c>
      <c r="K202" s="203" t="s">
        <v>38</v>
      </c>
      <c r="L202" s="203" t="s">
        <v>157</v>
      </c>
      <c r="M202" s="203" t="s">
        <v>456</v>
      </c>
      <c r="N202" s="203" t="s">
        <v>411</v>
      </c>
      <c r="O202" s="209">
        <v>2010</v>
      </c>
      <c r="P202" s="210">
        <v>2</v>
      </c>
      <c r="Q202" s="211">
        <v>2.84</v>
      </c>
      <c r="R202" s="210">
        <v>1.8819999999999999</v>
      </c>
      <c r="S202" s="493">
        <v>41927</v>
      </c>
      <c r="T202" s="208"/>
      <c r="U202" s="137"/>
      <c r="V202" s="137"/>
      <c r="W202" s="137"/>
      <c r="X202" s="137"/>
      <c r="Y202" s="137"/>
      <c r="Z202" s="137"/>
      <c r="AA202" s="137"/>
      <c r="AB202" s="137"/>
      <c r="AC202" s="137"/>
      <c r="AD202" s="137"/>
      <c r="AE202" s="137"/>
      <c r="AF202" s="137"/>
      <c r="AG202" s="137"/>
      <c r="AH202" s="137"/>
      <c r="AI202" s="137"/>
      <c r="AJ202" s="137"/>
      <c r="AK202" s="137"/>
      <c r="AL202" s="137"/>
      <c r="AM202" s="137"/>
      <c r="AN202" s="137"/>
      <c r="AO202" s="137"/>
      <c r="AP202" s="137"/>
      <c r="AQ202" s="137"/>
      <c r="AR202" s="137"/>
      <c r="AS202" s="137"/>
      <c r="AT202" s="137"/>
      <c r="AU202" s="137"/>
      <c r="AV202" s="137"/>
      <c r="AW202" s="137"/>
      <c r="AX202" s="508"/>
      <c r="AY202" s="488">
        <f t="shared" si="5"/>
        <v>0</v>
      </c>
    </row>
    <row r="203" spans="1:51" ht="16.5" customHeight="1">
      <c r="A203" s="507"/>
      <c r="B203" s="491"/>
      <c r="C203" s="491"/>
      <c r="D203" s="490"/>
      <c r="E203" s="490"/>
      <c r="F203" s="300" t="s">
        <v>1069</v>
      </c>
      <c r="G203" s="141" t="s">
        <v>602</v>
      </c>
      <c r="H203" s="207"/>
      <c r="I203" s="207"/>
      <c r="J203" s="208"/>
      <c r="K203" s="203" t="s">
        <v>195</v>
      </c>
      <c r="L203" s="203"/>
      <c r="M203" s="203"/>
      <c r="N203" s="203" t="s">
        <v>226</v>
      </c>
      <c r="O203" s="231"/>
      <c r="P203" s="232"/>
      <c r="Q203" s="233"/>
      <c r="R203" s="232"/>
      <c r="S203" s="496"/>
      <c r="T203" s="383"/>
      <c r="U203" s="383"/>
      <c r="V203" s="383"/>
      <c r="W203" s="383"/>
      <c r="X203" s="383"/>
      <c r="Y203" s="383"/>
      <c r="Z203" s="383"/>
      <c r="AA203" s="383"/>
      <c r="AB203" s="383"/>
      <c r="AC203" s="383"/>
      <c r="AD203" s="383"/>
      <c r="AE203" s="383"/>
      <c r="AF203" s="383">
        <v>15</v>
      </c>
      <c r="AG203" s="383"/>
      <c r="AH203" s="383"/>
      <c r="AI203" s="383"/>
      <c r="AJ203" s="383"/>
      <c r="AK203" s="383"/>
      <c r="AL203" s="383">
        <v>27</v>
      </c>
      <c r="AM203" s="383"/>
      <c r="AN203" s="383"/>
      <c r="AO203" s="383"/>
      <c r="AP203" s="383"/>
      <c r="AQ203" s="383"/>
      <c r="AR203" s="383"/>
      <c r="AS203" s="383"/>
      <c r="AT203" s="383">
        <v>12</v>
      </c>
      <c r="AU203" s="383"/>
      <c r="AV203" s="383">
        <v>15</v>
      </c>
      <c r="AW203" s="383"/>
      <c r="AX203" s="509"/>
      <c r="AY203" s="488">
        <f t="shared" si="5"/>
        <v>69</v>
      </c>
    </row>
    <row r="204" spans="1:51" ht="16.5" customHeight="1">
      <c r="A204" s="507"/>
      <c r="B204" s="491"/>
      <c r="C204" s="491"/>
      <c r="D204" s="490"/>
      <c r="E204" s="490"/>
      <c r="F204" s="300" t="s">
        <v>1246</v>
      </c>
      <c r="G204" s="141" t="s">
        <v>1247</v>
      </c>
      <c r="H204" s="207"/>
      <c r="I204" s="207"/>
      <c r="J204" s="208"/>
      <c r="K204" s="203" t="s">
        <v>38</v>
      </c>
      <c r="L204" s="203"/>
      <c r="M204" s="203"/>
      <c r="N204" s="203" t="s">
        <v>921</v>
      </c>
      <c r="O204" s="231"/>
      <c r="P204" s="232"/>
      <c r="Q204" s="233"/>
      <c r="R204" s="232"/>
      <c r="S204" s="496"/>
      <c r="T204" s="383"/>
      <c r="U204" s="383"/>
      <c r="V204" s="383"/>
      <c r="W204" s="383"/>
      <c r="X204" s="383"/>
      <c r="Y204" s="383"/>
      <c r="Z204" s="383"/>
      <c r="AA204" s="383"/>
      <c r="AB204" s="383"/>
      <c r="AC204" s="383"/>
      <c r="AD204" s="383"/>
      <c r="AE204" s="383"/>
      <c r="AF204" s="383"/>
      <c r="AG204" s="383"/>
      <c r="AH204" s="383"/>
      <c r="AI204" s="383"/>
      <c r="AJ204" s="383"/>
      <c r="AK204" s="383"/>
      <c r="AL204" s="383"/>
      <c r="AM204" s="383"/>
      <c r="AN204" s="383"/>
      <c r="AO204" s="383"/>
      <c r="AP204" s="383"/>
      <c r="AQ204" s="383"/>
      <c r="AR204" s="383"/>
      <c r="AS204" s="383"/>
      <c r="AT204" s="383"/>
      <c r="AU204" s="383"/>
      <c r="AV204" s="383"/>
      <c r="AW204" s="383"/>
      <c r="AX204" s="509"/>
      <c r="AY204" s="488">
        <f t="shared" si="5"/>
        <v>0</v>
      </c>
    </row>
    <row r="205" spans="1:51" ht="16.5" customHeight="1">
      <c r="A205" s="507"/>
      <c r="B205" s="491"/>
      <c r="C205" s="491"/>
      <c r="D205" s="490"/>
      <c r="E205" s="490"/>
      <c r="F205" s="300" t="s">
        <v>1066</v>
      </c>
      <c r="G205" s="141" t="s">
        <v>858</v>
      </c>
      <c r="H205" s="207"/>
      <c r="I205" s="207"/>
      <c r="J205" s="208"/>
      <c r="K205" s="203" t="s">
        <v>38</v>
      </c>
      <c r="L205" s="203"/>
      <c r="M205" s="203"/>
      <c r="N205" s="203" t="s">
        <v>1050</v>
      </c>
      <c r="O205" s="231"/>
      <c r="P205" s="232"/>
      <c r="Q205" s="233"/>
      <c r="R205" s="232"/>
      <c r="S205" s="496"/>
      <c r="T205" s="383"/>
      <c r="U205" s="383"/>
      <c r="V205" s="383"/>
      <c r="W205" s="383"/>
      <c r="X205" s="383"/>
      <c r="Y205" s="383"/>
      <c r="Z205" s="383"/>
      <c r="AA205" s="383"/>
      <c r="AB205" s="383"/>
      <c r="AC205" s="383"/>
      <c r="AD205" s="383"/>
      <c r="AE205" s="383"/>
      <c r="AF205" s="383"/>
      <c r="AG205" s="383"/>
      <c r="AH205" s="383"/>
      <c r="AI205" s="383"/>
      <c r="AJ205" s="383"/>
      <c r="AK205" s="383"/>
      <c r="AL205" s="383"/>
      <c r="AM205" s="383"/>
      <c r="AN205" s="383"/>
      <c r="AO205" s="383"/>
      <c r="AP205" s="383"/>
      <c r="AQ205" s="383"/>
      <c r="AR205" s="383"/>
      <c r="AS205" s="383"/>
      <c r="AT205" s="383"/>
      <c r="AU205" s="383"/>
      <c r="AV205" s="383"/>
      <c r="AW205" s="383"/>
      <c r="AX205" s="509"/>
      <c r="AY205" s="488">
        <f t="shared" si="5"/>
        <v>0</v>
      </c>
    </row>
    <row r="206" spans="1:51" ht="16.5" customHeight="1">
      <c r="A206" s="507"/>
      <c r="B206" s="491"/>
      <c r="C206" s="491"/>
      <c r="D206" s="490"/>
      <c r="E206" s="490"/>
      <c r="F206" s="301" t="s">
        <v>777</v>
      </c>
      <c r="G206" s="141" t="s">
        <v>815</v>
      </c>
      <c r="H206" s="207">
        <v>28219511</v>
      </c>
      <c r="I206" s="207" t="s">
        <v>436</v>
      </c>
      <c r="J206" s="208" t="s">
        <v>408</v>
      </c>
      <c r="K206" s="203" t="s">
        <v>38</v>
      </c>
      <c r="L206" s="203" t="s">
        <v>157</v>
      </c>
      <c r="M206" s="203" t="s">
        <v>437</v>
      </c>
      <c r="N206" s="203" t="s">
        <v>455</v>
      </c>
      <c r="O206" s="231"/>
      <c r="P206" s="232"/>
      <c r="Q206" s="233"/>
      <c r="R206" s="232"/>
      <c r="S206" s="496"/>
      <c r="T206" s="383"/>
      <c r="U206" s="383"/>
      <c r="V206" s="383"/>
      <c r="W206" s="383"/>
      <c r="X206" s="383"/>
      <c r="Y206" s="383"/>
      <c r="Z206" s="383"/>
      <c r="AA206" s="383"/>
      <c r="AB206" s="383"/>
      <c r="AC206" s="383"/>
      <c r="AD206" s="383"/>
      <c r="AE206" s="383"/>
      <c r="AF206" s="383"/>
      <c r="AG206" s="383"/>
      <c r="AH206" s="383"/>
      <c r="AI206" s="383"/>
      <c r="AJ206" s="383"/>
      <c r="AK206" s="383"/>
      <c r="AL206" s="383"/>
      <c r="AM206" s="383"/>
      <c r="AN206" s="383"/>
      <c r="AO206" s="383"/>
      <c r="AP206" s="383"/>
      <c r="AQ206" s="383"/>
      <c r="AR206" s="383"/>
      <c r="AS206" s="383"/>
      <c r="AT206" s="383"/>
      <c r="AU206" s="383"/>
      <c r="AV206" s="383"/>
      <c r="AW206" s="383"/>
      <c r="AX206" s="509"/>
      <c r="AY206" s="488">
        <f t="shared" si="5"/>
        <v>0</v>
      </c>
    </row>
    <row r="207" spans="1:51" ht="16.5" customHeight="1">
      <c r="A207" s="507"/>
      <c r="B207" s="491"/>
      <c r="C207" s="491"/>
      <c r="D207" s="490"/>
      <c r="E207" s="490"/>
      <c r="F207" s="301" t="s">
        <v>991</v>
      </c>
      <c r="G207" s="141" t="s">
        <v>631</v>
      </c>
      <c r="H207" s="207"/>
      <c r="I207" s="207"/>
      <c r="J207" s="208"/>
      <c r="K207" s="203" t="s">
        <v>38</v>
      </c>
      <c r="L207" s="203"/>
      <c r="M207" s="203"/>
      <c r="N207" s="203" t="s">
        <v>992</v>
      </c>
      <c r="O207" s="204"/>
      <c r="P207" s="205"/>
      <c r="Q207" s="206"/>
      <c r="R207" s="206"/>
      <c r="S207" s="492"/>
      <c r="T207" s="137"/>
      <c r="U207" s="137"/>
      <c r="V207" s="137"/>
      <c r="W207" s="137"/>
      <c r="X207" s="137"/>
      <c r="Y207" s="137"/>
      <c r="Z207" s="137"/>
      <c r="AA207" s="137"/>
      <c r="AB207" s="137"/>
      <c r="AC207" s="137"/>
      <c r="AD207" s="137"/>
      <c r="AE207" s="137"/>
      <c r="AF207" s="137"/>
      <c r="AG207" s="137"/>
      <c r="AH207" s="137"/>
      <c r="AI207" s="137"/>
      <c r="AJ207" s="137"/>
      <c r="AK207" s="137"/>
      <c r="AL207" s="137"/>
      <c r="AM207" s="137"/>
      <c r="AN207" s="137"/>
      <c r="AO207" s="137"/>
      <c r="AP207" s="137"/>
      <c r="AQ207" s="137"/>
      <c r="AR207" s="137"/>
      <c r="AS207" s="137"/>
      <c r="AT207" s="137"/>
      <c r="AU207" s="137"/>
      <c r="AV207" s="137"/>
      <c r="AW207" s="137"/>
      <c r="AX207" s="508"/>
      <c r="AY207" s="488">
        <f t="shared" si="5"/>
        <v>0</v>
      </c>
    </row>
    <row r="208" spans="1:51" ht="16.5" customHeight="1">
      <c r="A208" s="507"/>
      <c r="B208" s="491"/>
      <c r="C208" s="491"/>
      <c r="D208" s="490"/>
      <c r="E208" s="490"/>
      <c r="F208" s="301" t="s">
        <v>1069</v>
      </c>
      <c r="G208" s="141" t="s">
        <v>1291</v>
      </c>
      <c r="H208" s="207"/>
      <c r="I208" s="207"/>
      <c r="J208" s="208"/>
      <c r="K208" s="203" t="s">
        <v>1187</v>
      </c>
      <c r="L208" s="203"/>
      <c r="M208" s="203"/>
      <c r="N208" s="203" t="s">
        <v>1292</v>
      </c>
      <c r="O208" s="231"/>
      <c r="P208" s="232"/>
      <c r="Q208" s="233"/>
      <c r="R208" s="233"/>
      <c r="S208" s="496"/>
      <c r="T208" s="137"/>
      <c r="U208" s="137"/>
      <c r="V208" s="137"/>
      <c r="W208" s="137"/>
      <c r="X208" s="137"/>
      <c r="Y208" s="137"/>
      <c r="Z208" s="137"/>
      <c r="AA208" s="137">
        <v>6</v>
      </c>
      <c r="AB208" s="137"/>
      <c r="AC208" s="137"/>
      <c r="AD208" s="137"/>
      <c r="AE208" s="137"/>
      <c r="AF208" s="137"/>
      <c r="AG208" s="137"/>
      <c r="AH208" s="137"/>
      <c r="AI208" s="137"/>
      <c r="AJ208" s="137"/>
      <c r="AK208" s="137"/>
      <c r="AL208" s="137"/>
      <c r="AM208" s="137"/>
      <c r="AN208" s="137"/>
      <c r="AO208" s="137"/>
      <c r="AP208" s="137"/>
      <c r="AQ208" s="137"/>
      <c r="AR208" s="137"/>
      <c r="AS208" s="137"/>
      <c r="AT208" s="137"/>
      <c r="AU208" s="137"/>
      <c r="AV208" s="137"/>
      <c r="AW208" s="137"/>
      <c r="AX208" s="508"/>
      <c r="AY208" s="488">
        <f t="shared" si="5"/>
        <v>6</v>
      </c>
    </row>
    <row r="209" spans="1:51" ht="16.5" customHeight="1">
      <c r="A209" s="507"/>
      <c r="B209" s="491"/>
      <c r="C209" s="491"/>
      <c r="D209" s="490"/>
      <c r="E209" s="490"/>
      <c r="F209" s="301" t="s">
        <v>661</v>
      </c>
      <c r="G209" s="141" t="s">
        <v>650</v>
      </c>
      <c r="H209" s="207"/>
      <c r="I209" s="207"/>
      <c r="J209" s="208"/>
      <c r="K209" s="223" t="s">
        <v>488</v>
      </c>
      <c r="L209" s="203"/>
      <c r="M209" s="203"/>
      <c r="N209" s="203" t="s">
        <v>662</v>
      </c>
      <c r="O209" s="231"/>
      <c r="P209" s="232"/>
      <c r="Q209" s="233"/>
      <c r="R209" s="233"/>
      <c r="S209" s="496"/>
      <c r="T209" s="137"/>
      <c r="U209" s="137"/>
      <c r="V209" s="137"/>
      <c r="W209" s="137"/>
      <c r="X209" s="137"/>
      <c r="Y209" s="137"/>
      <c r="Z209" s="137"/>
      <c r="AA209" s="137"/>
      <c r="AB209" s="137"/>
      <c r="AC209" s="137"/>
      <c r="AD209" s="137"/>
      <c r="AE209" s="137"/>
      <c r="AF209" s="137"/>
      <c r="AG209" s="137"/>
      <c r="AH209" s="137"/>
      <c r="AI209" s="137"/>
      <c r="AJ209" s="137"/>
      <c r="AK209" s="137"/>
      <c r="AL209" s="137"/>
      <c r="AM209" s="137"/>
      <c r="AN209" s="137"/>
      <c r="AO209" s="137"/>
      <c r="AP209" s="137"/>
      <c r="AQ209" s="137"/>
      <c r="AR209" s="137"/>
      <c r="AS209" s="137"/>
      <c r="AT209" s="137"/>
      <c r="AU209" s="137"/>
      <c r="AV209" s="137"/>
      <c r="AW209" s="137"/>
      <c r="AX209" s="508"/>
      <c r="AY209" s="488">
        <f t="shared" si="5"/>
        <v>0</v>
      </c>
    </row>
    <row r="210" spans="1:51" ht="16.5" customHeight="1">
      <c r="A210" s="507"/>
      <c r="B210" s="491"/>
      <c r="C210" s="491"/>
      <c r="D210" s="490"/>
      <c r="E210" s="490"/>
      <c r="F210" s="301" t="s">
        <v>661</v>
      </c>
      <c r="G210" s="141" t="s">
        <v>678</v>
      </c>
      <c r="H210" s="207"/>
      <c r="I210" s="207"/>
      <c r="J210" s="208"/>
      <c r="K210" s="223" t="s">
        <v>679</v>
      </c>
      <c r="L210" s="203"/>
      <c r="M210" s="203"/>
      <c r="N210" s="203" t="s">
        <v>680</v>
      </c>
      <c r="O210" s="231"/>
      <c r="P210" s="232"/>
      <c r="Q210" s="233"/>
      <c r="R210" s="233"/>
      <c r="S210" s="496"/>
      <c r="T210" s="137"/>
      <c r="U210" s="137"/>
      <c r="V210" s="137"/>
      <c r="W210" s="137"/>
      <c r="X210" s="137"/>
      <c r="Y210" s="137"/>
      <c r="Z210" s="137"/>
      <c r="AA210" s="137"/>
      <c r="AB210" s="137"/>
      <c r="AC210" s="137"/>
      <c r="AD210" s="137"/>
      <c r="AE210" s="137"/>
      <c r="AF210" s="137"/>
      <c r="AG210" s="137"/>
      <c r="AH210" s="137"/>
      <c r="AI210" s="137"/>
      <c r="AJ210" s="137"/>
      <c r="AK210" s="137"/>
      <c r="AL210" s="137"/>
      <c r="AM210" s="137"/>
      <c r="AN210" s="137"/>
      <c r="AO210" s="137"/>
      <c r="AP210" s="137"/>
      <c r="AQ210" s="137"/>
      <c r="AR210" s="137"/>
      <c r="AS210" s="137"/>
      <c r="AT210" s="137"/>
      <c r="AU210" s="137"/>
      <c r="AV210" s="137"/>
      <c r="AW210" s="137"/>
      <c r="AX210" s="508"/>
      <c r="AY210" s="488">
        <f t="shared" si="5"/>
        <v>0</v>
      </c>
    </row>
    <row r="211" spans="1:51" ht="16.5" customHeight="1">
      <c r="A211" s="507"/>
      <c r="B211" s="491"/>
      <c r="C211" s="491"/>
      <c r="D211" s="490"/>
      <c r="E211" s="490"/>
      <c r="F211" s="301" t="s">
        <v>1293</v>
      </c>
      <c r="G211" s="141" t="s">
        <v>760</v>
      </c>
      <c r="H211" s="207"/>
      <c r="I211" s="207"/>
      <c r="J211" s="208"/>
      <c r="K211" s="223" t="s">
        <v>488</v>
      </c>
      <c r="L211" s="203"/>
      <c r="M211" s="203"/>
      <c r="N211" s="203" t="s">
        <v>619</v>
      </c>
      <c r="O211" s="231"/>
      <c r="P211" s="232"/>
      <c r="Q211" s="233"/>
      <c r="R211" s="233"/>
      <c r="S211" s="496"/>
      <c r="T211" s="137"/>
      <c r="U211" s="137"/>
      <c r="V211" s="137"/>
      <c r="W211" s="137"/>
      <c r="X211" s="137"/>
      <c r="Y211" s="137"/>
      <c r="Z211" s="137"/>
      <c r="AA211" s="137"/>
      <c r="AB211" s="137"/>
      <c r="AC211" s="137"/>
      <c r="AD211" s="137"/>
      <c r="AE211" s="137">
        <v>6</v>
      </c>
      <c r="AF211" s="137"/>
      <c r="AG211" s="137"/>
      <c r="AH211" s="137"/>
      <c r="AI211" s="137"/>
      <c r="AJ211" s="137"/>
      <c r="AK211" s="137"/>
      <c r="AL211" s="137"/>
      <c r="AM211" s="137"/>
      <c r="AN211" s="137"/>
      <c r="AO211" s="137"/>
      <c r="AP211" s="137"/>
      <c r="AQ211" s="137"/>
      <c r="AR211" s="137"/>
      <c r="AS211" s="137"/>
      <c r="AT211" s="137"/>
      <c r="AU211" s="137"/>
      <c r="AV211" s="137"/>
      <c r="AW211" s="137"/>
      <c r="AX211" s="508"/>
      <c r="AY211" s="488">
        <f t="shared" si="5"/>
        <v>6</v>
      </c>
    </row>
    <row r="212" spans="1:51" ht="16.5" customHeight="1">
      <c r="A212" s="507">
        <v>3</v>
      </c>
      <c r="B212" s="491"/>
      <c r="C212" s="491"/>
      <c r="D212" s="490"/>
      <c r="E212" s="490"/>
      <c r="F212" s="301" t="s">
        <v>664</v>
      </c>
      <c r="G212" s="141" t="s">
        <v>86</v>
      </c>
      <c r="H212" s="207"/>
      <c r="I212" s="207"/>
      <c r="J212" s="208"/>
      <c r="K212" s="203" t="s">
        <v>38</v>
      </c>
      <c r="L212" s="203"/>
      <c r="M212" s="203"/>
      <c r="N212" s="203" t="s">
        <v>404</v>
      </c>
      <c r="O212" s="231"/>
      <c r="P212" s="232"/>
      <c r="Q212" s="233"/>
      <c r="R212" s="233"/>
      <c r="S212" s="496"/>
      <c r="T212" s="137"/>
      <c r="U212" s="137"/>
      <c r="V212" s="137"/>
      <c r="W212" s="137"/>
      <c r="X212" s="137"/>
      <c r="Y212" s="137"/>
      <c r="Z212" s="137"/>
      <c r="AA212" s="137"/>
      <c r="AB212" s="137"/>
      <c r="AC212" s="137"/>
      <c r="AD212" s="137"/>
      <c r="AE212" s="137"/>
      <c r="AF212" s="137"/>
      <c r="AG212" s="137"/>
      <c r="AH212" s="137"/>
      <c r="AI212" s="137"/>
      <c r="AJ212" s="137"/>
      <c r="AK212" s="137"/>
      <c r="AL212" s="137"/>
      <c r="AM212" s="137"/>
      <c r="AN212" s="137"/>
      <c r="AO212" s="137"/>
      <c r="AP212" s="137"/>
      <c r="AQ212" s="137"/>
      <c r="AR212" s="137"/>
      <c r="AS212" s="137"/>
      <c r="AT212" s="137"/>
      <c r="AU212" s="137"/>
      <c r="AV212" s="137"/>
      <c r="AW212" s="137"/>
      <c r="AX212" s="508"/>
      <c r="AY212" s="488">
        <f t="shared" si="5"/>
        <v>0</v>
      </c>
    </row>
    <row r="213" spans="1:51" ht="16.5" customHeight="1">
      <c r="A213" s="507"/>
      <c r="B213" s="491"/>
      <c r="C213" s="491"/>
      <c r="D213" s="490"/>
      <c r="E213" s="490"/>
      <c r="F213" s="301" t="s">
        <v>664</v>
      </c>
      <c r="G213" s="141" t="s">
        <v>644</v>
      </c>
      <c r="H213" s="207"/>
      <c r="I213" s="207"/>
      <c r="J213" s="208"/>
      <c r="K213" s="203" t="s">
        <v>584</v>
      </c>
      <c r="L213" s="203"/>
      <c r="M213" s="203"/>
      <c r="N213" s="203" t="s">
        <v>419</v>
      </c>
      <c r="O213" s="231"/>
      <c r="P213" s="232"/>
      <c r="Q213" s="233"/>
      <c r="R213" s="233"/>
      <c r="S213" s="496"/>
      <c r="T213" s="137"/>
      <c r="U213" s="137"/>
      <c r="V213" s="137"/>
      <c r="W213" s="137"/>
      <c r="X213" s="137"/>
      <c r="Y213" s="137"/>
      <c r="Z213" s="137"/>
      <c r="AA213" s="137"/>
      <c r="AB213" s="137"/>
      <c r="AC213" s="137"/>
      <c r="AD213" s="137"/>
      <c r="AE213" s="137"/>
      <c r="AF213" s="137"/>
      <c r="AG213" s="137"/>
      <c r="AH213" s="137"/>
      <c r="AI213" s="137"/>
      <c r="AJ213" s="137"/>
      <c r="AK213" s="137"/>
      <c r="AL213" s="137"/>
      <c r="AM213" s="137"/>
      <c r="AN213" s="137"/>
      <c r="AO213" s="137"/>
      <c r="AP213" s="137"/>
      <c r="AQ213" s="137"/>
      <c r="AR213" s="137"/>
      <c r="AS213" s="137"/>
      <c r="AT213" s="137"/>
      <c r="AU213" s="137"/>
      <c r="AV213" s="137"/>
      <c r="AW213" s="137"/>
      <c r="AX213" s="508"/>
      <c r="AY213" s="488">
        <f>SUM(T213:AX213)</f>
        <v>0</v>
      </c>
    </row>
    <row r="214" spans="1:51" ht="16.5" customHeight="1">
      <c r="A214" s="507"/>
      <c r="B214" s="491"/>
      <c r="C214" s="491"/>
      <c r="D214" s="490"/>
      <c r="E214" s="490"/>
      <c r="F214" s="105" t="s">
        <v>922</v>
      </c>
      <c r="G214" s="141" t="s">
        <v>686</v>
      </c>
      <c r="H214" s="207"/>
      <c r="I214" s="207"/>
      <c r="J214" s="208"/>
      <c r="K214" s="203" t="s">
        <v>584</v>
      </c>
      <c r="L214" s="203"/>
      <c r="M214" s="203"/>
      <c r="N214" s="203" t="s">
        <v>419</v>
      </c>
      <c r="O214" s="231"/>
      <c r="P214" s="232"/>
      <c r="Q214" s="233"/>
      <c r="R214" s="233"/>
      <c r="S214" s="496"/>
      <c r="T214" s="137"/>
      <c r="U214" s="137"/>
      <c r="V214" s="137"/>
      <c r="W214" s="137"/>
      <c r="X214" s="137"/>
      <c r="Y214" s="137"/>
      <c r="Z214" s="137"/>
      <c r="AA214" s="137"/>
      <c r="AB214" s="137"/>
      <c r="AC214" s="137"/>
      <c r="AD214" s="137"/>
      <c r="AE214" s="137"/>
      <c r="AF214" s="137"/>
      <c r="AG214" s="137"/>
      <c r="AH214" s="137"/>
      <c r="AI214" s="137"/>
      <c r="AJ214" s="137"/>
      <c r="AK214" s="137"/>
      <c r="AL214" s="137"/>
      <c r="AM214" s="137"/>
      <c r="AN214" s="137"/>
      <c r="AO214" s="137"/>
      <c r="AP214" s="137"/>
      <c r="AQ214" s="137"/>
      <c r="AR214" s="137"/>
      <c r="AS214" s="137"/>
      <c r="AT214" s="137"/>
      <c r="AU214" s="137"/>
      <c r="AV214" s="137"/>
      <c r="AW214" s="137"/>
      <c r="AX214" s="508"/>
      <c r="AY214" s="488">
        <f>SUM(T214:AX214)</f>
        <v>0</v>
      </c>
    </row>
    <row r="215" spans="1:51" ht="16.5" customHeight="1">
      <c r="A215" s="507"/>
      <c r="B215" s="491"/>
      <c r="C215" s="491"/>
      <c r="D215" s="490"/>
      <c r="E215" s="490"/>
      <c r="F215" s="105" t="s">
        <v>614</v>
      </c>
      <c r="G215" s="141" t="s">
        <v>1038</v>
      </c>
      <c r="H215" s="202">
        <v>80515665</v>
      </c>
      <c r="I215" s="202" t="s">
        <v>430</v>
      </c>
      <c r="J215" s="223" t="s">
        <v>449</v>
      </c>
      <c r="K215" s="203" t="s">
        <v>1039</v>
      </c>
      <c r="L215" s="203" t="s">
        <v>413</v>
      </c>
      <c r="M215" s="203" t="s">
        <v>431</v>
      </c>
      <c r="N215" s="203" t="s">
        <v>118</v>
      </c>
      <c r="O215" s="231"/>
      <c r="P215" s="232"/>
      <c r="Q215" s="233"/>
      <c r="R215" s="233"/>
      <c r="S215" s="496"/>
      <c r="T215" s="137"/>
      <c r="U215" s="137"/>
      <c r="V215" s="137"/>
      <c r="W215" s="137"/>
      <c r="X215" s="137"/>
      <c r="Y215" s="137"/>
      <c r="Z215" s="137"/>
      <c r="AA215" s="137"/>
      <c r="AB215" s="137"/>
      <c r="AC215" s="137"/>
      <c r="AD215" s="137"/>
      <c r="AE215" s="137"/>
      <c r="AF215" s="137"/>
      <c r="AG215" s="137"/>
      <c r="AH215" s="137"/>
      <c r="AI215" s="137"/>
      <c r="AJ215" s="137"/>
      <c r="AK215" s="137"/>
      <c r="AL215" s="137"/>
      <c r="AM215" s="137"/>
      <c r="AN215" s="137"/>
      <c r="AO215" s="137"/>
      <c r="AP215" s="137"/>
      <c r="AQ215" s="137"/>
      <c r="AR215" s="137"/>
      <c r="AS215" s="137"/>
      <c r="AT215" s="137"/>
      <c r="AU215" s="137"/>
      <c r="AV215" s="137"/>
      <c r="AW215" s="137"/>
      <c r="AX215" s="508"/>
      <c r="AY215" s="488">
        <f t="shared" si="5"/>
        <v>0</v>
      </c>
    </row>
    <row r="216" spans="1:51" ht="16.5" customHeight="1">
      <c r="A216" s="507"/>
      <c r="B216" s="491"/>
      <c r="C216" s="491"/>
      <c r="D216" s="490"/>
      <c r="E216" s="490"/>
      <c r="F216" s="105" t="s">
        <v>614</v>
      </c>
      <c r="G216" s="141" t="s">
        <v>737</v>
      </c>
      <c r="H216" s="202"/>
      <c r="I216" s="202"/>
      <c r="J216" s="223"/>
      <c r="K216" s="203" t="s">
        <v>488</v>
      </c>
      <c r="L216" s="203"/>
      <c r="M216" s="203"/>
      <c r="N216" s="203" t="s">
        <v>738</v>
      </c>
      <c r="O216" s="204"/>
      <c r="P216" s="205"/>
      <c r="Q216" s="205"/>
      <c r="R216" s="206"/>
      <c r="S216" s="492"/>
      <c r="T216" s="137"/>
      <c r="U216" s="137"/>
      <c r="V216" s="137"/>
      <c r="W216" s="137"/>
      <c r="X216" s="137"/>
      <c r="Y216" s="137"/>
      <c r="Z216" s="137"/>
      <c r="AA216" s="137"/>
      <c r="AB216" s="137"/>
      <c r="AC216" s="137"/>
      <c r="AD216" s="137"/>
      <c r="AE216" s="137"/>
      <c r="AF216" s="137"/>
      <c r="AG216" s="137"/>
      <c r="AH216" s="137"/>
      <c r="AI216" s="137"/>
      <c r="AJ216" s="137"/>
      <c r="AK216" s="137"/>
      <c r="AL216" s="137"/>
      <c r="AM216" s="137"/>
      <c r="AN216" s="137"/>
      <c r="AO216" s="137"/>
      <c r="AP216" s="137"/>
      <c r="AQ216" s="137"/>
      <c r="AR216" s="137"/>
      <c r="AS216" s="137"/>
      <c r="AT216" s="137"/>
      <c r="AU216" s="137"/>
      <c r="AV216" s="137"/>
      <c r="AW216" s="137"/>
      <c r="AX216" s="508"/>
      <c r="AY216" s="488">
        <f t="shared" si="5"/>
        <v>0</v>
      </c>
    </row>
    <row r="217" spans="1:51" ht="16.5" customHeight="1">
      <c r="A217" s="507"/>
      <c r="B217" s="491"/>
      <c r="C217" s="491"/>
      <c r="D217" s="490"/>
      <c r="E217" s="490"/>
      <c r="F217" s="105" t="s">
        <v>614</v>
      </c>
      <c r="G217" s="141" t="s">
        <v>923</v>
      </c>
      <c r="H217" s="202"/>
      <c r="I217" s="202"/>
      <c r="J217" s="223"/>
      <c r="K217" s="203" t="s">
        <v>599</v>
      </c>
      <c r="L217" s="203"/>
      <c r="M217" s="203"/>
      <c r="N217" s="203" t="s">
        <v>118</v>
      </c>
      <c r="O217" s="204"/>
      <c r="P217" s="205"/>
      <c r="Q217" s="205"/>
      <c r="R217" s="206"/>
      <c r="S217" s="492"/>
      <c r="T217" s="137"/>
      <c r="U217" s="137"/>
      <c r="V217" s="137"/>
      <c r="W217" s="137"/>
      <c r="X217" s="137"/>
      <c r="Y217" s="137"/>
      <c r="Z217" s="137"/>
      <c r="AA217" s="137"/>
      <c r="AB217" s="137"/>
      <c r="AC217" s="137"/>
      <c r="AD217" s="137"/>
      <c r="AE217" s="137"/>
      <c r="AF217" s="137"/>
      <c r="AG217" s="137"/>
      <c r="AH217" s="137"/>
      <c r="AI217" s="137"/>
      <c r="AJ217" s="137"/>
      <c r="AK217" s="137"/>
      <c r="AL217" s="137"/>
      <c r="AM217" s="137"/>
      <c r="AN217" s="137"/>
      <c r="AO217" s="137"/>
      <c r="AP217" s="137"/>
      <c r="AQ217" s="137"/>
      <c r="AR217" s="137"/>
      <c r="AS217" s="137"/>
      <c r="AT217" s="137"/>
      <c r="AU217" s="137"/>
      <c r="AV217" s="137"/>
      <c r="AW217" s="137"/>
      <c r="AX217" s="508"/>
      <c r="AY217" s="488">
        <f t="shared" si="5"/>
        <v>0</v>
      </c>
    </row>
    <row r="218" spans="1:51" ht="16.5" customHeight="1">
      <c r="A218" s="507"/>
      <c r="B218" s="491"/>
      <c r="C218" s="491"/>
      <c r="D218" s="490"/>
      <c r="E218" s="490"/>
      <c r="F218" s="105" t="s">
        <v>614</v>
      </c>
      <c r="G218" s="141" t="s">
        <v>1132</v>
      </c>
      <c r="H218" s="202"/>
      <c r="I218" s="202"/>
      <c r="J218" s="223"/>
      <c r="K218" s="203" t="s">
        <v>584</v>
      </c>
      <c r="L218" s="203"/>
      <c r="M218" s="203"/>
      <c r="N218" s="203" t="s">
        <v>380</v>
      </c>
      <c r="O218" s="204"/>
      <c r="P218" s="205"/>
      <c r="Q218" s="205"/>
      <c r="R218" s="206"/>
      <c r="S218" s="492"/>
      <c r="T218" s="137"/>
      <c r="U218" s="137"/>
      <c r="V218" s="137"/>
      <c r="W218" s="137"/>
      <c r="X218" s="137"/>
      <c r="Y218" s="137"/>
      <c r="Z218" s="137"/>
      <c r="AA218" s="137"/>
      <c r="AB218" s="137"/>
      <c r="AC218" s="137"/>
      <c r="AD218" s="137"/>
      <c r="AE218" s="137"/>
      <c r="AF218" s="137"/>
      <c r="AG218" s="137"/>
      <c r="AH218" s="137"/>
      <c r="AI218" s="137"/>
      <c r="AJ218" s="137"/>
      <c r="AK218" s="137"/>
      <c r="AL218" s="137"/>
      <c r="AM218" s="137"/>
      <c r="AN218" s="137"/>
      <c r="AO218" s="137"/>
      <c r="AP218" s="137"/>
      <c r="AQ218" s="137"/>
      <c r="AR218" s="137"/>
      <c r="AS218" s="137"/>
      <c r="AT218" s="137"/>
      <c r="AU218" s="137"/>
      <c r="AV218" s="137"/>
      <c r="AW218" s="137"/>
      <c r="AX218" s="508"/>
      <c r="AY218" s="488">
        <f t="shared" si="5"/>
        <v>0</v>
      </c>
    </row>
    <row r="219" spans="1:51" ht="16.5" customHeight="1">
      <c r="A219" s="507"/>
      <c r="B219" s="491"/>
      <c r="C219" s="491"/>
      <c r="D219" s="490"/>
      <c r="E219" s="490"/>
      <c r="F219" s="105" t="s">
        <v>614</v>
      </c>
      <c r="G219" s="141" t="s">
        <v>315</v>
      </c>
      <c r="H219" s="202"/>
      <c r="I219" s="202"/>
      <c r="J219" s="223"/>
      <c r="K219" s="203" t="s">
        <v>38</v>
      </c>
      <c r="L219" s="203"/>
      <c r="M219" s="203"/>
      <c r="N219" s="203" t="s">
        <v>478</v>
      </c>
      <c r="O219" s="204"/>
      <c r="P219" s="205"/>
      <c r="Q219" s="205"/>
      <c r="R219" s="206"/>
      <c r="S219" s="492"/>
      <c r="T219" s="137"/>
      <c r="U219" s="137"/>
      <c r="V219" s="137"/>
      <c r="W219" s="137"/>
      <c r="X219" s="137"/>
      <c r="Y219" s="137"/>
      <c r="Z219" s="137"/>
      <c r="AA219" s="137"/>
      <c r="AB219" s="137">
        <v>60</v>
      </c>
      <c r="AC219" s="137"/>
      <c r="AD219" s="137"/>
      <c r="AE219" s="137"/>
      <c r="AF219" s="137"/>
      <c r="AG219" s="137"/>
      <c r="AH219" s="137"/>
      <c r="AI219" s="137"/>
      <c r="AJ219" s="137"/>
      <c r="AK219" s="137"/>
      <c r="AL219" s="137"/>
      <c r="AM219" s="137"/>
      <c r="AN219" s="137"/>
      <c r="AO219" s="137"/>
      <c r="AP219" s="137">
        <v>60</v>
      </c>
      <c r="AQ219" s="137"/>
      <c r="AR219" s="137"/>
      <c r="AS219" s="137">
        <v>60</v>
      </c>
      <c r="AT219" s="137"/>
      <c r="AU219" s="137"/>
      <c r="AV219" s="137"/>
      <c r="AW219" s="137"/>
      <c r="AX219" s="508">
        <v>120</v>
      </c>
      <c r="AY219" s="488">
        <f t="shared" si="5"/>
        <v>300</v>
      </c>
    </row>
    <row r="220" spans="1:51" ht="15.75">
      <c r="A220" s="507"/>
      <c r="B220" s="491"/>
      <c r="C220" s="491"/>
      <c r="D220" s="490"/>
      <c r="E220" s="490"/>
      <c r="F220" s="105" t="s">
        <v>614</v>
      </c>
      <c r="G220" s="141" t="s">
        <v>653</v>
      </c>
      <c r="H220" s="202"/>
      <c r="I220" s="202"/>
      <c r="J220" s="223"/>
      <c r="K220" s="203" t="s">
        <v>38</v>
      </c>
      <c r="L220" s="203"/>
      <c r="M220" s="203"/>
      <c r="N220" s="203" t="s">
        <v>425</v>
      </c>
      <c r="O220" s="204"/>
      <c r="P220" s="205"/>
      <c r="Q220" s="205"/>
      <c r="R220" s="206"/>
      <c r="S220" s="492"/>
      <c r="T220" s="137"/>
      <c r="U220" s="137"/>
      <c r="V220" s="137"/>
      <c r="W220" s="137"/>
      <c r="X220" s="137"/>
      <c r="Y220" s="137"/>
      <c r="Z220" s="137"/>
      <c r="AA220" s="137"/>
      <c r="AB220" s="137"/>
      <c r="AC220" s="137"/>
      <c r="AD220" s="137"/>
      <c r="AE220" s="137"/>
      <c r="AF220" s="137"/>
      <c r="AG220" s="137"/>
      <c r="AH220" s="137"/>
      <c r="AI220" s="137">
        <v>60</v>
      </c>
      <c r="AJ220" s="137"/>
      <c r="AK220" s="137"/>
      <c r="AL220" s="137"/>
      <c r="AM220" s="137"/>
      <c r="AN220" s="137"/>
      <c r="AO220" s="137"/>
      <c r="AP220" s="137"/>
      <c r="AQ220" s="137"/>
      <c r="AR220" s="137"/>
      <c r="AS220" s="137"/>
      <c r="AT220" s="137"/>
      <c r="AU220" s="137"/>
      <c r="AV220" s="137"/>
      <c r="AW220" s="137"/>
      <c r="AX220" s="508"/>
      <c r="AY220" s="488">
        <f t="shared" si="5"/>
        <v>60</v>
      </c>
    </row>
    <row r="221" spans="1:51" ht="15.75">
      <c r="A221" s="507"/>
      <c r="B221" s="491"/>
      <c r="C221" s="491"/>
      <c r="D221" s="490"/>
      <c r="E221" s="490"/>
      <c r="F221" s="105" t="s">
        <v>628</v>
      </c>
      <c r="G221" s="141" t="s">
        <v>924</v>
      </c>
      <c r="H221" s="202"/>
      <c r="I221" s="202"/>
      <c r="J221" s="223"/>
      <c r="K221" s="203" t="s">
        <v>38</v>
      </c>
      <c r="L221" s="203"/>
      <c r="M221" s="203"/>
      <c r="N221" s="203" t="s">
        <v>65</v>
      </c>
      <c r="O221" s="204"/>
      <c r="P221" s="205"/>
      <c r="Q221" s="205"/>
      <c r="R221" s="206"/>
      <c r="S221" s="492"/>
      <c r="T221" s="137"/>
      <c r="U221" s="137"/>
      <c r="V221" s="137"/>
      <c r="W221" s="137"/>
      <c r="X221" s="137"/>
      <c r="Y221" s="137"/>
      <c r="Z221" s="137"/>
      <c r="AA221" s="137"/>
      <c r="AB221" s="137"/>
      <c r="AC221" s="137"/>
      <c r="AD221" s="137"/>
      <c r="AE221" s="137"/>
      <c r="AF221" s="137"/>
      <c r="AG221" s="137"/>
      <c r="AH221" s="137"/>
      <c r="AI221" s="137"/>
      <c r="AJ221" s="137"/>
      <c r="AK221" s="137"/>
      <c r="AL221" s="137"/>
      <c r="AM221" s="137"/>
      <c r="AN221" s="137"/>
      <c r="AO221" s="137"/>
      <c r="AP221" s="137"/>
      <c r="AQ221" s="137"/>
      <c r="AR221" s="137"/>
      <c r="AS221" s="137"/>
      <c r="AT221" s="137"/>
      <c r="AU221" s="137"/>
      <c r="AV221" s="137"/>
      <c r="AW221" s="137"/>
      <c r="AX221" s="508"/>
      <c r="AY221" s="488">
        <f t="shared" si="5"/>
        <v>0</v>
      </c>
    </row>
    <row r="222" spans="1:51" ht="15.75">
      <c r="A222" s="507"/>
      <c r="B222" s="491"/>
      <c r="C222" s="491"/>
      <c r="D222" s="490"/>
      <c r="E222" s="490"/>
      <c r="F222" s="105" t="s">
        <v>655</v>
      </c>
      <c r="G222" s="141" t="s">
        <v>925</v>
      </c>
      <c r="H222" s="202"/>
      <c r="I222" s="202"/>
      <c r="J222" s="223"/>
      <c r="K222" s="203" t="s">
        <v>926</v>
      </c>
      <c r="L222" s="203"/>
      <c r="M222" s="203"/>
      <c r="N222" s="203" t="s">
        <v>927</v>
      </c>
      <c r="O222" s="204"/>
      <c r="P222" s="205"/>
      <c r="Q222" s="205"/>
      <c r="R222" s="206"/>
      <c r="S222" s="492"/>
      <c r="T222" s="137"/>
      <c r="U222" s="137"/>
      <c r="V222" s="137"/>
      <c r="W222" s="137"/>
      <c r="X222" s="137"/>
      <c r="Y222" s="137"/>
      <c r="Z222" s="137"/>
      <c r="AA222" s="137"/>
      <c r="AB222" s="137"/>
      <c r="AC222" s="137"/>
      <c r="AD222" s="137"/>
      <c r="AE222" s="137"/>
      <c r="AF222" s="137"/>
      <c r="AG222" s="137"/>
      <c r="AH222" s="137"/>
      <c r="AI222" s="137"/>
      <c r="AJ222" s="137"/>
      <c r="AK222" s="137"/>
      <c r="AL222" s="137"/>
      <c r="AM222" s="137"/>
      <c r="AN222" s="137"/>
      <c r="AO222" s="137"/>
      <c r="AP222" s="137"/>
      <c r="AQ222" s="137"/>
      <c r="AR222" s="137"/>
      <c r="AS222" s="137"/>
      <c r="AT222" s="137"/>
      <c r="AU222" s="137"/>
      <c r="AV222" s="137"/>
      <c r="AW222" s="137"/>
      <c r="AX222" s="508"/>
      <c r="AY222" s="488">
        <f t="shared" si="5"/>
        <v>0</v>
      </c>
    </row>
    <row r="223" spans="1:51" ht="15.75">
      <c r="A223" s="507"/>
      <c r="B223" s="491"/>
      <c r="C223" s="491"/>
      <c r="D223" s="490"/>
      <c r="E223" s="490"/>
      <c r="F223" s="105" t="s">
        <v>666</v>
      </c>
      <c r="G223" s="141" t="s">
        <v>595</v>
      </c>
      <c r="H223" s="202"/>
      <c r="I223" s="202"/>
      <c r="J223" s="223"/>
      <c r="K223" s="203" t="s">
        <v>38</v>
      </c>
      <c r="L223" s="203"/>
      <c r="M223" s="203"/>
      <c r="N223" s="203" t="s">
        <v>674</v>
      </c>
      <c r="O223" s="204"/>
      <c r="P223" s="205"/>
      <c r="Q223" s="205"/>
      <c r="R223" s="206"/>
      <c r="S223" s="492"/>
      <c r="T223" s="137"/>
      <c r="U223" s="137"/>
      <c r="V223" s="137"/>
      <c r="W223" s="137"/>
      <c r="X223" s="137"/>
      <c r="Y223" s="137"/>
      <c r="Z223" s="137"/>
      <c r="AA223" s="137"/>
      <c r="AB223" s="137"/>
      <c r="AC223" s="137"/>
      <c r="AD223" s="137"/>
      <c r="AE223" s="137">
        <v>5</v>
      </c>
      <c r="AF223" s="137"/>
      <c r="AG223" s="137"/>
      <c r="AH223" s="137"/>
      <c r="AI223" s="137"/>
      <c r="AJ223" s="137"/>
      <c r="AK223" s="137"/>
      <c r="AL223" s="137"/>
      <c r="AM223" s="137"/>
      <c r="AN223" s="137"/>
      <c r="AO223" s="137"/>
      <c r="AP223" s="137"/>
      <c r="AQ223" s="137"/>
      <c r="AR223" s="137"/>
      <c r="AS223" s="137"/>
      <c r="AT223" s="137"/>
      <c r="AU223" s="137"/>
      <c r="AV223" s="137"/>
      <c r="AW223" s="137"/>
      <c r="AX223" s="508"/>
      <c r="AY223" s="488">
        <f t="shared" si="5"/>
        <v>5</v>
      </c>
    </row>
    <row r="224" spans="1:51" ht="15.75">
      <c r="A224" s="507">
        <v>4</v>
      </c>
      <c r="B224" s="491"/>
      <c r="C224" s="491"/>
      <c r="D224" s="490"/>
      <c r="E224" s="490"/>
      <c r="F224" s="301" t="s">
        <v>928</v>
      </c>
      <c r="G224" s="141" t="s">
        <v>929</v>
      </c>
      <c r="H224" s="207">
        <v>28576868</v>
      </c>
      <c r="I224" s="207" t="s">
        <v>427</v>
      </c>
      <c r="J224" s="208" t="s">
        <v>408</v>
      </c>
      <c r="K224" s="203" t="s">
        <v>1067</v>
      </c>
      <c r="L224" s="203" t="s">
        <v>413</v>
      </c>
      <c r="M224" s="203" t="s">
        <v>428</v>
      </c>
      <c r="N224" s="203"/>
      <c r="O224" s="204"/>
      <c r="P224" s="205"/>
      <c r="Q224" s="205"/>
      <c r="R224" s="206"/>
      <c r="S224" s="492"/>
      <c r="T224" s="137"/>
      <c r="U224" s="137"/>
      <c r="V224" s="137"/>
      <c r="W224" s="137"/>
      <c r="X224" s="137"/>
      <c r="Y224" s="137"/>
      <c r="Z224" s="137"/>
      <c r="AA224" s="137"/>
      <c r="AB224" s="137"/>
      <c r="AC224" s="137"/>
      <c r="AD224" s="137"/>
      <c r="AE224" s="137"/>
      <c r="AF224" s="137"/>
      <c r="AG224" s="137"/>
      <c r="AH224" s="137"/>
      <c r="AI224" s="137"/>
      <c r="AJ224" s="137"/>
      <c r="AK224" s="137"/>
      <c r="AL224" s="137"/>
      <c r="AM224" s="137"/>
      <c r="AN224" s="137"/>
      <c r="AO224" s="137"/>
      <c r="AP224" s="137"/>
      <c r="AQ224" s="137"/>
      <c r="AR224" s="137"/>
      <c r="AS224" s="137"/>
      <c r="AT224" s="137"/>
      <c r="AU224" s="137"/>
      <c r="AV224" s="137"/>
      <c r="AW224" s="137"/>
      <c r="AX224" s="508"/>
      <c r="AY224" s="488">
        <f t="shared" si="5"/>
        <v>0</v>
      </c>
    </row>
    <row r="225" spans="1:51" ht="18.75">
      <c r="A225" s="507"/>
      <c r="B225" s="491"/>
      <c r="C225" s="491"/>
      <c r="D225" s="490"/>
      <c r="E225" s="490"/>
      <c r="F225" s="300" t="s">
        <v>930</v>
      </c>
      <c r="G225" s="105" t="s">
        <v>1068</v>
      </c>
      <c r="H225" s="207"/>
      <c r="I225" s="207"/>
      <c r="J225" s="208"/>
      <c r="K225" s="203" t="s">
        <v>38</v>
      </c>
      <c r="L225" s="203"/>
      <c r="M225" s="203"/>
      <c r="N225" s="203" t="s">
        <v>969</v>
      </c>
      <c r="O225" s="204"/>
      <c r="P225" s="205"/>
      <c r="Q225" s="205"/>
      <c r="R225" s="206"/>
      <c r="S225" s="492"/>
      <c r="T225" s="383"/>
      <c r="U225" s="383"/>
      <c r="V225" s="383"/>
      <c r="W225" s="383"/>
      <c r="X225" s="383"/>
      <c r="Y225" s="383"/>
      <c r="Z225" s="383"/>
      <c r="AA225" s="383"/>
      <c r="AB225" s="383"/>
      <c r="AC225" s="383"/>
      <c r="AD225" s="383"/>
      <c r="AE225" s="383"/>
      <c r="AF225" s="383"/>
      <c r="AG225" s="383"/>
      <c r="AH225" s="383"/>
      <c r="AI225" s="383"/>
      <c r="AJ225" s="383"/>
      <c r="AK225" s="383"/>
      <c r="AL225" s="383"/>
      <c r="AM225" s="383"/>
      <c r="AN225" s="383"/>
      <c r="AO225" s="383"/>
      <c r="AP225" s="383"/>
      <c r="AQ225" s="383"/>
      <c r="AR225" s="383"/>
      <c r="AS225" s="383"/>
      <c r="AT225" s="383"/>
      <c r="AU225" s="383"/>
      <c r="AV225" s="383"/>
      <c r="AW225" s="383"/>
      <c r="AX225" s="509"/>
      <c r="AY225" s="488">
        <f t="shared" si="5"/>
        <v>0</v>
      </c>
    </row>
    <row r="226" spans="1:51" ht="18.75">
      <c r="A226" s="507"/>
      <c r="B226" s="491"/>
      <c r="C226" s="491"/>
      <c r="D226" s="490"/>
      <c r="E226" s="490"/>
      <c r="F226" s="300" t="s">
        <v>1248</v>
      </c>
      <c r="G226" s="105" t="s">
        <v>1249</v>
      </c>
      <c r="H226" s="207"/>
      <c r="I226" s="207"/>
      <c r="J226" s="208"/>
      <c r="K226" s="203" t="s">
        <v>38</v>
      </c>
      <c r="L226" s="203"/>
      <c r="M226" s="203"/>
      <c r="N226" s="203" t="s">
        <v>1250</v>
      </c>
      <c r="O226" s="209"/>
      <c r="P226" s="210"/>
      <c r="Q226" s="211"/>
      <c r="R226" s="210"/>
      <c r="S226" s="493"/>
      <c r="T226" s="137"/>
      <c r="U226" s="137"/>
      <c r="V226" s="137"/>
      <c r="W226" s="137"/>
      <c r="X226" s="137"/>
      <c r="Y226" s="137"/>
      <c r="Z226" s="137"/>
      <c r="AA226" s="137"/>
      <c r="AB226" s="137"/>
      <c r="AC226" s="137"/>
      <c r="AD226" s="137"/>
      <c r="AE226" s="137"/>
      <c r="AF226" s="137"/>
      <c r="AG226" s="137"/>
      <c r="AH226" s="137"/>
      <c r="AI226" s="137"/>
      <c r="AJ226" s="137"/>
      <c r="AK226" s="137"/>
      <c r="AL226" s="137"/>
      <c r="AM226" s="137"/>
      <c r="AN226" s="137"/>
      <c r="AO226" s="137"/>
      <c r="AP226" s="137">
        <v>300</v>
      </c>
      <c r="AQ226" s="137"/>
      <c r="AR226" s="137"/>
      <c r="AS226" s="137"/>
      <c r="AT226" s="137"/>
      <c r="AU226" s="137"/>
      <c r="AV226" s="137"/>
      <c r="AW226" s="137"/>
      <c r="AX226" s="508"/>
      <c r="AY226" s="488">
        <f t="shared" si="5"/>
        <v>300</v>
      </c>
    </row>
    <row r="227" spans="1:51" ht="18.75">
      <c r="A227" s="507"/>
      <c r="B227" s="491"/>
      <c r="C227" s="491"/>
      <c r="D227" s="490"/>
      <c r="E227" s="490"/>
      <c r="F227" s="300" t="s">
        <v>1294</v>
      </c>
      <c r="G227" s="105" t="s">
        <v>1295</v>
      </c>
      <c r="H227" s="207"/>
      <c r="I227" s="207"/>
      <c r="J227" s="208"/>
      <c r="K227" s="203" t="s">
        <v>38</v>
      </c>
      <c r="L227" s="203"/>
      <c r="M227" s="203"/>
      <c r="N227" s="203" t="s">
        <v>1224</v>
      </c>
      <c r="O227" s="209"/>
      <c r="P227" s="210"/>
      <c r="Q227" s="210"/>
      <c r="R227" s="210"/>
      <c r="S227" s="493"/>
      <c r="T227" s="137"/>
      <c r="U227" s="137"/>
      <c r="V227" s="137"/>
      <c r="W227" s="137"/>
      <c r="X227" s="137"/>
      <c r="Y227" s="137"/>
      <c r="Z227" s="137"/>
      <c r="AA227" s="137"/>
      <c r="AB227" s="137"/>
      <c r="AC227" s="137"/>
      <c r="AD227" s="137"/>
      <c r="AE227" s="137"/>
      <c r="AF227" s="137"/>
      <c r="AG227" s="137"/>
      <c r="AH227" s="137"/>
      <c r="AI227" s="137"/>
      <c r="AJ227" s="137"/>
      <c r="AK227" s="137"/>
      <c r="AL227" s="137"/>
      <c r="AM227" s="137"/>
      <c r="AN227" s="137"/>
      <c r="AO227" s="137"/>
      <c r="AP227" s="137"/>
      <c r="AQ227" s="137"/>
      <c r="AR227" s="137"/>
      <c r="AS227" s="137"/>
      <c r="AT227" s="137"/>
      <c r="AU227" s="137">
        <v>150</v>
      </c>
      <c r="AV227" s="137"/>
      <c r="AW227" s="137"/>
      <c r="AX227" s="508"/>
      <c r="AY227" s="488">
        <f t="shared" si="5"/>
        <v>150</v>
      </c>
    </row>
    <row r="228" spans="1:51" ht="18.75">
      <c r="A228" s="507">
        <v>5</v>
      </c>
      <c r="B228" s="491"/>
      <c r="C228" s="491"/>
      <c r="D228" s="490"/>
      <c r="E228" s="490"/>
      <c r="F228" s="142" t="s">
        <v>791</v>
      </c>
      <c r="G228" s="301" t="s">
        <v>932</v>
      </c>
      <c r="H228" s="207"/>
      <c r="I228" s="207"/>
      <c r="J228" s="208"/>
      <c r="K228" s="203" t="s">
        <v>38</v>
      </c>
      <c r="L228" s="203"/>
      <c r="M228" s="203"/>
      <c r="N228" s="203" t="s">
        <v>792</v>
      </c>
      <c r="O228" s="209"/>
      <c r="P228" s="210"/>
      <c r="Q228" s="210"/>
      <c r="R228" s="210"/>
      <c r="S228" s="493"/>
      <c r="T228" s="137"/>
      <c r="U228" s="137"/>
      <c r="V228" s="137"/>
      <c r="W228" s="137"/>
      <c r="X228" s="137"/>
      <c r="Y228" s="137"/>
      <c r="Z228" s="137"/>
      <c r="AA228" s="137"/>
      <c r="AB228" s="137"/>
      <c r="AC228" s="137"/>
      <c r="AD228" s="137"/>
      <c r="AE228" s="137"/>
      <c r="AF228" s="137"/>
      <c r="AG228" s="137"/>
      <c r="AH228" s="137"/>
      <c r="AI228" s="137"/>
      <c r="AJ228" s="137"/>
      <c r="AK228" s="137"/>
      <c r="AL228" s="137"/>
      <c r="AM228" s="137"/>
      <c r="AN228" s="137"/>
      <c r="AO228" s="137"/>
      <c r="AP228" s="137"/>
      <c r="AQ228" s="137"/>
      <c r="AR228" s="137"/>
      <c r="AS228" s="137"/>
      <c r="AT228" s="137"/>
      <c r="AU228" s="137"/>
      <c r="AV228" s="137"/>
      <c r="AW228" s="137"/>
      <c r="AX228" s="508"/>
      <c r="AY228" s="488">
        <f t="shared" si="5"/>
        <v>0</v>
      </c>
    </row>
    <row r="229" spans="1:51" ht="16.5" customHeight="1">
      <c r="A229" s="507"/>
      <c r="B229" s="491"/>
      <c r="C229" s="491"/>
      <c r="D229" s="490"/>
      <c r="E229" s="490"/>
      <c r="F229" s="338" t="s">
        <v>930</v>
      </c>
      <c r="G229" s="145" t="s">
        <v>857</v>
      </c>
      <c r="H229" s="207"/>
      <c r="I229" s="207"/>
      <c r="J229" s="208"/>
      <c r="K229" s="203" t="s">
        <v>599</v>
      </c>
      <c r="L229" s="203"/>
      <c r="M229" s="203"/>
      <c r="N229" s="203"/>
      <c r="O229" s="209"/>
      <c r="P229" s="210"/>
      <c r="Q229" s="210"/>
      <c r="R229" s="210"/>
      <c r="S229" s="493"/>
      <c r="T229" s="137"/>
      <c r="U229" s="137"/>
      <c r="V229" s="137"/>
      <c r="W229" s="137"/>
      <c r="X229" s="137"/>
      <c r="Y229" s="137"/>
      <c r="Z229" s="137"/>
      <c r="AA229" s="137"/>
      <c r="AB229" s="137"/>
      <c r="AC229" s="137"/>
      <c r="AD229" s="137"/>
      <c r="AE229" s="137"/>
      <c r="AF229" s="137"/>
      <c r="AG229" s="137"/>
      <c r="AH229" s="137"/>
      <c r="AI229" s="137"/>
      <c r="AJ229" s="137"/>
      <c r="AK229" s="137"/>
      <c r="AL229" s="137"/>
      <c r="AM229" s="137"/>
      <c r="AN229" s="137"/>
      <c r="AO229" s="137"/>
      <c r="AP229" s="137"/>
      <c r="AQ229" s="137"/>
      <c r="AR229" s="137"/>
      <c r="AS229" s="137"/>
      <c r="AT229" s="137"/>
      <c r="AU229" s="137"/>
      <c r="AV229" s="137"/>
      <c r="AW229" s="137"/>
      <c r="AX229" s="508"/>
      <c r="AY229" s="488">
        <f t="shared" si="5"/>
        <v>0</v>
      </c>
    </row>
    <row r="230" spans="1:51" ht="15.75">
      <c r="A230" s="507"/>
      <c r="B230" s="491"/>
      <c r="C230" s="491"/>
      <c r="D230" s="490"/>
      <c r="E230" s="490"/>
      <c r="F230" s="338" t="s">
        <v>991</v>
      </c>
      <c r="G230" s="105" t="s">
        <v>631</v>
      </c>
      <c r="H230" s="207"/>
      <c r="I230" s="207"/>
      <c r="J230" s="208"/>
      <c r="K230" s="203" t="s">
        <v>38</v>
      </c>
      <c r="L230" s="203"/>
      <c r="M230" s="203"/>
      <c r="N230" s="203" t="s">
        <v>482</v>
      </c>
      <c r="O230" s="209"/>
      <c r="P230" s="210"/>
      <c r="Q230" s="211"/>
      <c r="R230" s="210"/>
      <c r="S230" s="493"/>
      <c r="T230" s="137"/>
      <c r="U230" s="137"/>
      <c r="V230" s="137"/>
      <c r="W230" s="137"/>
      <c r="X230" s="137"/>
      <c r="Y230" s="137"/>
      <c r="Z230" s="137"/>
      <c r="AA230" s="137"/>
      <c r="AB230" s="137"/>
      <c r="AC230" s="137"/>
      <c r="AD230" s="137"/>
      <c r="AE230" s="137"/>
      <c r="AF230" s="137"/>
      <c r="AG230" s="137"/>
      <c r="AH230" s="137"/>
      <c r="AI230" s="137"/>
      <c r="AJ230" s="137"/>
      <c r="AK230" s="137"/>
      <c r="AL230" s="137"/>
      <c r="AM230" s="137"/>
      <c r="AN230" s="137"/>
      <c r="AO230" s="137"/>
      <c r="AP230" s="137"/>
      <c r="AQ230" s="137"/>
      <c r="AR230" s="137"/>
      <c r="AS230" s="137">
        <v>12</v>
      </c>
      <c r="AT230" s="137"/>
      <c r="AU230" s="137"/>
      <c r="AV230" s="137"/>
      <c r="AW230" s="137"/>
      <c r="AX230" s="508"/>
      <c r="AY230" s="488">
        <f t="shared" si="5"/>
        <v>12</v>
      </c>
    </row>
    <row r="231" spans="1:51" ht="15.75">
      <c r="A231" s="507"/>
      <c r="B231" s="491"/>
      <c r="C231" s="491"/>
      <c r="D231" s="490"/>
      <c r="E231" s="490"/>
      <c r="F231" s="301" t="s">
        <v>1040</v>
      </c>
      <c r="G231" s="141" t="s">
        <v>622</v>
      </c>
      <c r="H231" s="207"/>
      <c r="I231" s="207"/>
      <c r="J231" s="208"/>
      <c r="K231" s="203" t="s">
        <v>488</v>
      </c>
      <c r="L231" s="203"/>
      <c r="M231" s="203"/>
      <c r="N231" s="203" t="s">
        <v>506</v>
      </c>
      <c r="O231" s="209"/>
      <c r="P231" s="210"/>
      <c r="Q231" s="210"/>
      <c r="R231" s="210"/>
      <c r="S231" s="493"/>
      <c r="T231" s="137"/>
      <c r="U231" s="137"/>
      <c r="V231" s="137"/>
      <c r="W231" s="137"/>
      <c r="X231" s="137"/>
      <c r="Y231" s="137"/>
      <c r="Z231" s="137"/>
      <c r="AA231" s="137"/>
      <c r="AB231" s="137"/>
      <c r="AC231" s="137"/>
      <c r="AD231" s="137"/>
      <c r="AE231" s="137"/>
      <c r="AF231" s="137"/>
      <c r="AG231" s="137"/>
      <c r="AH231" s="137"/>
      <c r="AI231" s="137"/>
      <c r="AJ231" s="137"/>
      <c r="AK231" s="137"/>
      <c r="AL231" s="137"/>
      <c r="AM231" s="137"/>
      <c r="AN231" s="137"/>
      <c r="AO231" s="137"/>
      <c r="AP231" s="137"/>
      <c r="AQ231" s="137"/>
      <c r="AR231" s="137"/>
      <c r="AS231" s="137"/>
      <c r="AT231" s="137"/>
      <c r="AU231" s="137"/>
      <c r="AV231" s="137"/>
      <c r="AW231" s="137"/>
      <c r="AX231" s="508"/>
      <c r="AY231" s="488">
        <f t="shared" si="5"/>
        <v>0</v>
      </c>
    </row>
    <row r="232" spans="1:51" ht="15.75">
      <c r="A232" s="507"/>
      <c r="B232" s="491"/>
      <c r="C232" s="491"/>
      <c r="D232" s="490"/>
      <c r="E232" s="490"/>
      <c r="F232" s="301" t="s">
        <v>1069</v>
      </c>
      <c r="G232" s="141" t="s">
        <v>1178</v>
      </c>
      <c r="H232" s="207">
        <v>28310178</v>
      </c>
      <c r="I232" s="207" t="s">
        <v>308</v>
      </c>
      <c r="J232" s="208"/>
      <c r="K232" s="203" t="s">
        <v>38</v>
      </c>
      <c r="L232" s="203" t="s">
        <v>157</v>
      </c>
      <c r="M232" s="203"/>
      <c r="N232" s="203" t="s">
        <v>1164</v>
      </c>
      <c r="O232" s="209"/>
      <c r="P232" s="210"/>
      <c r="Q232" s="210"/>
      <c r="R232" s="210"/>
      <c r="S232" s="493"/>
      <c r="T232" s="137"/>
      <c r="U232" s="137"/>
      <c r="V232" s="137"/>
      <c r="W232" s="137"/>
      <c r="X232" s="137"/>
      <c r="Y232" s="137"/>
      <c r="Z232" s="137"/>
      <c r="AA232" s="137">
        <v>20</v>
      </c>
      <c r="AB232" s="137"/>
      <c r="AC232" s="137"/>
      <c r="AD232" s="137"/>
      <c r="AE232" s="137"/>
      <c r="AF232" s="137"/>
      <c r="AG232" s="137"/>
      <c r="AH232" s="137"/>
      <c r="AI232" s="137"/>
      <c r="AJ232" s="137"/>
      <c r="AK232" s="137"/>
      <c r="AL232" s="137"/>
      <c r="AM232" s="137"/>
      <c r="AN232" s="137"/>
      <c r="AO232" s="137"/>
      <c r="AP232" s="137"/>
      <c r="AQ232" s="137"/>
      <c r="AR232" s="137"/>
      <c r="AS232" s="137"/>
      <c r="AT232" s="137"/>
      <c r="AU232" s="137"/>
      <c r="AV232" s="137"/>
      <c r="AW232" s="137"/>
      <c r="AX232" s="508"/>
      <c r="AY232" s="488">
        <f t="shared" si="5"/>
        <v>20</v>
      </c>
    </row>
    <row r="233" spans="1:51" ht="15.75" customHeight="1">
      <c r="A233" s="507"/>
      <c r="B233" s="491"/>
      <c r="C233" s="491"/>
      <c r="D233" s="490"/>
      <c r="E233" s="490"/>
      <c r="F233" s="301" t="s">
        <v>1070</v>
      </c>
      <c r="G233" s="141" t="s">
        <v>1251</v>
      </c>
      <c r="H233" s="202">
        <v>80515665</v>
      </c>
      <c r="I233" s="202" t="s">
        <v>430</v>
      </c>
      <c r="J233" s="223" t="s">
        <v>449</v>
      </c>
      <c r="K233" s="203" t="s">
        <v>38</v>
      </c>
      <c r="L233" s="203" t="s">
        <v>413</v>
      </c>
      <c r="M233" s="203" t="s">
        <v>431</v>
      </c>
      <c r="N233" s="203" t="s">
        <v>1179</v>
      </c>
      <c r="O233" s="209"/>
      <c r="P233" s="210"/>
      <c r="Q233" s="210"/>
      <c r="R233" s="210"/>
      <c r="S233" s="493"/>
      <c r="T233" s="137"/>
      <c r="U233" s="137"/>
      <c r="V233" s="137"/>
      <c r="W233" s="137"/>
      <c r="X233" s="137"/>
      <c r="Y233" s="137"/>
      <c r="Z233" s="137"/>
      <c r="AA233" s="137"/>
      <c r="AB233" s="137"/>
      <c r="AC233" s="137"/>
      <c r="AD233" s="137"/>
      <c r="AE233" s="137"/>
      <c r="AF233" s="137"/>
      <c r="AG233" s="137"/>
      <c r="AH233" s="137"/>
      <c r="AI233" s="137"/>
      <c r="AJ233" s="137"/>
      <c r="AK233" s="137"/>
      <c r="AL233" s="137"/>
      <c r="AM233" s="137"/>
      <c r="AN233" s="137"/>
      <c r="AO233" s="137"/>
      <c r="AP233" s="137"/>
      <c r="AQ233" s="137"/>
      <c r="AR233" s="137"/>
      <c r="AS233" s="137"/>
      <c r="AT233" s="137"/>
      <c r="AU233" s="137"/>
      <c r="AV233" s="137"/>
      <c r="AW233" s="137"/>
      <c r="AX233" s="508"/>
      <c r="AY233" s="488">
        <f t="shared" si="5"/>
        <v>0</v>
      </c>
    </row>
    <row r="234" spans="1:51" ht="15.75">
      <c r="A234" s="507"/>
      <c r="B234" s="491"/>
      <c r="C234" s="491"/>
      <c r="D234" s="490"/>
      <c r="E234" s="490"/>
      <c r="F234" s="301" t="s">
        <v>1070</v>
      </c>
      <c r="G234" s="141" t="s">
        <v>1026</v>
      </c>
      <c r="H234" s="207">
        <v>28246465</v>
      </c>
      <c r="I234" s="207" t="s">
        <v>392</v>
      </c>
      <c r="J234" s="208" t="s">
        <v>408</v>
      </c>
      <c r="K234" s="203" t="s">
        <v>38</v>
      </c>
      <c r="L234" s="203" t="s">
        <v>157</v>
      </c>
      <c r="M234" s="203" t="s">
        <v>438</v>
      </c>
      <c r="N234" s="203" t="s">
        <v>1027</v>
      </c>
      <c r="O234" s="209"/>
      <c r="P234" s="210"/>
      <c r="Q234" s="210"/>
      <c r="R234" s="210"/>
      <c r="S234" s="493"/>
      <c r="T234" s="137"/>
      <c r="U234" s="137"/>
      <c r="V234" s="137"/>
      <c r="W234" s="137"/>
      <c r="X234" s="137"/>
      <c r="Y234" s="137">
        <v>55</v>
      </c>
      <c r="Z234" s="137"/>
      <c r="AA234" s="137"/>
      <c r="AB234" s="137"/>
      <c r="AC234" s="137"/>
      <c r="AD234" s="137"/>
      <c r="AE234" s="137"/>
      <c r="AF234" s="137"/>
      <c r="AG234" s="137"/>
      <c r="AH234" s="137"/>
      <c r="AI234" s="137"/>
      <c r="AJ234" s="137"/>
      <c r="AK234" s="137"/>
      <c r="AL234" s="137">
        <v>55</v>
      </c>
      <c r="AM234" s="137"/>
      <c r="AN234" s="137"/>
      <c r="AO234" s="137"/>
      <c r="AP234" s="137">
        <v>55</v>
      </c>
      <c r="AQ234" s="137"/>
      <c r="AR234" s="137"/>
      <c r="AS234" s="137"/>
      <c r="AT234" s="137"/>
      <c r="AU234" s="137"/>
      <c r="AV234" s="137"/>
      <c r="AW234" s="137"/>
      <c r="AX234" s="508"/>
      <c r="AY234" s="488">
        <f t="shared" si="5"/>
        <v>165</v>
      </c>
    </row>
    <row r="235" spans="1:51" ht="15.75">
      <c r="A235" s="507"/>
      <c r="B235" s="491"/>
      <c r="C235" s="491"/>
      <c r="D235" s="490"/>
      <c r="E235" s="490"/>
      <c r="F235" s="301" t="s">
        <v>1041</v>
      </c>
      <c r="G235" s="141" t="s">
        <v>1247</v>
      </c>
      <c r="H235" s="207"/>
      <c r="I235" s="207"/>
      <c r="J235" s="208"/>
      <c r="K235" s="203" t="s">
        <v>38</v>
      </c>
      <c r="L235" s="203"/>
      <c r="M235" s="203"/>
      <c r="N235" s="203" t="s">
        <v>667</v>
      </c>
      <c r="O235" s="231"/>
      <c r="P235" s="232"/>
      <c r="Q235" s="233"/>
      <c r="R235" s="233"/>
      <c r="S235" s="496"/>
      <c r="T235" s="137"/>
      <c r="U235" s="137"/>
      <c r="V235" s="137"/>
      <c r="W235" s="137"/>
      <c r="X235" s="137"/>
      <c r="Y235" s="137"/>
      <c r="Z235" s="137"/>
      <c r="AA235" s="137"/>
      <c r="AB235" s="137"/>
      <c r="AC235" s="137"/>
      <c r="AD235" s="137"/>
      <c r="AE235" s="137"/>
      <c r="AF235" s="137"/>
      <c r="AG235" s="137"/>
      <c r="AH235" s="137"/>
      <c r="AI235" s="137"/>
      <c r="AJ235" s="137"/>
      <c r="AK235" s="137"/>
      <c r="AL235" s="137"/>
      <c r="AM235" s="137"/>
      <c r="AN235" s="137"/>
      <c r="AO235" s="137"/>
      <c r="AP235" s="137"/>
      <c r="AQ235" s="137"/>
      <c r="AR235" s="137"/>
      <c r="AS235" s="137"/>
      <c r="AT235" s="137"/>
      <c r="AU235" s="137"/>
      <c r="AV235" s="137"/>
      <c r="AW235" s="137"/>
      <c r="AX235" s="508"/>
      <c r="AY235" s="488">
        <f t="shared" si="5"/>
        <v>0</v>
      </c>
    </row>
    <row r="236" spans="1:51" ht="15.75">
      <c r="A236" s="507"/>
      <c r="B236" s="491"/>
      <c r="C236" s="491"/>
      <c r="D236" s="490"/>
      <c r="E236" s="490"/>
      <c r="F236" s="301" t="s">
        <v>994</v>
      </c>
      <c r="G236" s="141" t="s">
        <v>1252</v>
      </c>
      <c r="H236" s="207"/>
      <c r="I236" s="207"/>
      <c r="J236" s="208"/>
      <c r="K236" s="203" t="s">
        <v>38</v>
      </c>
      <c r="L236" s="203"/>
      <c r="M236" s="203"/>
      <c r="N236" s="203" t="s">
        <v>1224</v>
      </c>
      <c r="O236" s="231"/>
      <c r="P236" s="232"/>
      <c r="Q236" s="233"/>
      <c r="R236" s="233"/>
      <c r="S236" s="496"/>
      <c r="T236" s="137"/>
      <c r="U236" s="137"/>
      <c r="V236" s="137"/>
      <c r="W236" s="137"/>
      <c r="X236" s="137"/>
      <c r="Y236" s="137"/>
      <c r="Z236" s="137"/>
      <c r="AA236" s="137"/>
      <c r="AB236" s="137"/>
      <c r="AC236" s="137"/>
      <c r="AD236" s="137"/>
      <c r="AE236" s="137"/>
      <c r="AF236" s="137"/>
      <c r="AG236" s="137"/>
      <c r="AH236" s="137"/>
      <c r="AI236" s="137"/>
      <c r="AJ236" s="137"/>
      <c r="AK236" s="137"/>
      <c r="AL236" s="137"/>
      <c r="AM236" s="137"/>
      <c r="AN236" s="137"/>
      <c r="AO236" s="137"/>
      <c r="AP236" s="137">
        <v>100</v>
      </c>
      <c r="AQ236" s="137"/>
      <c r="AR236" s="137"/>
      <c r="AS236" s="137"/>
      <c r="AT236" s="137"/>
      <c r="AU236" s="137"/>
      <c r="AV236" s="137"/>
      <c r="AW236" s="137"/>
      <c r="AX236" s="508"/>
      <c r="AY236" s="488">
        <f t="shared" si="5"/>
        <v>100</v>
      </c>
    </row>
    <row r="237" spans="1:51" ht="15.75">
      <c r="A237" s="507"/>
      <c r="B237" s="491"/>
      <c r="C237" s="491"/>
      <c r="D237" s="490"/>
      <c r="E237" s="490"/>
      <c r="F237" s="301" t="s">
        <v>933</v>
      </c>
      <c r="G237" s="141" t="s">
        <v>1183</v>
      </c>
      <c r="H237" s="207"/>
      <c r="I237" s="207"/>
      <c r="J237" s="208"/>
      <c r="K237" s="203" t="s">
        <v>38</v>
      </c>
      <c r="L237" s="203"/>
      <c r="M237" s="203"/>
      <c r="N237" s="203" t="s">
        <v>1027</v>
      </c>
      <c r="O237" s="234"/>
      <c r="P237" s="235"/>
      <c r="Q237" s="235"/>
      <c r="R237" s="236"/>
      <c r="S237" s="495"/>
      <c r="T237" s="137"/>
      <c r="U237" s="137"/>
      <c r="V237" s="137"/>
      <c r="W237" s="137"/>
      <c r="X237" s="137"/>
      <c r="Y237" s="137"/>
      <c r="Z237" s="137"/>
      <c r="AA237" s="137"/>
      <c r="AB237" s="137"/>
      <c r="AC237" s="137"/>
      <c r="AD237" s="137"/>
      <c r="AE237" s="137">
        <v>20</v>
      </c>
      <c r="AF237" s="137"/>
      <c r="AG237" s="137"/>
      <c r="AH237" s="137"/>
      <c r="AI237" s="137"/>
      <c r="AJ237" s="137"/>
      <c r="AK237" s="137"/>
      <c r="AL237" s="137"/>
      <c r="AM237" s="137"/>
      <c r="AN237" s="137"/>
      <c r="AO237" s="137"/>
      <c r="AP237" s="137"/>
      <c r="AQ237" s="137"/>
      <c r="AR237" s="137"/>
      <c r="AS237" s="137"/>
      <c r="AT237" s="137">
        <v>25</v>
      </c>
      <c r="AU237" s="137"/>
      <c r="AV237" s="137">
        <v>15</v>
      </c>
      <c r="AW237" s="137"/>
      <c r="AX237" s="508"/>
      <c r="AY237" s="488">
        <f t="shared" si="5"/>
        <v>60</v>
      </c>
    </row>
    <row r="238" spans="1:51" ht="15.75">
      <c r="A238" s="507"/>
      <c r="B238" s="491"/>
      <c r="C238" s="491"/>
      <c r="D238" s="490"/>
      <c r="E238" s="490"/>
      <c r="F238" s="301" t="s">
        <v>936</v>
      </c>
      <c r="G238" s="141" t="s">
        <v>1192</v>
      </c>
      <c r="H238" s="207"/>
      <c r="I238" s="207"/>
      <c r="J238" s="208"/>
      <c r="K238" s="203" t="s">
        <v>38</v>
      </c>
      <c r="L238" s="203"/>
      <c r="M238" s="203"/>
      <c r="N238" s="203" t="s">
        <v>937</v>
      </c>
      <c r="O238" s="234"/>
      <c r="P238" s="235"/>
      <c r="Q238" s="235"/>
      <c r="R238" s="236"/>
      <c r="S238" s="495"/>
      <c r="T238" s="137"/>
      <c r="U238" s="137"/>
      <c r="V238" s="137"/>
      <c r="W238" s="137"/>
      <c r="X238" s="137"/>
      <c r="Y238" s="137"/>
      <c r="Z238" s="137"/>
      <c r="AA238" s="137"/>
      <c r="AB238" s="137"/>
      <c r="AC238" s="137"/>
      <c r="AD238" s="137"/>
      <c r="AE238" s="137"/>
      <c r="AF238" s="137"/>
      <c r="AG238" s="137"/>
      <c r="AH238" s="137"/>
      <c r="AI238" s="137"/>
      <c r="AJ238" s="137"/>
      <c r="AK238" s="137"/>
      <c r="AL238" s="137"/>
      <c r="AM238" s="137"/>
      <c r="AN238" s="137"/>
      <c r="AO238" s="137"/>
      <c r="AP238" s="137"/>
      <c r="AQ238" s="137"/>
      <c r="AR238" s="137"/>
      <c r="AS238" s="137"/>
      <c r="AT238" s="137"/>
      <c r="AU238" s="137"/>
      <c r="AV238" s="137"/>
      <c r="AW238" s="137"/>
      <c r="AX238" s="508"/>
      <c r="AY238" s="488">
        <f t="shared" si="5"/>
        <v>0</v>
      </c>
    </row>
    <row r="239" spans="1:51" ht="15.75">
      <c r="A239" s="507"/>
      <c r="B239" s="491"/>
      <c r="C239" s="491"/>
      <c r="D239" s="490"/>
      <c r="E239" s="490"/>
      <c r="F239" s="301" t="s">
        <v>938</v>
      </c>
      <c r="G239" s="141" t="s">
        <v>939</v>
      </c>
      <c r="H239" s="207"/>
      <c r="I239" s="207"/>
      <c r="J239" s="208"/>
      <c r="K239" s="203" t="s">
        <v>38</v>
      </c>
      <c r="L239" s="203"/>
      <c r="M239" s="203"/>
      <c r="N239" s="203" t="s">
        <v>940</v>
      </c>
      <c r="O239" s="234"/>
      <c r="P239" s="235"/>
      <c r="Q239" s="235"/>
      <c r="R239" s="236"/>
      <c r="S239" s="495"/>
      <c r="T239" s="137"/>
      <c r="U239" s="137"/>
      <c r="V239" s="137"/>
      <c r="W239" s="137"/>
      <c r="X239" s="137"/>
      <c r="Y239" s="137"/>
      <c r="Z239" s="137"/>
      <c r="AA239" s="137"/>
      <c r="AB239" s="137"/>
      <c r="AC239" s="137"/>
      <c r="AD239" s="137"/>
      <c r="AE239" s="137"/>
      <c r="AF239" s="137"/>
      <c r="AG239" s="137"/>
      <c r="AH239" s="137"/>
      <c r="AI239" s="137"/>
      <c r="AJ239" s="137"/>
      <c r="AK239" s="137"/>
      <c r="AL239" s="137"/>
      <c r="AM239" s="137"/>
      <c r="AN239" s="137"/>
      <c r="AO239" s="137"/>
      <c r="AP239" s="137"/>
      <c r="AQ239" s="137"/>
      <c r="AR239" s="137"/>
      <c r="AS239" s="137"/>
      <c r="AT239" s="137"/>
      <c r="AU239" s="137"/>
      <c r="AV239" s="137"/>
      <c r="AW239" s="137"/>
      <c r="AX239" s="508"/>
      <c r="AY239" s="488">
        <f t="shared" si="5"/>
        <v>0</v>
      </c>
    </row>
    <row r="240" spans="1:51" ht="15.75">
      <c r="A240" s="507"/>
      <c r="B240" s="491"/>
      <c r="C240" s="491"/>
      <c r="D240" s="490"/>
      <c r="E240" s="490"/>
      <c r="F240" s="301" t="s">
        <v>941</v>
      </c>
      <c r="G240" s="338" t="s">
        <v>900</v>
      </c>
      <c r="H240" s="339"/>
      <c r="I240" s="339"/>
      <c r="J240" s="340"/>
      <c r="K240" s="203" t="s">
        <v>38</v>
      </c>
      <c r="L240" s="203"/>
      <c r="M240" s="203"/>
      <c r="N240" s="203" t="s">
        <v>942</v>
      </c>
      <c r="O240" s="234"/>
      <c r="P240" s="235"/>
      <c r="Q240" s="235"/>
      <c r="R240" s="236"/>
      <c r="S240" s="495"/>
      <c r="T240" s="137"/>
      <c r="U240" s="137"/>
      <c r="V240" s="137"/>
      <c r="W240" s="137"/>
      <c r="X240" s="137">
        <v>50</v>
      </c>
      <c r="Y240" s="137"/>
      <c r="Z240" s="137"/>
      <c r="AA240" s="137"/>
      <c r="AB240" s="137"/>
      <c r="AC240" s="137"/>
      <c r="AD240" s="137"/>
      <c r="AE240" s="137"/>
      <c r="AF240" s="137"/>
      <c r="AG240" s="137"/>
      <c r="AH240" s="137"/>
      <c r="AI240" s="137"/>
      <c r="AJ240" s="137"/>
      <c r="AK240" s="137"/>
      <c r="AL240" s="137"/>
      <c r="AM240" s="137"/>
      <c r="AN240" s="137"/>
      <c r="AO240" s="137"/>
      <c r="AP240" s="137"/>
      <c r="AQ240" s="137"/>
      <c r="AR240" s="137"/>
      <c r="AS240" s="137"/>
      <c r="AT240" s="137"/>
      <c r="AU240" s="137"/>
      <c r="AV240" s="137"/>
      <c r="AW240" s="137"/>
      <c r="AX240" s="508"/>
      <c r="AY240" s="488">
        <f t="shared" si="5"/>
        <v>50</v>
      </c>
    </row>
    <row r="241" spans="1:51" ht="15.75">
      <c r="A241" s="507"/>
      <c r="B241" s="491"/>
      <c r="C241" s="491"/>
      <c r="D241" s="490"/>
      <c r="E241" s="490"/>
      <c r="F241" s="301" t="s">
        <v>943</v>
      </c>
      <c r="G241" s="338" t="s">
        <v>1184</v>
      </c>
      <c r="H241" s="339"/>
      <c r="I241" s="339"/>
      <c r="J241" s="340"/>
      <c r="K241" s="203" t="s">
        <v>38</v>
      </c>
      <c r="L241" s="203"/>
      <c r="M241" s="203"/>
      <c r="N241" s="203" t="s">
        <v>843</v>
      </c>
      <c r="O241" s="234"/>
      <c r="P241" s="235"/>
      <c r="Q241" s="235"/>
      <c r="R241" s="236"/>
      <c r="S241" s="495"/>
      <c r="T241" s="137"/>
      <c r="U241" s="137"/>
      <c r="V241" s="137"/>
      <c r="W241" s="137"/>
      <c r="X241" s="137"/>
      <c r="Y241" s="137"/>
      <c r="Z241" s="137"/>
      <c r="AA241" s="137"/>
      <c r="AB241" s="137"/>
      <c r="AC241" s="137"/>
      <c r="AD241" s="137"/>
      <c r="AE241" s="137"/>
      <c r="AF241" s="137">
        <v>60</v>
      </c>
      <c r="AG241" s="137"/>
      <c r="AH241" s="137"/>
      <c r="AI241" s="137"/>
      <c r="AJ241" s="137"/>
      <c r="AK241" s="137"/>
      <c r="AL241" s="137"/>
      <c r="AM241" s="137"/>
      <c r="AN241" s="137"/>
      <c r="AO241" s="137"/>
      <c r="AP241" s="137">
        <v>60</v>
      </c>
      <c r="AQ241" s="137"/>
      <c r="AR241" s="137"/>
      <c r="AS241" s="137"/>
      <c r="AT241" s="137"/>
      <c r="AU241" s="137"/>
      <c r="AV241" s="137"/>
      <c r="AW241" s="137"/>
      <c r="AX241" s="508"/>
      <c r="AY241" s="488">
        <f t="shared" si="5"/>
        <v>120</v>
      </c>
    </row>
    <row r="242" spans="1:51" ht="15.75">
      <c r="A242" s="507">
        <v>6</v>
      </c>
      <c r="B242" s="491"/>
      <c r="C242" s="491"/>
      <c r="D242" s="490"/>
      <c r="E242" s="490"/>
      <c r="F242" s="301" t="s">
        <v>1074</v>
      </c>
      <c r="G242" s="338" t="s">
        <v>944</v>
      </c>
      <c r="H242" s="339"/>
      <c r="I242" s="339"/>
      <c r="J242" s="340"/>
      <c r="K242" s="203" t="s">
        <v>38</v>
      </c>
      <c r="L242" s="203"/>
      <c r="M242" s="203"/>
      <c r="N242" s="203" t="s">
        <v>945</v>
      </c>
      <c r="O242" s="341"/>
      <c r="P242" s="342"/>
      <c r="Q242" s="342"/>
      <c r="R242" s="342"/>
      <c r="S242" s="498"/>
      <c r="T242" s="137"/>
      <c r="U242" s="137"/>
      <c r="V242" s="137"/>
      <c r="W242" s="137"/>
      <c r="X242" s="137"/>
      <c r="Y242" s="137"/>
      <c r="Z242" s="137"/>
      <c r="AA242" s="137"/>
      <c r="AB242" s="137"/>
      <c r="AC242" s="137"/>
      <c r="AD242" s="137"/>
      <c r="AE242" s="137"/>
      <c r="AF242" s="137"/>
      <c r="AG242" s="137"/>
      <c r="AH242" s="137"/>
      <c r="AI242" s="137"/>
      <c r="AJ242" s="137"/>
      <c r="AK242" s="137"/>
      <c r="AL242" s="137"/>
      <c r="AM242" s="137"/>
      <c r="AN242" s="137"/>
      <c r="AO242" s="137"/>
      <c r="AP242" s="137"/>
      <c r="AQ242" s="137"/>
      <c r="AR242" s="137"/>
      <c r="AS242" s="137"/>
      <c r="AT242" s="137"/>
      <c r="AU242" s="137"/>
      <c r="AV242" s="137"/>
      <c r="AW242" s="137"/>
      <c r="AX242" s="508"/>
      <c r="AY242" s="488">
        <f t="shared" si="5"/>
        <v>0</v>
      </c>
    </row>
    <row r="243" spans="1:51" ht="16.5" customHeight="1">
      <c r="A243" s="507"/>
      <c r="B243" s="491"/>
      <c r="C243" s="491"/>
      <c r="D243" s="490"/>
      <c r="E243" s="490"/>
      <c r="F243" s="301" t="s">
        <v>1140</v>
      </c>
      <c r="G243" s="338" t="s">
        <v>1185</v>
      </c>
      <c r="H243" s="339"/>
      <c r="I243" s="339"/>
      <c r="J243" s="340"/>
      <c r="K243" s="203" t="s">
        <v>1039</v>
      </c>
      <c r="L243" s="203"/>
      <c r="M243" s="203"/>
      <c r="N243" s="203" t="s">
        <v>1142</v>
      </c>
      <c r="O243" s="341"/>
      <c r="P243" s="342"/>
      <c r="Q243" s="342"/>
      <c r="R243" s="342"/>
      <c r="S243" s="498"/>
      <c r="T243" s="137"/>
      <c r="U243" s="137"/>
      <c r="V243" s="137"/>
      <c r="W243" s="137"/>
      <c r="X243" s="137"/>
      <c r="Y243" s="137"/>
      <c r="Z243" s="137"/>
      <c r="AA243" s="137"/>
      <c r="AB243" s="137"/>
      <c r="AC243" s="137"/>
      <c r="AD243" s="137"/>
      <c r="AE243" s="137"/>
      <c r="AF243" s="137"/>
      <c r="AG243" s="137"/>
      <c r="AH243" s="137"/>
      <c r="AI243" s="137"/>
      <c r="AJ243" s="137"/>
      <c r="AK243" s="137"/>
      <c r="AL243" s="137"/>
      <c r="AM243" s="137"/>
      <c r="AN243" s="137"/>
      <c r="AO243" s="137"/>
      <c r="AP243" s="137"/>
      <c r="AQ243" s="137"/>
      <c r="AR243" s="137"/>
      <c r="AS243" s="137"/>
      <c r="AT243" s="137"/>
      <c r="AU243" s="137"/>
      <c r="AV243" s="137"/>
      <c r="AW243" s="137"/>
      <c r="AX243" s="508"/>
      <c r="AY243" s="488">
        <f t="shared" si="5"/>
        <v>0</v>
      </c>
    </row>
    <row r="244" spans="1:51" ht="15.75">
      <c r="A244" s="507"/>
      <c r="B244" s="491"/>
      <c r="C244" s="491"/>
      <c r="D244" s="490"/>
      <c r="E244" s="490"/>
      <c r="F244" s="301" t="s">
        <v>946</v>
      </c>
      <c r="G244" s="338" t="s">
        <v>947</v>
      </c>
      <c r="H244" s="339"/>
      <c r="I244" s="339"/>
      <c r="J244" s="340"/>
      <c r="K244" s="203" t="s">
        <v>38</v>
      </c>
      <c r="L244" s="203"/>
      <c r="M244" s="203"/>
      <c r="N244" s="203" t="s">
        <v>773</v>
      </c>
      <c r="O244" s="341"/>
      <c r="P244" s="342"/>
      <c r="Q244" s="342"/>
      <c r="R244" s="342"/>
      <c r="S244" s="498"/>
      <c r="T244" s="137"/>
      <c r="U244" s="137"/>
      <c r="V244" s="137"/>
      <c r="W244" s="137"/>
      <c r="X244" s="137"/>
      <c r="Y244" s="137"/>
      <c r="Z244" s="137"/>
      <c r="AA244" s="137"/>
      <c r="AB244" s="137"/>
      <c r="AC244" s="137"/>
      <c r="AD244" s="137"/>
      <c r="AE244" s="137"/>
      <c r="AF244" s="137"/>
      <c r="AG244" s="137"/>
      <c r="AH244" s="137"/>
      <c r="AI244" s="137"/>
      <c r="AJ244" s="137"/>
      <c r="AK244" s="137"/>
      <c r="AL244" s="137"/>
      <c r="AM244" s="137"/>
      <c r="AN244" s="137"/>
      <c r="AO244" s="137"/>
      <c r="AP244" s="137"/>
      <c r="AQ244" s="137"/>
      <c r="AR244" s="137"/>
      <c r="AS244" s="137"/>
      <c r="AT244" s="137"/>
      <c r="AU244" s="137"/>
      <c r="AV244" s="137"/>
      <c r="AW244" s="137"/>
      <c r="AX244" s="508"/>
      <c r="AY244" s="488">
        <f t="shared" si="5"/>
        <v>0</v>
      </c>
    </row>
    <row r="245" spans="1:51" ht="15.75">
      <c r="A245" s="507"/>
      <c r="B245" s="491"/>
      <c r="C245" s="491"/>
      <c r="D245" s="490"/>
      <c r="E245" s="490"/>
      <c r="F245" s="301" t="s">
        <v>1296</v>
      </c>
      <c r="G245" s="338" t="s">
        <v>1297</v>
      </c>
      <c r="H245" s="339"/>
      <c r="I245" s="339"/>
      <c r="J245" s="340"/>
      <c r="K245" s="203" t="s">
        <v>38</v>
      </c>
      <c r="L245" s="203"/>
      <c r="M245" s="203"/>
      <c r="N245" s="203" t="s">
        <v>835</v>
      </c>
      <c r="O245" s="341"/>
      <c r="P245" s="342"/>
      <c r="Q245" s="342"/>
      <c r="R245" s="342"/>
      <c r="S245" s="498"/>
      <c r="T245" s="137"/>
      <c r="U245" s="137"/>
      <c r="V245" s="137"/>
      <c r="W245" s="137"/>
      <c r="X245" s="137"/>
      <c r="Y245" s="137"/>
      <c r="Z245" s="137"/>
      <c r="AA245" s="137"/>
      <c r="AB245" s="137"/>
      <c r="AC245" s="137"/>
      <c r="AD245" s="137"/>
      <c r="AE245" s="137"/>
      <c r="AF245" s="137"/>
      <c r="AG245" s="137">
        <v>50</v>
      </c>
      <c r="AH245" s="137"/>
      <c r="AI245" s="137"/>
      <c r="AJ245" s="137"/>
      <c r="AK245" s="137"/>
      <c r="AL245" s="137"/>
      <c r="AM245" s="137"/>
      <c r="AN245" s="137"/>
      <c r="AO245" s="137"/>
      <c r="AP245" s="137"/>
      <c r="AQ245" s="137"/>
      <c r="AR245" s="137"/>
      <c r="AS245" s="137"/>
      <c r="AT245" s="137"/>
      <c r="AU245" s="137"/>
      <c r="AV245" s="137"/>
      <c r="AW245" s="137"/>
      <c r="AX245" s="508"/>
      <c r="AY245" s="488">
        <f t="shared" si="5"/>
        <v>50</v>
      </c>
    </row>
    <row r="246" spans="1:51" ht="15.75">
      <c r="A246" s="507"/>
      <c r="B246" s="491"/>
      <c r="C246" s="491"/>
      <c r="D246" s="490"/>
      <c r="E246" s="490"/>
      <c r="F246" s="301" t="s">
        <v>1189</v>
      </c>
      <c r="G246" s="338" t="s">
        <v>1078</v>
      </c>
      <c r="H246" s="339"/>
      <c r="I246" s="339"/>
      <c r="J246" s="340"/>
      <c r="K246" s="203" t="s">
        <v>195</v>
      </c>
      <c r="L246" s="203"/>
      <c r="M246" s="203"/>
      <c r="N246" s="203" t="s">
        <v>1190</v>
      </c>
      <c r="O246" s="341"/>
      <c r="P246" s="342"/>
      <c r="Q246" s="342"/>
      <c r="R246" s="342"/>
      <c r="S246" s="498"/>
      <c r="T246" s="137"/>
      <c r="U246" s="137"/>
      <c r="V246" s="137"/>
      <c r="W246" s="137"/>
      <c r="X246" s="137"/>
      <c r="Y246" s="137"/>
      <c r="Z246" s="137"/>
      <c r="AA246" s="137"/>
      <c r="AB246" s="137"/>
      <c r="AC246" s="137"/>
      <c r="AD246" s="137"/>
      <c r="AE246" s="137"/>
      <c r="AF246" s="137"/>
      <c r="AG246" s="137"/>
      <c r="AH246" s="137"/>
      <c r="AI246" s="137"/>
      <c r="AJ246" s="137"/>
      <c r="AK246" s="137"/>
      <c r="AL246" s="137"/>
      <c r="AM246" s="137"/>
      <c r="AN246" s="137"/>
      <c r="AO246" s="137"/>
      <c r="AP246" s="137"/>
      <c r="AQ246" s="137"/>
      <c r="AR246" s="137"/>
      <c r="AS246" s="137"/>
      <c r="AT246" s="137">
        <v>500</v>
      </c>
      <c r="AU246" s="137"/>
      <c r="AV246" s="137"/>
      <c r="AW246" s="137"/>
      <c r="AX246" s="508"/>
      <c r="AY246" s="488">
        <f t="shared" si="5"/>
        <v>500</v>
      </c>
    </row>
    <row r="247" spans="1:51" ht="15.75" customHeight="1">
      <c r="A247" s="507"/>
      <c r="B247" s="491"/>
      <c r="C247" s="491"/>
      <c r="D247" s="490"/>
      <c r="E247" s="490"/>
      <c r="F247" s="338" t="s">
        <v>915</v>
      </c>
      <c r="G247" s="338" t="s">
        <v>1191</v>
      </c>
      <c r="H247" s="339"/>
      <c r="I247" s="339"/>
      <c r="J247" s="340"/>
      <c r="K247" s="203" t="s">
        <v>38</v>
      </c>
      <c r="L247" s="203"/>
      <c r="M247" s="203"/>
      <c r="N247" s="203" t="s">
        <v>949</v>
      </c>
      <c r="O247" s="341"/>
      <c r="P247" s="342"/>
      <c r="Q247" s="342"/>
      <c r="R247" s="342"/>
      <c r="S247" s="498"/>
      <c r="T247" s="137"/>
      <c r="U247" s="137"/>
      <c r="V247" s="137"/>
      <c r="W247" s="137"/>
      <c r="X247" s="137"/>
      <c r="Y247" s="137"/>
      <c r="Z247" s="137"/>
      <c r="AA247" s="137"/>
      <c r="AB247" s="137"/>
      <c r="AC247" s="137"/>
      <c r="AD247" s="137"/>
      <c r="AE247" s="137"/>
      <c r="AF247" s="137"/>
      <c r="AG247" s="137"/>
      <c r="AH247" s="137"/>
      <c r="AI247" s="137"/>
      <c r="AJ247" s="137"/>
      <c r="AK247" s="137"/>
      <c r="AL247" s="137"/>
      <c r="AM247" s="137"/>
      <c r="AN247" s="137"/>
      <c r="AO247" s="137"/>
      <c r="AP247" s="137"/>
      <c r="AQ247" s="137"/>
      <c r="AR247" s="137"/>
      <c r="AS247" s="137">
        <v>40</v>
      </c>
      <c r="AT247" s="137"/>
      <c r="AU247" s="137"/>
      <c r="AV247" s="137"/>
      <c r="AW247" s="137"/>
      <c r="AX247" s="508"/>
      <c r="AY247" s="488">
        <f t="shared" si="5"/>
        <v>40</v>
      </c>
    </row>
    <row r="248" spans="1:51" ht="15.75">
      <c r="A248" s="507"/>
      <c r="B248" s="491"/>
      <c r="C248" s="491"/>
      <c r="D248" s="490"/>
      <c r="E248" s="490"/>
      <c r="F248" s="301" t="s">
        <v>1043</v>
      </c>
      <c r="G248" s="338" t="s">
        <v>793</v>
      </c>
      <c r="H248" s="339"/>
      <c r="I248" s="339"/>
      <c r="J248" s="340"/>
      <c r="K248" s="203" t="s">
        <v>38</v>
      </c>
      <c r="L248" s="203"/>
      <c r="M248" s="203"/>
      <c r="N248" s="203" t="s">
        <v>773</v>
      </c>
      <c r="O248" s="341"/>
      <c r="P248" s="342"/>
      <c r="Q248" s="342"/>
      <c r="R248" s="342"/>
      <c r="S248" s="498"/>
      <c r="T248" s="137"/>
      <c r="U248" s="137"/>
      <c r="V248" s="137"/>
      <c r="W248" s="137"/>
      <c r="X248" s="137"/>
      <c r="Y248" s="137"/>
      <c r="Z248" s="137"/>
      <c r="AA248" s="137"/>
      <c r="AB248" s="137"/>
      <c r="AC248" s="137"/>
      <c r="AD248" s="137"/>
      <c r="AE248" s="137"/>
      <c r="AF248" s="137"/>
      <c r="AG248" s="137"/>
      <c r="AH248" s="137"/>
      <c r="AI248" s="137"/>
      <c r="AJ248" s="137"/>
      <c r="AK248" s="137"/>
      <c r="AL248" s="137"/>
      <c r="AM248" s="137"/>
      <c r="AN248" s="137"/>
      <c r="AO248" s="137"/>
      <c r="AP248" s="137"/>
      <c r="AQ248" s="137"/>
      <c r="AR248" s="137"/>
      <c r="AS248" s="137"/>
      <c r="AT248" s="137"/>
      <c r="AU248" s="137"/>
      <c r="AV248" s="137"/>
      <c r="AW248" s="137"/>
      <c r="AX248" s="508"/>
      <c r="AY248" s="488">
        <f t="shared" si="5"/>
        <v>0</v>
      </c>
    </row>
    <row r="249" spans="1:51" ht="13.5" customHeight="1">
      <c r="A249" s="507"/>
      <c r="B249" s="501"/>
      <c r="C249" s="501"/>
      <c r="D249" s="490"/>
      <c r="E249" s="490"/>
      <c r="F249" s="338" t="s">
        <v>890</v>
      </c>
      <c r="G249" s="338" t="s">
        <v>822</v>
      </c>
      <c r="H249" s="339"/>
      <c r="I249" s="339"/>
      <c r="J249" s="340"/>
      <c r="K249" s="203" t="s">
        <v>38</v>
      </c>
      <c r="L249" s="203"/>
      <c r="M249" s="203"/>
      <c r="N249" s="203" t="s">
        <v>950</v>
      </c>
      <c r="O249" s="341"/>
      <c r="P249" s="342"/>
      <c r="Q249" s="342"/>
      <c r="R249" s="342"/>
      <c r="S249" s="498"/>
      <c r="T249" s="137"/>
      <c r="U249" s="137"/>
      <c r="V249" s="137"/>
      <c r="W249" s="137"/>
      <c r="X249" s="137"/>
      <c r="Y249" s="137"/>
      <c r="Z249" s="137"/>
      <c r="AA249" s="137"/>
      <c r="AB249" s="137"/>
      <c r="AC249" s="137"/>
      <c r="AD249" s="137"/>
      <c r="AE249" s="137"/>
      <c r="AF249" s="137"/>
      <c r="AG249" s="137"/>
      <c r="AH249" s="137"/>
      <c r="AI249" s="137"/>
      <c r="AJ249" s="137"/>
      <c r="AK249" s="137"/>
      <c r="AL249" s="137"/>
      <c r="AM249" s="137"/>
      <c r="AN249" s="137"/>
      <c r="AO249" s="137"/>
      <c r="AP249" s="137"/>
      <c r="AQ249" s="137"/>
      <c r="AR249" s="137"/>
      <c r="AS249" s="137"/>
      <c r="AT249" s="137"/>
      <c r="AU249" s="137"/>
      <c r="AV249" s="137"/>
      <c r="AW249" s="137"/>
      <c r="AX249" s="508"/>
      <c r="AY249" s="488">
        <f t="shared" si="5"/>
        <v>0</v>
      </c>
    </row>
    <row r="250" spans="1:51" ht="15.75">
      <c r="A250" s="507"/>
      <c r="B250" s="501"/>
      <c r="C250" s="501"/>
      <c r="D250" s="490"/>
      <c r="E250" s="490"/>
      <c r="F250" s="338" t="s">
        <v>951</v>
      </c>
      <c r="G250" s="338" t="s">
        <v>903</v>
      </c>
      <c r="H250" s="339"/>
      <c r="I250" s="339"/>
      <c r="J250" s="340"/>
      <c r="K250" s="203" t="s">
        <v>38</v>
      </c>
      <c r="L250" s="203"/>
      <c r="M250" s="203"/>
      <c r="N250" s="203" t="s">
        <v>833</v>
      </c>
      <c r="O250" s="341"/>
      <c r="P250" s="342"/>
      <c r="Q250" s="342"/>
      <c r="R250" s="342"/>
      <c r="S250" s="498"/>
      <c r="T250" s="137"/>
      <c r="U250" s="137"/>
      <c r="V250" s="137"/>
      <c r="W250" s="137"/>
      <c r="X250" s="137"/>
      <c r="Y250" s="137"/>
      <c r="Z250" s="137"/>
      <c r="AA250" s="137"/>
      <c r="AB250" s="137"/>
      <c r="AC250" s="137"/>
      <c r="AD250" s="137"/>
      <c r="AE250" s="137"/>
      <c r="AF250" s="137">
        <v>60</v>
      </c>
      <c r="AG250" s="137"/>
      <c r="AH250" s="137"/>
      <c r="AI250" s="137"/>
      <c r="AJ250" s="137"/>
      <c r="AK250" s="137"/>
      <c r="AL250" s="137"/>
      <c r="AM250" s="137"/>
      <c r="AN250" s="137"/>
      <c r="AO250" s="137"/>
      <c r="AP250" s="137"/>
      <c r="AQ250" s="137"/>
      <c r="AR250" s="137"/>
      <c r="AS250" s="137"/>
      <c r="AT250" s="137"/>
      <c r="AU250" s="137"/>
      <c r="AV250" s="137">
        <v>60</v>
      </c>
      <c r="AW250" s="137"/>
      <c r="AX250" s="508"/>
      <c r="AY250" s="488">
        <f t="shared" si="5"/>
        <v>120</v>
      </c>
    </row>
    <row r="251" spans="1:51" ht="15.75">
      <c r="A251" s="507"/>
      <c r="B251" s="501"/>
      <c r="C251" s="501"/>
      <c r="D251" s="490"/>
      <c r="E251" s="490"/>
      <c r="F251" s="338" t="s">
        <v>953</v>
      </c>
      <c r="G251" s="338" t="s">
        <v>1298</v>
      </c>
      <c r="H251" s="339"/>
      <c r="I251" s="339"/>
      <c r="J251" s="340"/>
      <c r="K251" s="203" t="s">
        <v>38</v>
      </c>
      <c r="L251" s="203"/>
      <c r="M251" s="203"/>
      <c r="N251" s="203" t="s">
        <v>733</v>
      </c>
      <c r="O251" s="341"/>
      <c r="P251" s="342"/>
      <c r="Q251" s="342"/>
      <c r="R251" s="342"/>
      <c r="S251" s="498"/>
      <c r="T251" s="137"/>
      <c r="U251" s="137"/>
      <c r="V251" s="137"/>
      <c r="W251" s="137"/>
      <c r="X251" s="137"/>
      <c r="Y251" s="137"/>
      <c r="Z251" s="137"/>
      <c r="AA251" s="137"/>
      <c r="AB251" s="137"/>
      <c r="AC251" s="137"/>
      <c r="AD251" s="137"/>
      <c r="AE251" s="137"/>
      <c r="AF251" s="137"/>
      <c r="AG251" s="137"/>
      <c r="AH251" s="137"/>
      <c r="AI251" s="137"/>
      <c r="AJ251" s="137"/>
      <c r="AK251" s="137"/>
      <c r="AL251" s="137">
        <v>120</v>
      </c>
      <c r="AM251" s="137"/>
      <c r="AN251" s="137"/>
      <c r="AO251" s="137"/>
      <c r="AP251" s="137"/>
      <c r="AQ251" s="137">
        <v>80</v>
      </c>
      <c r="AR251" s="137"/>
      <c r="AS251" s="137">
        <v>120</v>
      </c>
      <c r="AT251" s="137"/>
      <c r="AU251" s="137"/>
      <c r="AV251" s="137"/>
      <c r="AW251" s="137"/>
      <c r="AX251" s="508"/>
      <c r="AY251" s="488">
        <f t="shared" si="5"/>
        <v>320</v>
      </c>
    </row>
    <row r="252" spans="1:51" ht="15.75">
      <c r="A252" s="507"/>
      <c r="B252" s="501"/>
      <c r="C252" s="501"/>
      <c r="D252" s="490"/>
      <c r="E252" s="490"/>
      <c r="F252" s="338" t="s">
        <v>955</v>
      </c>
      <c r="G252" s="338" t="s">
        <v>1299</v>
      </c>
      <c r="H252" s="339"/>
      <c r="I252" s="339"/>
      <c r="J252" s="340"/>
      <c r="K252" s="203" t="s">
        <v>508</v>
      </c>
      <c r="L252" s="203"/>
      <c r="M252" s="203"/>
      <c r="N252" s="203" t="s">
        <v>70</v>
      </c>
      <c r="O252" s="341"/>
      <c r="P252" s="342"/>
      <c r="Q252" s="342"/>
      <c r="R252" s="342"/>
      <c r="S252" s="498"/>
      <c r="T252" s="137"/>
      <c r="U252" s="137"/>
      <c r="V252" s="137"/>
      <c r="W252" s="137"/>
      <c r="X252" s="137"/>
      <c r="Y252" s="137"/>
      <c r="Z252" s="137"/>
      <c r="AA252" s="137"/>
      <c r="AB252" s="137"/>
      <c r="AC252" s="137"/>
      <c r="AD252" s="137"/>
      <c r="AE252" s="137"/>
      <c r="AF252" s="137"/>
      <c r="AG252" s="137"/>
      <c r="AH252" s="137"/>
      <c r="AI252" s="137"/>
      <c r="AJ252" s="137"/>
      <c r="AK252" s="137"/>
      <c r="AL252" s="137"/>
      <c r="AM252" s="137"/>
      <c r="AN252" s="137"/>
      <c r="AO252" s="137"/>
      <c r="AP252" s="137"/>
      <c r="AQ252" s="137"/>
      <c r="AR252" s="137">
        <v>60</v>
      </c>
      <c r="AS252" s="137"/>
      <c r="AT252" s="137">
        <v>50</v>
      </c>
      <c r="AU252" s="137"/>
      <c r="AV252" s="137"/>
      <c r="AW252" s="137"/>
      <c r="AX252" s="508"/>
      <c r="AY252" s="488">
        <f t="shared" si="5"/>
        <v>110</v>
      </c>
    </row>
    <row r="253" spans="1:51" ht="15.75">
      <c r="A253" s="507"/>
      <c r="B253" s="501"/>
      <c r="C253" s="501"/>
      <c r="D253" s="490"/>
      <c r="E253" s="490"/>
      <c r="F253" s="338" t="s">
        <v>957</v>
      </c>
      <c r="G253" s="338" t="s">
        <v>905</v>
      </c>
      <c r="H253" s="339"/>
      <c r="I253" s="339"/>
      <c r="J253" s="340"/>
      <c r="K253" s="203" t="s">
        <v>958</v>
      </c>
      <c r="L253" s="203"/>
      <c r="M253" s="203"/>
      <c r="N253" s="203" t="s">
        <v>133</v>
      </c>
      <c r="O253" s="341"/>
      <c r="P253" s="342"/>
      <c r="Q253" s="342"/>
      <c r="R253" s="342"/>
      <c r="S253" s="498"/>
      <c r="T253" s="137"/>
      <c r="U253" s="137"/>
      <c r="V253" s="137"/>
      <c r="W253" s="137"/>
      <c r="X253" s="137"/>
      <c r="Y253" s="137"/>
      <c r="Z253" s="137"/>
      <c r="AA253" s="137"/>
      <c r="AB253" s="137"/>
      <c r="AC253" s="137"/>
      <c r="AD253" s="137"/>
      <c r="AE253" s="137"/>
      <c r="AF253" s="137"/>
      <c r="AG253" s="137"/>
      <c r="AH253" s="137"/>
      <c r="AI253" s="137"/>
      <c r="AJ253" s="137"/>
      <c r="AK253" s="137"/>
      <c r="AL253" s="137"/>
      <c r="AM253" s="137"/>
      <c r="AN253" s="137"/>
      <c r="AO253" s="137"/>
      <c r="AP253" s="137"/>
      <c r="AQ253" s="137"/>
      <c r="AR253" s="137"/>
      <c r="AS253" s="137"/>
      <c r="AT253" s="137"/>
      <c r="AU253" s="137"/>
      <c r="AV253" s="137">
        <v>50</v>
      </c>
      <c r="AW253" s="137"/>
      <c r="AX253" s="508"/>
      <c r="AY253" s="488">
        <f t="shared" si="5"/>
        <v>50</v>
      </c>
    </row>
    <row r="254" spans="1:51" ht="16.5" thickBot="1">
      <c r="A254" s="510"/>
      <c r="B254" s="511"/>
      <c r="C254" s="511"/>
      <c r="D254" s="512"/>
      <c r="E254" s="512"/>
      <c r="F254" s="331" t="s">
        <v>1253</v>
      </c>
      <c r="G254" s="331" t="s">
        <v>1042</v>
      </c>
      <c r="H254" s="332"/>
      <c r="I254" s="332"/>
      <c r="J254" s="333"/>
      <c r="K254" s="463" t="s">
        <v>38</v>
      </c>
      <c r="L254" s="463"/>
      <c r="M254" s="463"/>
      <c r="N254" s="463" t="s">
        <v>813</v>
      </c>
      <c r="O254" s="334"/>
      <c r="P254" s="335"/>
      <c r="Q254" s="335"/>
      <c r="R254" s="335"/>
      <c r="S254" s="513"/>
      <c r="T254" s="138"/>
      <c r="U254" s="138"/>
      <c r="V254" s="138"/>
      <c r="W254" s="138"/>
      <c r="X254" s="138"/>
      <c r="Y254" s="138"/>
      <c r="Z254" s="138"/>
      <c r="AA254" s="138"/>
      <c r="AB254" s="138"/>
      <c r="AC254" s="138"/>
      <c r="AD254" s="138"/>
      <c r="AE254" s="138"/>
      <c r="AF254" s="138"/>
      <c r="AG254" s="138"/>
      <c r="AH254" s="138"/>
      <c r="AI254" s="138"/>
      <c r="AJ254" s="138"/>
      <c r="AK254" s="138"/>
      <c r="AL254" s="138"/>
      <c r="AM254" s="138"/>
      <c r="AN254" s="138"/>
      <c r="AO254" s="138"/>
      <c r="AP254" s="138"/>
      <c r="AQ254" s="138"/>
      <c r="AR254" s="138"/>
      <c r="AS254" s="138"/>
      <c r="AT254" s="138"/>
      <c r="AU254" s="138"/>
      <c r="AV254" s="138"/>
      <c r="AW254" s="138"/>
      <c r="AX254" s="514"/>
      <c r="AY254" s="488">
        <f t="shared" si="5"/>
        <v>0</v>
      </c>
    </row>
    <row r="255" spans="1:51" ht="33.75" thickBot="1">
      <c r="A255" s="699" t="s">
        <v>155</v>
      </c>
      <c r="B255" s="700"/>
      <c r="C255" s="700"/>
      <c r="D255" s="700"/>
      <c r="E255" s="700"/>
      <c r="F255" s="700"/>
      <c r="G255" s="700"/>
      <c r="H255" s="700"/>
      <c r="I255" s="700"/>
      <c r="J255" s="700"/>
      <c r="K255" s="700"/>
      <c r="L255" s="700"/>
      <c r="M255" s="700"/>
      <c r="N255" s="700"/>
      <c r="O255" s="660"/>
      <c r="P255" s="660"/>
      <c r="Q255" s="660"/>
      <c r="R255" s="660"/>
      <c r="S255" s="660"/>
      <c r="T255" s="258">
        <f t="shared" ref="T255:AY255" si="6">SUM(T198:T254)</f>
        <v>0</v>
      </c>
      <c r="U255" s="259">
        <f t="shared" si="6"/>
        <v>0</v>
      </c>
      <c r="V255" s="259">
        <f t="shared" si="6"/>
        <v>0</v>
      </c>
      <c r="W255" s="259">
        <f t="shared" si="6"/>
        <v>0</v>
      </c>
      <c r="X255" s="259">
        <f t="shared" si="6"/>
        <v>53</v>
      </c>
      <c r="Y255" s="259">
        <f t="shared" si="6"/>
        <v>55</v>
      </c>
      <c r="Z255" s="259">
        <f t="shared" si="6"/>
        <v>0</v>
      </c>
      <c r="AA255" s="259">
        <f t="shared" si="6"/>
        <v>26</v>
      </c>
      <c r="AB255" s="259">
        <f t="shared" si="6"/>
        <v>60</v>
      </c>
      <c r="AC255" s="259">
        <f t="shared" si="6"/>
        <v>0</v>
      </c>
      <c r="AD255" s="259">
        <f t="shared" si="6"/>
        <v>0</v>
      </c>
      <c r="AE255" s="259">
        <f t="shared" si="6"/>
        <v>44</v>
      </c>
      <c r="AF255" s="259">
        <f t="shared" si="6"/>
        <v>135</v>
      </c>
      <c r="AG255" s="259">
        <f t="shared" si="6"/>
        <v>50</v>
      </c>
      <c r="AH255" s="259">
        <f t="shared" si="6"/>
        <v>0</v>
      </c>
      <c r="AI255" s="259">
        <f t="shared" si="6"/>
        <v>60</v>
      </c>
      <c r="AJ255" s="259">
        <f t="shared" si="6"/>
        <v>0</v>
      </c>
      <c r="AK255" s="259">
        <f t="shared" si="6"/>
        <v>0</v>
      </c>
      <c r="AL255" s="259">
        <f t="shared" si="6"/>
        <v>205</v>
      </c>
      <c r="AM255" s="259">
        <f t="shared" si="6"/>
        <v>0</v>
      </c>
      <c r="AN255" s="259">
        <f t="shared" si="6"/>
        <v>0</v>
      </c>
      <c r="AO255" s="259">
        <f t="shared" si="6"/>
        <v>0</v>
      </c>
      <c r="AP255" s="259">
        <f t="shared" si="6"/>
        <v>575</v>
      </c>
      <c r="AQ255" s="259">
        <f t="shared" si="6"/>
        <v>80</v>
      </c>
      <c r="AR255" s="259">
        <f t="shared" si="6"/>
        <v>60</v>
      </c>
      <c r="AS255" s="259">
        <f t="shared" si="6"/>
        <v>245</v>
      </c>
      <c r="AT255" s="259">
        <f t="shared" si="6"/>
        <v>587</v>
      </c>
      <c r="AU255" s="259">
        <f t="shared" si="6"/>
        <v>150</v>
      </c>
      <c r="AV255" s="259">
        <f t="shared" si="6"/>
        <v>140</v>
      </c>
      <c r="AW255" s="259">
        <f t="shared" si="6"/>
        <v>0</v>
      </c>
      <c r="AX255" s="260">
        <f t="shared" si="6"/>
        <v>120</v>
      </c>
      <c r="AY255" s="344">
        <f t="shared" si="6"/>
        <v>2645</v>
      </c>
    </row>
    <row r="256" spans="1:51">
      <c r="A256" s="108"/>
      <c r="B256" s="108"/>
      <c r="C256" s="108"/>
      <c r="D256" s="108"/>
      <c r="E256" s="108"/>
      <c r="F256" s="106"/>
      <c r="G256" s="106"/>
      <c r="H256" s="106"/>
      <c r="I256" s="106"/>
      <c r="J256" s="106"/>
      <c r="K256" s="106"/>
      <c r="L256" s="106"/>
      <c r="M256" s="106"/>
      <c r="N256" s="106"/>
      <c r="O256" s="106"/>
      <c r="P256" s="106"/>
      <c r="Q256" s="106"/>
      <c r="R256" s="106"/>
      <c r="S256" s="106"/>
      <c r="T256" s="106"/>
      <c r="U256" s="106"/>
      <c r="V256" s="106"/>
      <c r="W256" s="106"/>
      <c r="X256" s="106"/>
      <c r="Y256" s="106"/>
      <c r="Z256" s="106"/>
      <c r="AA256" s="106"/>
      <c r="AB256" s="106"/>
      <c r="AC256" s="106"/>
      <c r="AD256" s="106"/>
      <c r="AE256" s="106"/>
      <c r="AF256" s="106"/>
      <c r="AG256" s="106"/>
      <c r="AH256" s="106"/>
      <c r="AI256" s="106"/>
      <c r="AJ256" s="106"/>
      <c r="AK256" s="106"/>
      <c r="AL256" s="106"/>
      <c r="AM256" s="106"/>
      <c r="AN256" s="106"/>
      <c r="AO256" s="106"/>
      <c r="AP256" s="106"/>
      <c r="AQ256" s="106"/>
      <c r="AR256" s="106"/>
      <c r="AS256" s="106"/>
      <c r="AT256" s="107"/>
      <c r="AU256" s="107"/>
      <c r="AV256" s="18"/>
      <c r="AW256" s="18"/>
      <c r="AX256" s="18"/>
      <c r="AY256" s="18"/>
    </row>
    <row r="257" spans="1:51" ht="20.25">
      <c r="A257" s="108"/>
      <c r="B257" s="108"/>
      <c r="C257" s="108"/>
      <c r="D257" s="108"/>
      <c r="E257" s="108"/>
      <c r="F257" s="25"/>
      <c r="G257" s="25"/>
      <c r="H257" s="108"/>
      <c r="I257" s="108"/>
      <c r="J257" s="108"/>
      <c r="K257" s="108"/>
      <c r="L257" s="108"/>
      <c r="M257" s="108"/>
      <c r="N257" s="108"/>
      <c r="O257" s="108"/>
      <c r="P257" s="108"/>
      <c r="Q257" s="108"/>
      <c r="R257" s="108"/>
      <c r="S257" s="108"/>
      <c r="T257" s="250"/>
      <c r="U257" s="250"/>
      <c r="V257" s="250"/>
      <c r="W257" s="250"/>
      <c r="X257" s="250"/>
      <c r="Y257" s="250"/>
      <c r="Z257" s="250"/>
      <c r="AA257" s="250"/>
      <c r="AB257" s="250"/>
      <c r="AC257" s="250"/>
      <c r="AD257" s="250"/>
      <c r="AE257" s="250"/>
      <c r="AF257" s="250"/>
      <c r="AG257" s="250"/>
      <c r="AH257" s="250"/>
      <c r="AI257" s="250"/>
      <c r="AJ257" s="250"/>
      <c r="AK257" s="250"/>
      <c r="AL257" s="250"/>
      <c r="AM257" s="251"/>
      <c r="AN257" s="693" t="s">
        <v>1303</v>
      </c>
      <c r="AO257" s="693"/>
      <c r="AP257" s="693"/>
      <c r="AQ257" s="693"/>
      <c r="AR257" s="693"/>
      <c r="AS257" s="693"/>
      <c r="AT257" s="693"/>
      <c r="AU257" s="693"/>
      <c r="AV257" s="693"/>
      <c r="AW257" s="693"/>
      <c r="AX257" s="661"/>
      <c r="AY257" s="252"/>
    </row>
    <row r="258" spans="1:51">
      <c r="AQ258" s="22"/>
    </row>
    <row r="259" spans="1:51" ht="39">
      <c r="A259" s="694" t="s">
        <v>600</v>
      </c>
      <c r="B259" s="694"/>
      <c r="C259" s="694"/>
      <c r="D259" s="694"/>
      <c r="E259" s="694"/>
      <c r="F259" s="694"/>
      <c r="G259" s="694"/>
      <c r="H259" s="694"/>
      <c r="I259" s="694"/>
      <c r="J259" s="694"/>
      <c r="K259" s="694"/>
      <c r="L259" s="694"/>
      <c r="M259" s="694"/>
      <c r="N259" s="694"/>
      <c r="O259" s="694"/>
      <c r="P259" s="694"/>
      <c r="Q259" s="694"/>
      <c r="R259" s="694"/>
      <c r="S259" s="694"/>
      <c r="T259" s="694"/>
      <c r="U259" s="694"/>
      <c r="V259" s="694"/>
      <c r="W259" s="694"/>
      <c r="X259" s="694"/>
      <c r="Y259" s="694"/>
      <c r="Z259" s="694"/>
      <c r="AA259" s="694"/>
      <c r="AB259" s="694"/>
      <c r="AC259" s="694"/>
      <c r="AD259" s="694"/>
      <c r="AE259" s="694"/>
      <c r="AF259" s="694"/>
      <c r="AG259" s="694"/>
      <c r="AH259" s="694"/>
      <c r="AI259" s="694"/>
      <c r="AJ259" s="694"/>
      <c r="AK259" s="694"/>
      <c r="AL259" s="694"/>
      <c r="AM259" s="694"/>
      <c r="AN259" s="694"/>
      <c r="AO259" s="694"/>
      <c r="AP259" s="694"/>
      <c r="AQ259" s="694"/>
      <c r="AR259" s="694"/>
      <c r="AS259" s="694"/>
      <c r="AT259" s="694"/>
      <c r="AU259" s="694"/>
      <c r="AV259" s="694"/>
      <c r="AW259" s="694"/>
      <c r="AX259" s="694"/>
      <c r="AY259" s="694"/>
    </row>
    <row r="260" spans="1:51" ht="21" thickBot="1">
      <c r="A260" s="148"/>
      <c r="B260" s="148"/>
      <c r="C260" s="148"/>
      <c r="D260" s="148"/>
      <c r="E260" s="148"/>
      <c r="G260" s="16"/>
      <c r="H260" s="16"/>
      <c r="I260" s="16"/>
      <c r="J260" s="16"/>
      <c r="K260" s="17"/>
      <c r="L260" s="17"/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6"/>
      <c r="AQ260" s="22"/>
    </row>
    <row r="261" spans="1:51" ht="27" customHeight="1" thickBot="1">
      <c r="A261" s="237"/>
      <c r="B261" s="238"/>
      <c r="C261" s="238"/>
      <c r="D261" s="677"/>
      <c r="E261" s="677"/>
      <c r="F261" s="677"/>
      <c r="G261" s="677"/>
      <c r="H261" s="238"/>
      <c r="I261" s="238"/>
      <c r="J261" s="238"/>
      <c r="K261" s="238"/>
      <c r="L261" s="238"/>
      <c r="M261" s="238"/>
      <c r="N261" s="238"/>
      <c r="O261" s="238"/>
      <c r="P261" s="238"/>
      <c r="Q261" s="238"/>
      <c r="R261" s="238"/>
      <c r="S261" s="239"/>
      <c r="T261" s="678" t="s">
        <v>1304</v>
      </c>
      <c r="U261" s="679"/>
      <c r="V261" s="679"/>
      <c r="W261" s="679"/>
      <c r="X261" s="679"/>
      <c r="Y261" s="679"/>
      <c r="Z261" s="679"/>
      <c r="AA261" s="679"/>
      <c r="AB261" s="679"/>
      <c r="AC261" s="679"/>
      <c r="AD261" s="679"/>
      <c r="AE261" s="679"/>
      <c r="AF261" s="679"/>
      <c r="AG261" s="679"/>
      <c r="AH261" s="679"/>
      <c r="AI261" s="679"/>
      <c r="AJ261" s="679"/>
      <c r="AK261" s="679"/>
      <c r="AL261" s="679"/>
      <c r="AM261" s="679"/>
      <c r="AN261" s="679"/>
      <c r="AO261" s="679"/>
      <c r="AP261" s="679"/>
      <c r="AQ261" s="679"/>
      <c r="AR261" s="679"/>
      <c r="AS261" s="679"/>
      <c r="AT261" s="679"/>
      <c r="AU261" s="679"/>
      <c r="AV261" s="679"/>
      <c r="AW261" s="679"/>
      <c r="AX261" s="680"/>
      <c r="AY261" s="684" t="s">
        <v>67</v>
      </c>
    </row>
    <row r="262" spans="1:51" ht="26.25" thickBot="1">
      <c r="A262" s="240"/>
      <c r="B262" s="687" t="s">
        <v>474</v>
      </c>
      <c r="C262" s="689" t="s">
        <v>475</v>
      </c>
      <c r="D262" s="241"/>
      <c r="E262" s="242"/>
      <c r="F262" s="242"/>
      <c r="G262" s="242"/>
      <c r="H262" s="243"/>
      <c r="I262" s="243"/>
      <c r="J262" s="243"/>
      <c r="K262" s="243"/>
      <c r="L262" s="243"/>
      <c r="M262" s="243"/>
      <c r="N262" s="243"/>
      <c r="O262" s="243"/>
      <c r="P262" s="243"/>
      <c r="Q262" s="243"/>
      <c r="R262" s="243"/>
      <c r="S262" s="244"/>
      <c r="T262" s="695"/>
      <c r="U262" s="696"/>
      <c r="V262" s="696"/>
      <c r="W262" s="696"/>
      <c r="X262" s="696"/>
      <c r="Y262" s="696"/>
      <c r="Z262" s="696"/>
      <c r="AA262" s="696"/>
      <c r="AB262" s="696"/>
      <c r="AC262" s="696"/>
      <c r="AD262" s="696"/>
      <c r="AE262" s="696"/>
      <c r="AF262" s="696"/>
      <c r="AG262" s="696"/>
      <c r="AH262" s="696"/>
      <c r="AI262" s="696"/>
      <c r="AJ262" s="696"/>
      <c r="AK262" s="696"/>
      <c r="AL262" s="696"/>
      <c r="AM262" s="696"/>
      <c r="AN262" s="696"/>
      <c r="AO262" s="696"/>
      <c r="AP262" s="696"/>
      <c r="AQ262" s="696"/>
      <c r="AR262" s="696"/>
      <c r="AS262" s="696"/>
      <c r="AT262" s="696"/>
      <c r="AU262" s="696"/>
      <c r="AV262" s="696"/>
      <c r="AW262" s="696"/>
      <c r="AX262" s="697"/>
      <c r="AY262" s="685"/>
    </row>
    <row r="263" spans="1:51" ht="43.5" thickBot="1">
      <c r="A263" s="659" t="s">
        <v>79</v>
      </c>
      <c r="B263" s="688"/>
      <c r="C263" s="690"/>
      <c r="D263" s="658" t="s">
        <v>473</v>
      </c>
      <c r="E263" s="658" t="s">
        <v>485</v>
      </c>
      <c r="F263" s="245" t="s">
        <v>486</v>
      </c>
      <c r="G263" s="245" t="s">
        <v>78</v>
      </c>
      <c r="H263" s="246" t="s">
        <v>191</v>
      </c>
      <c r="I263" s="247" t="s">
        <v>192</v>
      </c>
      <c r="J263" s="247" t="s">
        <v>407</v>
      </c>
      <c r="K263" s="247" t="s">
        <v>30</v>
      </c>
      <c r="L263" s="247" t="s">
        <v>68</v>
      </c>
      <c r="M263" s="247" t="s">
        <v>409</v>
      </c>
      <c r="N263" s="248" t="s">
        <v>252</v>
      </c>
      <c r="O263" s="248" t="s">
        <v>323</v>
      </c>
      <c r="P263" s="248" t="s">
        <v>410</v>
      </c>
      <c r="Q263" s="248" t="s">
        <v>435</v>
      </c>
      <c r="R263" s="248" t="s">
        <v>433</v>
      </c>
      <c r="S263" s="249" t="s">
        <v>261</v>
      </c>
      <c r="T263" s="254">
        <v>1</v>
      </c>
      <c r="U263" s="254">
        <v>2</v>
      </c>
      <c r="V263" s="255">
        <v>3</v>
      </c>
      <c r="W263" s="256">
        <v>4</v>
      </c>
      <c r="X263" s="254">
        <v>5</v>
      </c>
      <c r="Y263" s="254">
        <v>6</v>
      </c>
      <c r="Z263" s="254">
        <v>7</v>
      </c>
      <c r="AA263" s="254">
        <v>8</v>
      </c>
      <c r="AB263" s="254">
        <v>9</v>
      </c>
      <c r="AC263" s="254">
        <v>10</v>
      </c>
      <c r="AD263" s="254">
        <v>11</v>
      </c>
      <c r="AE263" s="254">
        <v>12</v>
      </c>
      <c r="AF263" s="254">
        <v>13</v>
      </c>
      <c r="AG263" s="254">
        <v>14</v>
      </c>
      <c r="AH263" s="254">
        <v>15</v>
      </c>
      <c r="AI263" s="254">
        <v>16</v>
      </c>
      <c r="AJ263" s="254">
        <v>17</v>
      </c>
      <c r="AK263" s="254">
        <v>18</v>
      </c>
      <c r="AL263" s="254">
        <v>19</v>
      </c>
      <c r="AM263" s="254">
        <v>20</v>
      </c>
      <c r="AN263" s="254">
        <v>21</v>
      </c>
      <c r="AO263" s="254">
        <v>22</v>
      </c>
      <c r="AP263" s="254">
        <v>23</v>
      </c>
      <c r="AQ263" s="254">
        <v>24</v>
      </c>
      <c r="AR263" s="254">
        <v>25</v>
      </c>
      <c r="AS263" s="254">
        <v>26</v>
      </c>
      <c r="AT263" s="254">
        <v>27</v>
      </c>
      <c r="AU263" s="254">
        <v>28</v>
      </c>
      <c r="AV263" s="254">
        <v>29</v>
      </c>
      <c r="AW263" s="254">
        <v>30</v>
      </c>
      <c r="AX263" s="255">
        <v>31</v>
      </c>
      <c r="AY263" s="698"/>
    </row>
    <row r="264" spans="1:51" ht="20.25">
      <c r="A264" s="503">
        <v>1</v>
      </c>
      <c r="B264" s="504"/>
      <c r="C264" s="504"/>
      <c r="D264" s="505"/>
      <c r="E264" s="505"/>
      <c r="F264" s="515" t="s">
        <v>36</v>
      </c>
      <c r="G264" s="146" t="s">
        <v>649</v>
      </c>
      <c r="H264" s="516">
        <v>28236092</v>
      </c>
      <c r="I264" s="516">
        <v>975043720</v>
      </c>
      <c r="J264" s="517" t="s">
        <v>422</v>
      </c>
      <c r="K264" s="220" t="s">
        <v>640</v>
      </c>
      <c r="L264" s="220"/>
      <c r="M264" s="220" t="s">
        <v>423</v>
      </c>
      <c r="N264" s="220" t="s">
        <v>641</v>
      </c>
      <c r="O264" s="518">
        <v>2010</v>
      </c>
      <c r="P264" s="519"/>
      <c r="Q264" s="519"/>
      <c r="R264" s="520">
        <v>0.108</v>
      </c>
      <c r="S264" s="521">
        <v>41843</v>
      </c>
      <c r="T264" s="136"/>
      <c r="U264" s="136"/>
      <c r="V264" s="136"/>
      <c r="W264" s="136"/>
      <c r="X264" s="136"/>
      <c r="Y264" s="136"/>
      <c r="Z264" s="136"/>
      <c r="AA264" s="136"/>
      <c r="AB264" s="136"/>
      <c r="AC264" s="136"/>
      <c r="AD264" s="136"/>
      <c r="AE264" s="136"/>
      <c r="AF264" s="136"/>
      <c r="AG264" s="136"/>
      <c r="AH264" s="136"/>
      <c r="AI264" s="136"/>
      <c r="AJ264" s="136"/>
      <c r="AK264" s="136"/>
      <c r="AL264" s="136"/>
      <c r="AM264" s="136"/>
      <c r="AN264" s="136"/>
      <c r="AO264" s="136"/>
      <c r="AP264" s="136"/>
      <c r="AQ264" s="136"/>
      <c r="AR264" s="136"/>
      <c r="AS264" s="136"/>
      <c r="AT264" s="136"/>
      <c r="AU264" s="136"/>
      <c r="AV264" s="136"/>
      <c r="AW264" s="136"/>
      <c r="AX264" s="506"/>
      <c r="AY264" s="487">
        <f>SUM(T264:AX264)</f>
        <v>0</v>
      </c>
    </row>
    <row r="265" spans="1:51" ht="20.25">
      <c r="A265" s="507"/>
      <c r="B265" s="491"/>
      <c r="C265" s="491"/>
      <c r="D265" s="490"/>
      <c r="E265" s="490"/>
      <c r="F265" s="494" t="s">
        <v>625</v>
      </c>
      <c r="G265" s="141" t="s">
        <v>72</v>
      </c>
      <c r="H265" s="207"/>
      <c r="I265" s="207"/>
      <c r="J265" s="208"/>
      <c r="K265" s="203" t="s">
        <v>640</v>
      </c>
      <c r="L265" s="203"/>
      <c r="M265" s="203"/>
      <c r="N265" s="203" t="s">
        <v>641</v>
      </c>
      <c r="O265" s="234"/>
      <c r="P265" s="235"/>
      <c r="Q265" s="235"/>
      <c r="R265" s="236"/>
      <c r="S265" s="495"/>
      <c r="T265" s="137"/>
      <c r="U265" s="137"/>
      <c r="V265" s="137"/>
      <c r="W265" s="137"/>
      <c r="X265" s="137"/>
      <c r="Y265" s="137"/>
      <c r="Z265" s="137"/>
      <c r="AA265" s="137"/>
      <c r="AB265" s="137"/>
      <c r="AC265" s="137"/>
      <c r="AD265" s="137"/>
      <c r="AE265" s="137"/>
      <c r="AF265" s="137"/>
      <c r="AG265" s="137"/>
      <c r="AH265" s="137"/>
      <c r="AI265" s="137"/>
      <c r="AJ265" s="137"/>
      <c r="AK265" s="137"/>
      <c r="AL265" s="137"/>
      <c r="AM265" s="137"/>
      <c r="AN265" s="137"/>
      <c r="AO265" s="137"/>
      <c r="AP265" s="137"/>
      <c r="AQ265" s="137"/>
      <c r="AR265" s="137"/>
      <c r="AS265" s="137"/>
      <c r="AT265" s="137"/>
      <c r="AU265" s="137"/>
      <c r="AV265" s="137"/>
      <c r="AW265" s="137"/>
      <c r="AX265" s="508"/>
      <c r="AY265" s="488">
        <f>SUM(T265:AX265)</f>
        <v>0</v>
      </c>
    </row>
    <row r="266" spans="1:51" ht="15.75">
      <c r="A266" s="507"/>
      <c r="B266" s="491"/>
      <c r="C266" s="491"/>
      <c r="D266" s="490"/>
      <c r="E266" s="490"/>
      <c r="F266" s="301" t="s">
        <v>626</v>
      </c>
      <c r="G266" s="141" t="s">
        <v>658</v>
      </c>
      <c r="H266" s="207"/>
      <c r="I266" s="207"/>
      <c r="J266" s="208" t="s">
        <v>38</v>
      </c>
      <c r="K266" s="203" t="s">
        <v>659</v>
      </c>
      <c r="L266" s="203"/>
      <c r="M266" s="203"/>
      <c r="N266" s="203" t="s">
        <v>660</v>
      </c>
      <c r="O266" s="209"/>
      <c r="P266" s="210"/>
      <c r="Q266" s="211"/>
      <c r="R266" s="211"/>
      <c r="S266" s="493"/>
      <c r="T266" s="137"/>
      <c r="U266" s="137"/>
      <c r="V266" s="137"/>
      <c r="W266" s="137"/>
      <c r="X266" s="137"/>
      <c r="Y266" s="137"/>
      <c r="Z266" s="137"/>
      <c r="AA266" s="137"/>
      <c r="AB266" s="137"/>
      <c r="AC266" s="137"/>
      <c r="AD266" s="137"/>
      <c r="AE266" s="137"/>
      <c r="AF266" s="137"/>
      <c r="AG266" s="137"/>
      <c r="AH266" s="137"/>
      <c r="AI266" s="137"/>
      <c r="AJ266" s="137"/>
      <c r="AK266" s="137"/>
      <c r="AL266" s="137"/>
      <c r="AM266" s="137"/>
      <c r="AN266" s="137"/>
      <c r="AO266" s="137"/>
      <c r="AP266" s="137"/>
      <c r="AQ266" s="137"/>
      <c r="AR266" s="137"/>
      <c r="AS266" s="137"/>
      <c r="AT266" s="137"/>
      <c r="AU266" s="137"/>
      <c r="AV266" s="137"/>
      <c r="AW266" s="137"/>
      <c r="AX266" s="508"/>
      <c r="AY266" s="488">
        <f t="shared" ref="AY266:AY273" si="7">SUM(T266:AX266)</f>
        <v>0</v>
      </c>
    </row>
    <row r="267" spans="1:51" ht="18.75">
      <c r="A267" s="507">
        <v>2</v>
      </c>
      <c r="B267" s="491"/>
      <c r="C267" s="491"/>
      <c r="D267" s="490"/>
      <c r="E267" s="490"/>
      <c r="F267" s="301" t="s">
        <v>626</v>
      </c>
      <c r="G267" s="142" t="s">
        <v>499</v>
      </c>
      <c r="H267" s="207">
        <v>10190291</v>
      </c>
      <c r="I267" s="207" t="s">
        <v>412</v>
      </c>
      <c r="J267" s="208" t="s">
        <v>408</v>
      </c>
      <c r="K267" s="203" t="s">
        <v>38</v>
      </c>
      <c r="L267" s="203" t="s">
        <v>413</v>
      </c>
      <c r="M267" s="203" t="s">
        <v>414</v>
      </c>
      <c r="N267" s="203" t="s">
        <v>597</v>
      </c>
      <c r="O267" s="209">
        <v>2013</v>
      </c>
      <c r="P267" s="210">
        <v>2</v>
      </c>
      <c r="Q267" s="210">
        <v>0.80300000000000005</v>
      </c>
      <c r="R267" s="210">
        <v>1893</v>
      </c>
      <c r="S267" s="493">
        <v>41894</v>
      </c>
      <c r="T267" s="137"/>
      <c r="U267" s="137"/>
      <c r="V267" s="137"/>
      <c r="W267" s="137"/>
      <c r="X267" s="137"/>
      <c r="Y267" s="137"/>
      <c r="Z267" s="137"/>
      <c r="AA267" s="137"/>
      <c r="AB267" s="137"/>
      <c r="AC267" s="137"/>
      <c r="AD267" s="137"/>
      <c r="AE267" s="137"/>
      <c r="AF267" s="137"/>
      <c r="AG267" s="137"/>
      <c r="AH267" s="137"/>
      <c r="AI267" s="137"/>
      <c r="AJ267" s="137"/>
      <c r="AK267" s="137"/>
      <c r="AL267" s="137"/>
      <c r="AM267" s="137"/>
      <c r="AN267" s="137"/>
      <c r="AO267" s="137"/>
      <c r="AP267" s="137"/>
      <c r="AQ267" s="137"/>
      <c r="AR267" s="137"/>
      <c r="AS267" s="137"/>
      <c r="AT267" s="137"/>
      <c r="AU267" s="137"/>
      <c r="AV267" s="137"/>
      <c r="AW267" s="137"/>
      <c r="AX267" s="508"/>
      <c r="AY267" s="488">
        <f t="shared" si="7"/>
        <v>0</v>
      </c>
    </row>
    <row r="268" spans="1:51" ht="15.75">
      <c r="A268" s="507"/>
      <c r="B268" s="491" t="s">
        <v>479</v>
      </c>
      <c r="C268" s="491">
        <v>20107034413</v>
      </c>
      <c r="D268" s="490"/>
      <c r="E268" s="490"/>
      <c r="F268" s="301" t="s">
        <v>776</v>
      </c>
      <c r="G268" s="141" t="s">
        <v>790</v>
      </c>
      <c r="H268" s="207">
        <v>28961373</v>
      </c>
      <c r="I268" s="207" t="s">
        <v>290</v>
      </c>
      <c r="J268" s="208" t="s">
        <v>408</v>
      </c>
      <c r="K268" s="203" t="s">
        <v>38</v>
      </c>
      <c r="L268" s="203" t="s">
        <v>157</v>
      </c>
      <c r="M268" s="203" t="s">
        <v>456</v>
      </c>
      <c r="N268" s="203" t="s">
        <v>411</v>
      </c>
      <c r="O268" s="209">
        <v>2010</v>
      </c>
      <c r="P268" s="210">
        <v>2</v>
      </c>
      <c r="Q268" s="211">
        <v>2.84</v>
      </c>
      <c r="R268" s="210">
        <v>1.8819999999999999</v>
      </c>
      <c r="S268" s="493">
        <v>41927</v>
      </c>
      <c r="T268" s="208"/>
      <c r="U268" s="137"/>
      <c r="V268" s="137"/>
      <c r="W268" s="137"/>
      <c r="X268" s="137"/>
      <c r="Y268" s="137"/>
      <c r="Z268" s="137"/>
      <c r="AA268" s="137"/>
      <c r="AB268" s="137"/>
      <c r="AC268" s="137"/>
      <c r="AD268" s="137"/>
      <c r="AE268" s="137"/>
      <c r="AF268" s="137"/>
      <c r="AG268" s="137"/>
      <c r="AH268" s="137"/>
      <c r="AI268" s="137"/>
      <c r="AJ268" s="137"/>
      <c r="AK268" s="137"/>
      <c r="AL268" s="137"/>
      <c r="AM268" s="137"/>
      <c r="AN268" s="137"/>
      <c r="AO268" s="137"/>
      <c r="AP268" s="137"/>
      <c r="AQ268" s="137"/>
      <c r="AR268" s="137"/>
      <c r="AS268" s="137"/>
      <c r="AT268" s="137"/>
      <c r="AU268" s="137"/>
      <c r="AV268" s="137"/>
      <c r="AW268" s="137"/>
      <c r="AX268" s="508"/>
      <c r="AY268" s="488">
        <f t="shared" si="7"/>
        <v>0</v>
      </c>
    </row>
    <row r="269" spans="1:51" ht="18.75">
      <c r="A269" s="507"/>
      <c r="B269" s="491"/>
      <c r="C269" s="491"/>
      <c r="D269" s="490"/>
      <c r="E269" s="490"/>
      <c r="F269" s="300" t="s">
        <v>1044</v>
      </c>
      <c r="G269" s="141" t="s">
        <v>808</v>
      </c>
      <c r="H269" s="207"/>
      <c r="I269" s="207"/>
      <c r="J269" s="208"/>
      <c r="K269" s="203" t="s">
        <v>1045</v>
      </c>
      <c r="L269" s="203"/>
      <c r="M269" s="203"/>
      <c r="N269" s="203" t="s">
        <v>1046</v>
      </c>
      <c r="O269" s="231"/>
      <c r="P269" s="232"/>
      <c r="Q269" s="233"/>
      <c r="R269" s="232"/>
      <c r="S269" s="496"/>
      <c r="T269" s="383"/>
      <c r="U269" s="383"/>
      <c r="V269" s="383"/>
      <c r="W269" s="383"/>
      <c r="X269" s="383"/>
      <c r="Y269" s="383"/>
      <c r="Z269" s="383"/>
      <c r="AA269" s="383"/>
      <c r="AB269" s="383"/>
      <c r="AC269" s="383"/>
      <c r="AD269" s="383"/>
      <c r="AE269" s="383"/>
      <c r="AF269" s="383"/>
      <c r="AG269" s="383"/>
      <c r="AH269" s="383"/>
      <c r="AI269" s="383"/>
      <c r="AJ269" s="383"/>
      <c r="AK269" s="383"/>
      <c r="AL269" s="383"/>
      <c r="AM269" s="383"/>
      <c r="AN269" s="383"/>
      <c r="AO269" s="383"/>
      <c r="AP269" s="383"/>
      <c r="AQ269" s="383"/>
      <c r="AR269" s="383"/>
      <c r="AS269" s="383"/>
      <c r="AT269" s="383"/>
      <c r="AU269" s="383"/>
      <c r="AV269" s="383"/>
      <c r="AW269" s="383"/>
      <c r="AX269" s="509"/>
      <c r="AY269" s="488">
        <f t="shared" si="7"/>
        <v>0</v>
      </c>
    </row>
    <row r="270" spans="1:51" ht="18.75">
      <c r="A270" s="507"/>
      <c r="B270" s="491"/>
      <c r="C270" s="491"/>
      <c r="D270" s="490"/>
      <c r="E270" s="490"/>
      <c r="F270" s="300" t="s">
        <v>1077</v>
      </c>
      <c r="G270" s="141" t="s">
        <v>1078</v>
      </c>
      <c r="H270" s="207"/>
      <c r="I270" s="207"/>
      <c r="J270" s="208"/>
      <c r="K270" s="203" t="s">
        <v>38</v>
      </c>
      <c r="L270" s="203"/>
      <c r="M270" s="203"/>
      <c r="N270" s="203" t="s">
        <v>1255</v>
      </c>
      <c r="O270" s="231"/>
      <c r="P270" s="232"/>
      <c r="Q270" s="233"/>
      <c r="R270" s="232"/>
      <c r="S270" s="496"/>
      <c r="T270" s="383"/>
      <c r="U270" s="383"/>
      <c r="V270" s="383"/>
      <c r="W270" s="383"/>
      <c r="X270" s="383"/>
      <c r="Y270" s="383"/>
      <c r="Z270" s="383"/>
      <c r="AA270" s="383"/>
      <c r="AB270" s="383"/>
      <c r="AC270" s="383"/>
      <c r="AD270" s="383"/>
      <c r="AE270" s="383">
        <v>50</v>
      </c>
      <c r="AF270" s="383"/>
      <c r="AG270" s="383"/>
      <c r="AH270" s="383"/>
      <c r="AI270" s="383"/>
      <c r="AJ270" s="383"/>
      <c r="AK270" s="383"/>
      <c r="AL270" s="383"/>
      <c r="AM270" s="383">
        <v>50</v>
      </c>
      <c r="AN270" s="383"/>
      <c r="AO270" s="383"/>
      <c r="AP270" s="383"/>
      <c r="AQ270" s="383"/>
      <c r="AR270" s="383"/>
      <c r="AS270" s="383"/>
      <c r="AT270" s="383"/>
      <c r="AU270" s="383"/>
      <c r="AV270" s="383">
        <v>100</v>
      </c>
      <c r="AW270" s="383"/>
      <c r="AX270" s="509"/>
      <c r="AY270" s="488">
        <f t="shared" si="7"/>
        <v>200</v>
      </c>
    </row>
    <row r="271" spans="1:51" ht="15.75">
      <c r="A271" s="507"/>
      <c r="B271" s="501"/>
      <c r="C271" s="501"/>
      <c r="D271" s="490"/>
      <c r="E271" s="490"/>
      <c r="F271" s="338" t="s">
        <v>829</v>
      </c>
      <c r="G271" s="338" t="s">
        <v>816</v>
      </c>
      <c r="H271" s="339"/>
      <c r="I271" s="339"/>
      <c r="J271" s="340"/>
      <c r="K271" s="203" t="s">
        <v>166</v>
      </c>
      <c r="L271" s="203"/>
      <c r="M271" s="203"/>
      <c r="N271" s="203" t="s">
        <v>632</v>
      </c>
      <c r="O271" s="341"/>
      <c r="P271" s="342"/>
      <c r="Q271" s="342"/>
      <c r="R271" s="342"/>
      <c r="S271" s="498"/>
      <c r="T271" s="137"/>
      <c r="U271" s="137"/>
      <c r="V271" s="137"/>
      <c r="W271" s="137"/>
      <c r="X271" s="137"/>
      <c r="Y271" s="137"/>
      <c r="Z271" s="137"/>
      <c r="AA271" s="137"/>
      <c r="AB271" s="137"/>
      <c r="AC271" s="137"/>
      <c r="AD271" s="137"/>
      <c r="AE271" s="137"/>
      <c r="AF271" s="137"/>
      <c r="AG271" s="137"/>
      <c r="AH271" s="137"/>
      <c r="AI271" s="137"/>
      <c r="AJ271" s="137"/>
      <c r="AK271" s="137"/>
      <c r="AL271" s="137"/>
      <c r="AM271" s="137"/>
      <c r="AN271" s="137"/>
      <c r="AO271" s="137"/>
      <c r="AP271" s="137"/>
      <c r="AQ271" s="137"/>
      <c r="AR271" s="137"/>
      <c r="AS271" s="137"/>
      <c r="AT271" s="137"/>
      <c r="AU271" s="137"/>
      <c r="AV271" s="137"/>
      <c r="AW271" s="137"/>
      <c r="AX271" s="508"/>
      <c r="AY271" s="488">
        <f t="shared" si="7"/>
        <v>0</v>
      </c>
    </row>
    <row r="272" spans="1:51" ht="15.75">
      <c r="A272" s="507"/>
      <c r="B272" s="501"/>
      <c r="C272" s="501"/>
      <c r="D272" s="490"/>
      <c r="E272" s="490"/>
      <c r="F272" s="338" t="s">
        <v>846</v>
      </c>
      <c r="G272" s="338" t="s">
        <v>847</v>
      </c>
      <c r="H272" s="339"/>
      <c r="I272" s="339"/>
      <c r="J272" s="340"/>
      <c r="K272" s="203" t="s">
        <v>584</v>
      </c>
      <c r="L272" s="203"/>
      <c r="M272" s="203"/>
      <c r="N272" s="203" t="s">
        <v>128</v>
      </c>
      <c r="O272" s="341"/>
      <c r="P272" s="342"/>
      <c r="Q272" s="342"/>
      <c r="R272" s="342"/>
      <c r="S272" s="498"/>
      <c r="T272" s="137"/>
      <c r="U272" s="137"/>
      <c r="V272" s="137"/>
      <c r="W272" s="137"/>
      <c r="X272" s="137"/>
      <c r="Y272" s="137"/>
      <c r="Z272" s="137"/>
      <c r="AA272" s="137"/>
      <c r="AB272" s="137"/>
      <c r="AC272" s="137"/>
      <c r="AD272" s="137"/>
      <c r="AE272" s="137"/>
      <c r="AF272" s="137"/>
      <c r="AG272" s="137"/>
      <c r="AH272" s="137"/>
      <c r="AI272" s="137"/>
      <c r="AJ272" s="137"/>
      <c r="AK272" s="137"/>
      <c r="AL272" s="137"/>
      <c r="AM272" s="137"/>
      <c r="AN272" s="137"/>
      <c r="AO272" s="137"/>
      <c r="AP272" s="137"/>
      <c r="AQ272" s="137"/>
      <c r="AR272" s="137"/>
      <c r="AS272" s="137"/>
      <c r="AT272" s="137"/>
      <c r="AU272" s="137"/>
      <c r="AV272" s="137"/>
      <c r="AW272" s="137"/>
      <c r="AX272" s="508"/>
      <c r="AY272" s="488">
        <f t="shared" si="7"/>
        <v>0</v>
      </c>
    </row>
    <row r="273" spans="1:51" ht="16.5" thickBot="1">
      <c r="A273" s="510"/>
      <c r="B273" s="511"/>
      <c r="C273" s="511"/>
      <c r="D273" s="512"/>
      <c r="E273" s="512"/>
      <c r="F273" s="331" t="s">
        <v>804</v>
      </c>
      <c r="G273" s="331" t="s">
        <v>1031</v>
      </c>
      <c r="H273" s="332"/>
      <c r="I273" s="332"/>
      <c r="J273" s="333"/>
      <c r="K273" s="463" t="s">
        <v>38</v>
      </c>
      <c r="L273" s="463"/>
      <c r="M273" s="463"/>
      <c r="N273" s="463" t="s">
        <v>1047</v>
      </c>
      <c r="O273" s="334"/>
      <c r="P273" s="335"/>
      <c r="Q273" s="335"/>
      <c r="R273" s="335"/>
      <c r="S273" s="513"/>
      <c r="T273" s="138"/>
      <c r="U273" s="138"/>
      <c r="V273" s="138"/>
      <c r="W273" s="138"/>
      <c r="X273" s="138"/>
      <c r="Y273" s="138"/>
      <c r="Z273" s="138"/>
      <c r="AA273" s="138"/>
      <c r="AB273" s="138"/>
      <c r="AC273" s="138"/>
      <c r="AD273" s="138"/>
      <c r="AE273" s="138"/>
      <c r="AF273" s="138"/>
      <c r="AG273" s="138"/>
      <c r="AH273" s="138"/>
      <c r="AI273" s="138"/>
      <c r="AJ273" s="138"/>
      <c r="AK273" s="138"/>
      <c r="AL273" s="138"/>
      <c r="AM273" s="138"/>
      <c r="AN273" s="138"/>
      <c r="AO273" s="138"/>
      <c r="AP273" s="138"/>
      <c r="AQ273" s="138"/>
      <c r="AR273" s="138"/>
      <c r="AS273" s="138"/>
      <c r="AT273" s="138"/>
      <c r="AU273" s="138"/>
      <c r="AV273" s="138"/>
      <c r="AW273" s="138"/>
      <c r="AX273" s="514"/>
      <c r="AY273" s="488">
        <f t="shared" si="7"/>
        <v>0</v>
      </c>
    </row>
    <row r="274" spans="1:51" ht="33.75" thickBot="1">
      <c r="A274" s="699" t="s">
        <v>155</v>
      </c>
      <c r="B274" s="700"/>
      <c r="C274" s="700"/>
      <c r="D274" s="700"/>
      <c r="E274" s="700"/>
      <c r="F274" s="700"/>
      <c r="G274" s="700"/>
      <c r="H274" s="700"/>
      <c r="I274" s="700"/>
      <c r="J274" s="700"/>
      <c r="K274" s="700"/>
      <c r="L274" s="700"/>
      <c r="M274" s="700"/>
      <c r="N274" s="700"/>
      <c r="O274" s="660"/>
      <c r="P274" s="660"/>
      <c r="Q274" s="660"/>
      <c r="R274" s="660"/>
      <c r="S274" s="660"/>
      <c r="T274" s="258">
        <f t="shared" ref="T274:AY274" si="8">SUM(T264:T273)</f>
        <v>0</v>
      </c>
      <c r="U274" s="259">
        <f t="shared" si="8"/>
        <v>0</v>
      </c>
      <c r="V274" s="259">
        <f t="shared" si="8"/>
        <v>0</v>
      </c>
      <c r="W274" s="259">
        <f t="shared" si="8"/>
        <v>0</v>
      </c>
      <c r="X274" s="259">
        <f t="shared" si="8"/>
        <v>0</v>
      </c>
      <c r="Y274" s="259">
        <f t="shared" si="8"/>
        <v>0</v>
      </c>
      <c r="Z274" s="259">
        <f t="shared" si="8"/>
        <v>0</v>
      </c>
      <c r="AA274" s="259">
        <f t="shared" si="8"/>
        <v>0</v>
      </c>
      <c r="AB274" s="259">
        <f t="shared" si="8"/>
        <v>0</v>
      </c>
      <c r="AC274" s="259">
        <f t="shared" si="8"/>
        <v>0</v>
      </c>
      <c r="AD274" s="259">
        <f t="shared" si="8"/>
        <v>0</v>
      </c>
      <c r="AE274" s="259">
        <f t="shared" si="8"/>
        <v>50</v>
      </c>
      <c r="AF274" s="259">
        <f t="shared" si="8"/>
        <v>0</v>
      </c>
      <c r="AG274" s="259">
        <f t="shared" si="8"/>
        <v>0</v>
      </c>
      <c r="AH274" s="259">
        <f t="shared" si="8"/>
        <v>0</v>
      </c>
      <c r="AI274" s="259">
        <f t="shared" si="8"/>
        <v>0</v>
      </c>
      <c r="AJ274" s="259">
        <f t="shared" si="8"/>
        <v>0</v>
      </c>
      <c r="AK274" s="259">
        <f t="shared" si="8"/>
        <v>0</v>
      </c>
      <c r="AL274" s="259">
        <f t="shared" si="8"/>
        <v>0</v>
      </c>
      <c r="AM274" s="259">
        <f t="shared" si="8"/>
        <v>50</v>
      </c>
      <c r="AN274" s="259">
        <f t="shared" si="8"/>
        <v>0</v>
      </c>
      <c r="AO274" s="259">
        <f t="shared" si="8"/>
        <v>0</v>
      </c>
      <c r="AP274" s="259">
        <f t="shared" si="8"/>
        <v>0</v>
      </c>
      <c r="AQ274" s="259">
        <f t="shared" si="8"/>
        <v>0</v>
      </c>
      <c r="AR274" s="259">
        <f t="shared" si="8"/>
        <v>0</v>
      </c>
      <c r="AS274" s="259">
        <f t="shared" si="8"/>
        <v>0</v>
      </c>
      <c r="AT274" s="259">
        <f t="shared" si="8"/>
        <v>0</v>
      </c>
      <c r="AU274" s="259">
        <f t="shared" si="8"/>
        <v>0</v>
      </c>
      <c r="AV274" s="259">
        <f t="shared" si="8"/>
        <v>100</v>
      </c>
      <c r="AW274" s="259">
        <f t="shared" si="8"/>
        <v>0</v>
      </c>
      <c r="AX274" s="260">
        <f t="shared" si="8"/>
        <v>0</v>
      </c>
      <c r="AY274" s="344">
        <f t="shared" si="8"/>
        <v>200</v>
      </c>
    </row>
    <row r="275" spans="1:51">
      <c r="A275" s="108"/>
      <c r="B275" s="108"/>
      <c r="C275" s="108"/>
      <c r="D275" s="108"/>
      <c r="E275" s="108"/>
      <c r="F275" s="106"/>
      <c r="G275" s="106"/>
      <c r="H275" s="106"/>
      <c r="I275" s="106"/>
      <c r="J275" s="106"/>
      <c r="K275" s="106"/>
      <c r="L275" s="106"/>
      <c r="M275" s="106"/>
      <c r="N275" s="106"/>
      <c r="O275" s="106"/>
      <c r="P275" s="106"/>
      <c r="Q275" s="106"/>
      <c r="R275" s="106"/>
      <c r="S275" s="106"/>
      <c r="T275" s="106"/>
      <c r="U275" s="106"/>
      <c r="V275" s="106"/>
      <c r="W275" s="106"/>
      <c r="X275" s="106"/>
      <c r="Y275" s="106"/>
      <c r="Z275" s="106"/>
      <c r="AA275" s="106"/>
      <c r="AB275" s="106"/>
      <c r="AC275" s="106"/>
      <c r="AD275" s="106"/>
      <c r="AE275" s="106"/>
      <c r="AF275" s="106"/>
      <c r="AG275" s="106"/>
      <c r="AH275" s="106"/>
      <c r="AI275" s="106"/>
      <c r="AJ275" s="106"/>
      <c r="AK275" s="106"/>
      <c r="AL275" s="106"/>
      <c r="AM275" s="106"/>
      <c r="AN275" s="106"/>
      <c r="AO275" s="106"/>
      <c r="AP275" s="106"/>
      <c r="AQ275" s="106"/>
      <c r="AR275" s="106"/>
      <c r="AS275" s="106"/>
      <c r="AT275" s="107"/>
      <c r="AU275" s="107"/>
      <c r="AV275" s="18"/>
      <c r="AW275" s="18"/>
      <c r="AX275" s="18"/>
      <c r="AY275" s="18"/>
    </row>
    <row r="276" spans="1:51" ht="20.25">
      <c r="A276" s="108"/>
      <c r="B276" s="108"/>
      <c r="C276" s="108"/>
      <c r="D276" s="108"/>
      <c r="E276" s="108"/>
      <c r="F276" s="25"/>
      <c r="G276" s="25"/>
      <c r="H276" s="108"/>
      <c r="I276" s="108"/>
      <c r="J276" s="108"/>
      <c r="K276" s="108"/>
      <c r="L276" s="108"/>
      <c r="M276" s="108"/>
      <c r="N276" s="108"/>
      <c r="O276" s="108"/>
      <c r="P276" s="108"/>
      <c r="Q276" s="108"/>
      <c r="R276" s="108"/>
      <c r="S276" s="108"/>
      <c r="T276" s="250"/>
      <c r="U276" s="250"/>
      <c r="V276" s="250"/>
      <c r="W276" s="250"/>
      <c r="X276" s="250"/>
      <c r="Y276" s="250"/>
      <c r="Z276" s="250"/>
      <c r="AA276" s="250"/>
      <c r="AB276" s="250"/>
      <c r="AC276" s="250"/>
      <c r="AD276" s="250"/>
      <c r="AE276" s="250"/>
      <c r="AF276" s="250"/>
      <c r="AG276" s="250"/>
      <c r="AH276" s="250"/>
      <c r="AI276" s="250"/>
      <c r="AJ276" s="250"/>
      <c r="AK276" s="250"/>
      <c r="AL276" s="250"/>
      <c r="AM276" s="251"/>
      <c r="AN276" s="693" t="s">
        <v>1305</v>
      </c>
      <c r="AO276" s="693"/>
      <c r="AP276" s="693"/>
      <c r="AQ276" s="693"/>
      <c r="AR276" s="693"/>
      <c r="AS276" s="693"/>
      <c r="AT276" s="693"/>
      <c r="AU276" s="693"/>
      <c r="AV276" s="693"/>
      <c r="AW276" s="693"/>
      <c r="AX276" s="661"/>
      <c r="AY276" s="252"/>
    </row>
    <row r="277" spans="1:51">
      <c r="AQ277" s="22"/>
    </row>
  </sheetData>
  <mergeCells count="24">
    <mergeCell ref="A274:N274"/>
    <mergeCell ref="AN276:AW276"/>
    <mergeCell ref="A255:N255"/>
    <mergeCell ref="AN257:AW257"/>
    <mergeCell ref="A259:AY259"/>
    <mergeCell ref="D261:G261"/>
    <mergeCell ref="T261:AX262"/>
    <mergeCell ref="AY261:AY263"/>
    <mergeCell ref="B262:B263"/>
    <mergeCell ref="C262:C263"/>
    <mergeCell ref="A189:S189"/>
    <mergeCell ref="AN191:AW191"/>
    <mergeCell ref="A193:AY193"/>
    <mergeCell ref="D195:G195"/>
    <mergeCell ref="T195:AX196"/>
    <mergeCell ref="AY195:AY197"/>
    <mergeCell ref="B196:B197"/>
    <mergeCell ref="C196:C197"/>
    <mergeCell ref="A1:AY1"/>
    <mergeCell ref="D3:G3"/>
    <mergeCell ref="T3:AX4"/>
    <mergeCell ref="AY3:AY5"/>
    <mergeCell ref="B4:B5"/>
    <mergeCell ref="C4:C5"/>
  </mergeCells>
  <printOptions horizontalCentered="1"/>
  <pageMargins left="0" right="0" top="0.19685039370078741" bottom="0.19685039370078741" header="0" footer="0"/>
  <pageSetup paperSize="9" scale="50" orientation="landscape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700A02"/>
  </sheetPr>
  <dimension ref="A1:BB277"/>
  <sheetViews>
    <sheetView zoomScale="82" zoomScaleNormal="82" zoomScaleSheetLayoutView="75" workbookViewId="0">
      <pane ySplit="5" topLeftCell="A6" activePane="bottomLeft" state="frozen"/>
      <selection pane="bottomLeft" activeCell="A175" sqref="A175"/>
    </sheetView>
  </sheetViews>
  <sheetFormatPr baseColWidth="10" defaultColWidth="11.42578125" defaultRowHeight="12.75"/>
  <cols>
    <col min="1" max="1" width="5.28515625" style="22" customWidth="1"/>
    <col min="2" max="2" width="8.7109375" style="22" hidden="1" customWidth="1"/>
    <col min="3" max="3" width="13" style="22" hidden="1" customWidth="1"/>
    <col min="4" max="5" width="10" style="22" hidden="1" customWidth="1"/>
    <col min="6" max="6" width="37.42578125" style="22" customWidth="1"/>
    <col min="7" max="7" width="34.7109375" style="22" customWidth="1"/>
    <col min="8" max="8" width="11.140625" style="22" hidden="1" customWidth="1"/>
    <col min="9" max="9" width="13.140625" style="22" hidden="1" customWidth="1"/>
    <col min="10" max="10" width="11.42578125" style="22" hidden="1" customWidth="1"/>
    <col min="11" max="11" width="13.140625" style="22" customWidth="1"/>
    <col min="12" max="12" width="12.140625" style="22" hidden="1" customWidth="1"/>
    <col min="13" max="13" width="25.42578125" style="22" hidden="1" customWidth="1"/>
    <col min="14" max="14" width="12.42578125" style="22" customWidth="1"/>
    <col min="15" max="15" width="6" style="22" hidden="1" customWidth="1"/>
    <col min="16" max="16" width="7" style="22" hidden="1" customWidth="1"/>
    <col min="17" max="17" width="7.140625" style="22" hidden="1" customWidth="1"/>
    <col min="18" max="18" width="7" style="22" hidden="1" customWidth="1"/>
    <col min="19" max="19" width="9.140625" style="22" hidden="1" customWidth="1"/>
    <col min="20" max="20" width="5.140625" style="22" customWidth="1"/>
    <col min="21" max="21" width="5.28515625" style="22" customWidth="1"/>
    <col min="22" max="23" width="5.42578125" style="22" customWidth="1"/>
    <col min="24" max="24" width="5.28515625" style="22" customWidth="1"/>
    <col min="25" max="25" width="5.85546875" style="22" customWidth="1"/>
    <col min="26" max="26" width="6.140625" style="22" customWidth="1"/>
    <col min="27" max="27" width="5.85546875" style="22" customWidth="1"/>
    <col min="28" max="28" width="5.7109375" style="22" customWidth="1"/>
    <col min="29" max="29" width="4.7109375" style="22" customWidth="1"/>
    <col min="30" max="30" width="6.7109375" style="22" customWidth="1"/>
    <col min="31" max="31" width="5.42578125" style="22" customWidth="1"/>
    <col min="32" max="32" width="6.28515625" style="22" customWidth="1"/>
    <col min="33" max="33" width="4.7109375" style="22" customWidth="1"/>
    <col min="34" max="35" width="5.28515625" style="22" customWidth="1"/>
    <col min="36" max="36" width="5.7109375" style="22" customWidth="1"/>
    <col min="37" max="37" width="6.140625" style="22" customWidth="1"/>
    <col min="38" max="38" width="5.7109375" style="22" customWidth="1"/>
    <col min="39" max="39" width="6.5703125" style="22" customWidth="1"/>
    <col min="40" max="41" width="5.85546875" style="22" customWidth="1"/>
    <col min="42" max="42" width="5.7109375" style="22" customWidth="1"/>
    <col min="43" max="43" width="6.140625" style="21" customWidth="1"/>
    <col min="44" max="44" width="6.85546875" style="22" customWidth="1"/>
    <col min="45" max="45" width="6.140625" style="22" customWidth="1"/>
    <col min="46" max="46" width="5.42578125" style="22" customWidth="1"/>
    <col min="47" max="48" width="5.7109375" style="22" customWidth="1"/>
    <col min="49" max="49" width="6.140625" style="22" customWidth="1"/>
    <col min="50" max="50" width="7" style="22" customWidth="1"/>
    <col min="51" max="51" width="9.85546875" style="22" customWidth="1"/>
    <col min="52" max="16384" width="11.42578125" style="22"/>
  </cols>
  <sheetData>
    <row r="1" spans="1:54" ht="30" customHeight="1">
      <c r="A1" s="676" t="s">
        <v>600</v>
      </c>
      <c r="B1" s="676"/>
      <c r="C1" s="676"/>
      <c r="D1" s="676"/>
      <c r="E1" s="676"/>
      <c r="F1" s="676"/>
      <c r="G1" s="676"/>
      <c r="H1" s="676"/>
      <c r="I1" s="676"/>
      <c r="J1" s="676"/>
      <c r="K1" s="676"/>
      <c r="L1" s="676"/>
      <c r="M1" s="676"/>
      <c r="N1" s="676"/>
      <c r="O1" s="676"/>
      <c r="P1" s="676"/>
      <c r="Q1" s="676"/>
      <c r="R1" s="676"/>
      <c r="S1" s="676"/>
      <c r="T1" s="676"/>
      <c r="U1" s="676"/>
      <c r="V1" s="676"/>
      <c r="W1" s="676"/>
      <c r="X1" s="676"/>
      <c r="Y1" s="676"/>
      <c r="Z1" s="676"/>
      <c r="AA1" s="676"/>
      <c r="AB1" s="676"/>
      <c r="AC1" s="676"/>
      <c r="AD1" s="676"/>
      <c r="AE1" s="676"/>
      <c r="AF1" s="676"/>
      <c r="AG1" s="676"/>
      <c r="AH1" s="676"/>
      <c r="AI1" s="676"/>
      <c r="AJ1" s="676"/>
      <c r="AK1" s="676"/>
      <c r="AL1" s="676"/>
      <c r="AM1" s="676"/>
      <c r="AN1" s="676"/>
      <c r="AO1" s="676"/>
      <c r="AP1" s="676"/>
      <c r="AQ1" s="676"/>
      <c r="AR1" s="676"/>
      <c r="AS1" s="676"/>
      <c r="AT1" s="676"/>
      <c r="AU1" s="676"/>
      <c r="AV1" s="676"/>
      <c r="AW1" s="676"/>
      <c r="AX1" s="676"/>
      <c r="AY1" s="676"/>
    </row>
    <row r="2" spans="1:54" ht="9" customHeight="1" thickBot="1">
      <c r="A2" s="148" t="s">
        <v>486</v>
      </c>
      <c r="B2" s="148"/>
      <c r="C2" s="148"/>
      <c r="D2" s="148"/>
      <c r="E2" s="148"/>
      <c r="G2" s="16"/>
      <c r="H2" s="16"/>
      <c r="I2" s="16"/>
      <c r="J2" s="16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6"/>
      <c r="AQ2" s="22"/>
    </row>
    <row r="3" spans="1:54" ht="23.25" customHeight="1" thickBot="1">
      <c r="A3" s="237"/>
      <c r="B3" s="238"/>
      <c r="C3" s="238"/>
      <c r="D3" s="677"/>
      <c r="E3" s="677"/>
      <c r="F3" s="677"/>
      <c r="G3" s="677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9"/>
      <c r="T3" s="678" t="s">
        <v>1198</v>
      </c>
      <c r="U3" s="679"/>
      <c r="V3" s="679"/>
      <c r="W3" s="679"/>
      <c r="X3" s="679"/>
      <c r="Y3" s="679"/>
      <c r="Z3" s="679"/>
      <c r="AA3" s="679"/>
      <c r="AB3" s="679"/>
      <c r="AC3" s="679"/>
      <c r="AD3" s="679"/>
      <c r="AE3" s="679"/>
      <c r="AF3" s="679"/>
      <c r="AG3" s="679"/>
      <c r="AH3" s="679"/>
      <c r="AI3" s="679"/>
      <c r="AJ3" s="679"/>
      <c r="AK3" s="679"/>
      <c r="AL3" s="679"/>
      <c r="AM3" s="679"/>
      <c r="AN3" s="679"/>
      <c r="AO3" s="679"/>
      <c r="AP3" s="679"/>
      <c r="AQ3" s="679"/>
      <c r="AR3" s="679"/>
      <c r="AS3" s="679"/>
      <c r="AT3" s="679"/>
      <c r="AU3" s="679"/>
      <c r="AV3" s="679"/>
      <c r="AW3" s="679"/>
      <c r="AX3" s="680"/>
      <c r="AY3" s="684" t="s">
        <v>67</v>
      </c>
    </row>
    <row r="4" spans="1:54" ht="25.5" customHeight="1" thickBot="1">
      <c r="A4" s="240"/>
      <c r="B4" s="687" t="s">
        <v>474</v>
      </c>
      <c r="C4" s="689" t="s">
        <v>475</v>
      </c>
      <c r="D4" s="241"/>
      <c r="E4" s="242"/>
      <c r="F4" s="242"/>
      <c r="G4" s="242"/>
      <c r="H4" s="243"/>
      <c r="I4" s="243"/>
      <c r="J4" s="243"/>
      <c r="K4" s="243"/>
      <c r="L4" s="243"/>
      <c r="M4" s="243"/>
      <c r="N4" s="243"/>
      <c r="O4" s="243"/>
      <c r="P4" s="243"/>
      <c r="Q4" s="243"/>
      <c r="R4" s="243"/>
      <c r="S4" s="244"/>
      <c r="T4" s="681"/>
      <c r="U4" s="682"/>
      <c r="V4" s="682"/>
      <c r="W4" s="682"/>
      <c r="X4" s="682"/>
      <c r="Y4" s="682"/>
      <c r="Z4" s="682"/>
      <c r="AA4" s="682"/>
      <c r="AB4" s="682"/>
      <c r="AC4" s="682"/>
      <c r="AD4" s="682"/>
      <c r="AE4" s="682"/>
      <c r="AF4" s="682"/>
      <c r="AG4" s="682"/>
      <c r="AH4" s="682"/>
      <c r="AI4" s="682"/>
      <c r="AJ4" s="682"/>
      <c r="AK4" s="682"/>
      <c r="AL4" s="682"/>
      <c r="AM4" s="682"/>
      <c r="AN4" s="682"/>
      <c r="AO4" s="682"/>
      <c r="AP4" s="682"/>
      <c r="AQ4" s="682"/>
      <c r="AR4" s="682"/>
      <c r="AS4" s="682"/>
      <c r="AT4" s="682"/>
      <c r="AU4" s="682"/>
      <c r="AV4" s="682"/>
      <c r="AW4" s="682"/>
      <c r="AX4" s="683"/>
      <c r="AY4" s="685"/>
    </row>
    <row r="5" spans="1:54" ht="46.5" customHeight="1" thickBot="1">
      <c r="A5" s="659" t="s">
        <v>79</v>
      </c>
      <c r="B5" s="688"/>
      <c r="C5" s="690"/>
      <c r="D5" s="658" t="s">
        <v>473</v>
      </c>
      <c r="E5" s="658" t="s">
        <v>485</v>
      </c>
      <c r="F5" s="245" t="s">
        <v>486</v>
      </c>
      <c r="G5" s="245" t="s">
        <v>78</v>
      </c>
      <c r="H5" s="246" t="s">
        <v>191</v>
      </c>
      <c r="I5" s="247" t="s">
        <v>192</v>
      </c>
      <c r="J5" s="247" t="s">
        <v>407</v>
      </c>
      <c r="K5" s="247" t="s">
        <v>30</v>
      </c>
      <c r="L5" s="247" t="s">
        <v>68</v>
      </c>
      <c r="M5" s="247" t="s">
        <v>409</v>
      </c>
      <c r="N5" s="248" t="s">
        <v>252</v>
      </c>
      <c r="O5" s="248" t="s">
        <v>323</v>
      </c>
      <c r="P5" s="248" t="s">
        <v>410</v>
      </c>
      <c r="Q5" s="248" t="s">
        <v>435</v>
      </c>
      <c r="R5" s="248" t="s">
        <v>433</v>
      </c>
      <c r="S5" s="249" t="s">
        <v>261</v>
      </c>
      <c r="T5" s="624">
        <v>1</v>
      </c>
      <c r="U5" s="625">
        <v>2</v>
      </c>
      <c r="V5" s="625">
        <v>3</v>
      </c>
      <c r="W5" s="625">
        <v>4</v>
      </c>
      <c r="X5" s="625">
        <v>5</v>
      </c>
      <c r="Y5" s="625">
        <v>6</v>
      </c>
      <c r="Z5" s="625">
        <v>7</v>
      </c>
      <c r="AA5" s="625">
        <v>8</v>
      </c>
      <c r="AB5" s="625">
        <v>9</v>
      </c>
      <c r="AC5" s="625">
        <v>10</v>
      </c>
      <c r="AD5" s="625">
        <v>11</v>
      </c>
      <c r="AE5" s="625">
        <v>12</v>
      </c>
      <c r="AF5" s="625">
        <v>13</v>
      </c>
      <c r="AG5" s="625">
        <v>14</v>
      </c>
      <c r="AH5" s="625">
        <v>15</v>
      </c>
      <c r="AI5" s="625">
        <v>16</v>
      </c>
      <c r="AJ5" s="625">
        <v>17</v>
      </c>
      <c r="AK5" s="625">
        <v>18</v>
      </c>
      <c r="AL5" s="625">
        <v>19</v>
      </c>
      <c r="AM5" s="625">
        <v>20</v>
      </c>
      <c r="AN5" s="625">
        <v>21</v>
      </c>
      <c r="AO5" s="626">
        <v>22</v>
      </c>
      <c r="AP5" s="625">
        <v>23</v>
      </c>
      <c r="AQ5" s="625">
        <v>24</v>
      </c>
      <c r="AR5" s="625">
        <v>25</v>
      </c>
      <c r="AS5" s="625">
        <v>26</v>
      </c>
      <c r="AT5" s="625">
        <v>27</v>
      </c>
      <c r="AU5" s="625">
        <v>28</v>
      </c>
      <c r="AV5" s="625">
        <v>29</v>
      </c>
      <c r="AW5" s="625">
        <v>30</v>
      </c>
      <c r="AX5" s="255">
        <v>31</v>
      </c>
      <c r="AY5" s="686"/>
    </row>
    <row r="6" spans="1:54" ht="18" customHeight="1">
      <c r="A6" s="503">
        <v>1</v>
      </c>
      <c r="B6" s="504"/>
      <c r="C6" s="504"/>
      <c r="D6" s="505"/>
      <c r="E6" s="505"/>
      <c r="F6" s="146" t="s">
        <v>253</v>
      </c>
      <c r="G6" s="146" t="s">
        <v>734</v>
      </c>
      <c r="H6" s="219"/>
      <c r="I6" s="219"/>
      <c r="J6" s="230"/>
      <c r="K6" s="220" t="s">
        <v>38</v>
      </c>
      <c r="L6" s="220"/>
      <c r="M6" s="220"/>
      <c r="N6" s="220" t="s">
        <v>1144</v>
      </c>
      <c r="O6" s="221"/>
      <c r="P6" s="222"/>
      <c r="Q6" s="222"/>
      <c r="R6" s="222"/>
      <c r="S6" s="582"/>
      <c r="T6" s="590"/>
      <c r="U6" s="136"/>
      <c r="V6" s="136"/>
      <c r="W6" s="136"/>
      <c r="X6" s="136"/>
      <c r="Y6" s="136"/>
      <c r="Z6" s="136">
        <v>20</v>
      </c>
      <c r="AA6" s="136"/>
      <c r="AB6" s="136"/>
      <c r="AC6" s="136"/>
      <c r="AD6" s="136"/>
      <c r="AE6" s="136">
        <v>20</v>
      </c>
      <c r="AF6" s="136"/>
      <c r="AG6" s="136"/>
      <c r="AH6" s="136"/>
      <c r="AI6" s="136"/>
      <c r="AJ6" s="136"/>
      <c r="AK6" s="136">
        <v>15</v>
      </c>
      <c r="AL6" s="136"/>
      <c r="AM6" s="136"/>
      <c r="AN6" s="136"/>
      <c r="AO6" s="591">
        <v>15</v>
      </c>
      <c r="AP6" s="136"/>
      <c r="AQ6" s="136"/>
      <c r="AR6" s="136"/>
      <c r="AS6" s="136">
        <v>58</v>
      </c>
      <c r="AT6" s="136"/>
      <c r="AU6" s="136"/>
      <c r="AV6" s="136"/>
      <c r="AW6" s="136"/>
      <c r="AX6" s="506"/>
      <c r="AY6" s="487">
        <f>SUM(T6:AX6)</f>
        <v>128</v>
      </c>
      <c r="AZ6" s="25"/>
      <c r="BA6" s="253"/>
      <c r="BB6" s="25"/>
    </row>
    <row r="7" spans="1:54" ht="18" customHeight="1">
      <c r="A7" s="507"/>
      <c r="B7" s="491" t="s">
        <v>492</v>
      </c>
      <c r="C7" s="491">
        <v>20107034413</v>
      </c>
      <c r="D7" s="490"/>
      <c r="E7" s="490"/>
      <c r="F7" s="105" t="s">
        <v>253</v>
      </c>
      <c r="G7" s="105" t="s">
        <v>859</v>
      </c>
      <c r="H7" s="202"/>
      <c r="I7" s="202"/>
      <c r="J7" s="223"/>
      <c r="K7" s="203" t="s">
        <v>38</v>
      </c>
      <c r="L7" s="203"/>
      <c r="M7" s="203"/>
      <c r="N7" s="203" t="s">
        <v>405</v>
      </c>
      <c r="O7" s="204"/>
      <c r="P7" s="205"/>
      <c r="Q7" s="205"/>
      <c r="R7" s="205"/>
      <c r="S7" s="583"/>
      <c r="T7" s="592"/>
      <c r="U7" s="137"/>
      <c r="V7" s="137"/>
      <c r="W7" s="137"/>
      <c r="X7" s="137"/>
      <c r="Y7" s="137"/>
      <c r="Z7" s="137"/>
      <c r="AA7" s="137"/>
      <c r="AB7" s="137">
        <v>20</v>
      </c>
      <c r="AC7" s="137"/>
      <c r="AD7" s="137"/>
      <c r="AE7" s="137"/>
      <c r="AF7" s="137"/>
      <c r="AG7" s="137"/>
      <c r="AH7" s="137"/>
      <c r="AI7" s="137"/>
      <c r="AJ7" s="137"/>
      <c r="AK7" s="137"/>
      <c r="AL7" s="137">
        <v>20</v>
      </c>
      <c r="AM7" s="137"/>
      <c r="AN7" s="137"/>
      <c r="AO7" s="137"/>
      <c r="AP7" s="137"/>
      <c r="AQ7" s="137"/>
      <c r="AR7" s="137"/>
      <c r="AS7" s="137"/>
      <c r="AT7" s="137"/>
      <c r="AU7" s="137"/>
      <c r="AV7" s="137"/>
      <c r="AW7" s="137"/>
      <c r="AX7" s="508"/>
      <c r="AY7" s="488">
        <f>SUM(Y7:AX7)</f>
        <v>40</v>
      </c>
      <c r="AZ7" s="25"/>
      <c r="BA7" s="253"/>
      <c r="BB7" s="25"/>
    </row>
    <row r="8" spans="1:54" ht="18" customHeight="1">
      <c r="A8" s="507"/>
      <c r="B8" s="491"/>
      <c r="C8" s="491"/>
      <c r="D8" s="490"/>
      <c r="E8" s="490"/>
      <c r="F8" s="105" t="s">
        <v>254</v>
      </c>
      <c r="G8" s="105" t="s">
        <v>459</v>
      </c>
      <c r="H8" s="202"/>
      <c r="I8" s="202"/>
      <c r="J8" s="223"/>
      <c r="K8" s="203" t="s">
        <v>38</v>
      </c>
      <c r="L8" s="203"/>
      <c r="M8" s="203"/>
      <c r="N8" s="203" t="s">
        <v>613</v>
      </c>
      <c r="O8" s="204"/>
      <c r="P8" s="205"/>
      <c r="Q8" s="205"/>
      <c r="R8" s="205"/>
      <c r="S8" s="583"/>
      <c r="T8" s="592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7"/>
      <c r="AH8" s="137"/>
      <c r="AI8" s="137"/>
      <c r="AJ8" s="137"/>
      <c r="AK8" s="137"/>
      <c r="AL8" s="137"/>
      <c r="AM8" s="137"/>
      <c r="AN8" s="137"/>
      <c r="AO8" s="137"/>
      <c r="AP8" s="137"/>
      <c r="AQ8" s="137"/>
      <c r="AR8" s="137"/>
      <c r="AS8" s="137"/>
      <c r="AT8" s="137"/>
      <c r="AU8" s="137"/>
      <c r="AV8" s="137"/>
      <c r="AW8" s="137"/>
      <c r="AX8" s="508"/>
      <c r="AY8" s="488">
        <f>SUM(Y8:AX8)</f>
        <v>0</v>
      </c>
      <c r="AZ8" s="25"/>
      <c r="BA8" s="253"/>
      <c r="BB8" s="25"/>
    </row>
    <row r="9" spans="1:54" ht="18" customHeight="1">
      <c r="A9" s="507">
        <v>2</v>
      </c>
      <c r="B9" s="491" t="s">
        <v>479</v>
      </c>
      <c r="C9" s="491">
        <v>20107034413</v>
      </c>
      <c r="D9" s="490"/>
      <c r="E9" s="490"/>
      <c r="F9" s="141" t="s">
        <v>684</v>
      </c>
      <c r="G9" s="141" t="s">
        <v>691</v>
      </c>
      <c r="H9" s="202">
        <v>28961373</v>
      </c>
      <c r="I9" s="202" t="s">
        <v>290</v>
      </c>
      <c r="J9" s="203" t="s">
        <v>408</v>
      </c>
      <c r="K9" s="203" t="s">
        <v>38</v>
      </c>
      <c r="L9" s="203" t="s">
        <v>441</v>
      </c>
      <c r="M9" s="203" t="s">
        <v>442</v>
      </c>
      <c r="N9" s="203" t="s">
        <v>1145</v>
      </c>
      <c r="O9" s="204">
        <v>2008</v>
      </c>
      <c r="P9" s="205">
        <v>2</v>
      </c>
      <c r="Q9" s="206">
        <v>2.5099999999999998</v>
      </c>
      <c r="R9" s="205">
        <v>1.948</v>
      </c>
      <c r="S9" s="583">
        <v>41859</v>
      </c>
      <c r="T9" s="592">
        <v>18</v>
      </c>
      <c r="U9" s="137"/>
      <c r="V9" s="137"/>
      <c r="W9" s="137"/>
      <c r="X9" s="137">
        <v>25</v>
      </c>
      <c r="Y9" s="137"/>
      <c r="Z9" s="137"/>
      <c r="AA9" s="137"/>
      <c r="AB9" s="137"/>
      <c r="AC9" s="137"/>
      <c r="AD9" s="137"/>
      <c r="AE9" s="137">
        <v>13</v>
      </c>
      <c r="AF9" s="137"/>
      <c r="AG9" s="137"/>
      <c r="AH9" s="137"/>
      <c r="AI9" s="137"/>
      <c r="AJ9" s="137"/>
      <c r="AK9" s="137"/>
      <c r="AL9" s="137"/>
      <c r="AM9" s="137"/>
      <c r="AN9" s="137"/>
      <c r="AO9" s="137">
        <v>15</v>
      </c>
      <c r="AP9" s="137"/>
      <c r="AQ9" s="137"/>
      <c r="AR9" s="137">
        <v>10</v>
      </c>
      <c r="AS9" s="137"/>
      <c r="AT9" s="137"/>
      <c r="AU9" s="137"/>
      <c r="AV9" s="137"/>
      <c r="AW9" s="137"/>
      <c r="AX9" s="508"/>
      <c r="AY9" s="488">
        <f t="shared" ref="AY9:AY122" si="0">SUM(T9:AX9)</f>
        <v>81</v>
      </c>
      <c r="AZ9" s="25"/>
      <c r="BA9" s="253"/>
      <c r="BB9" s="25"/>
    </row>
    <row r="10" spans="1:54" ht="18" customHeight="1">
      <c r="A10" s="507"/>
      <c r="B10" s="491"/>
      <c r="C10" s="491"/>
      <c r="D10" s="490"/>
      <c r="E10" s="490"/>
      <c r="F10" s="141" t="s">
        <v>477</v>
      </c>
      <c r="G10" s="141" t="s">
        <v>784</v>
      </c>
      <c r="H10" s="202"/>
      <c r="I10" s="202"/>
      <c r="J10" s="223"/>
      <c r="K10" s="203" t="s">
        <v>38</v>
      </c>
      <c r="L10" s="203"/>
      <c r="M10" s="203"/>
      <c r="N10" s="203" t="s">
        <v>1009</v>
      </c>
      <c r="O10" s="204"/>
      <c r="P10" s="205"/>
      <c r="Q10" s="206"/>
      <c r="R10" s="205"/>
      <c r="S10" s="583"/>
      <c r="T10" s="592"/>
      <c r="U10" s="137"/>
      <c r="V10" s="137"/>
      <c r="W10" s="137"/>
      <c r="X10" s="137">
        <v>15</v>
      </c>
      <c r="Y10" s="137"/>
      <c r="Z10" s="137"/>
      <c r="AA10" s="137"/>
      <c r="AB10" s="137"/>
      <c r="AC10" s="137"/>
      <c r="AD10" s="137"/>
      <c r="AE10" s="137">
        <v>15</v>
      </c>
      <c r="AF10" s="137"/>
      <c r="AG10" s="137"/>
      <c r="AH10" s="137"/>
      <c r="AI10" s="137"/>
      <c r="AJ10" s="137"/>
      <c r="AK10" s="137"/>
      <c r="AL10" s="137">
        <v>15</v>
      </c>
      <c r="AM10" s="137"/>
      <c r="AN10" s="137"/>
      <c r="AO10" s="137"/>
      <c r="AP10" s="137"/>
      <c r="AQ10" s="137"/>
      <c r="AR10" s="137"/>
      <c r="AS10" s="137">
        <v>16</v>
      </c>
      <c r="AT10" s="137"/>
      <c r="AU10" s="137"/>
      <c r="AV10" s="137"/>
      <c r="AW10" s="137"/>
      <c r="AX10" s="508"/>
      <c r="AY10" s="488">
        <f t="shared" si="0"/>
        <v>61</v>
      </c>
      <c r="AZ10" s="25"/>
      <c r="BA10" s="253"/>
      <c r="BB10" s="25"/>
    </row>
    <row r="11" spans="1:54" ht="18" customHeight="1">
      <c r="A11" s="507"/>
      <c r="B11" s="491" t="s">
        <v>479</v>
      </c>
      <c r="C11" s="491">
        <v>20107034413</v>
      </c>
      <c r="D11" s="490"/>
      <c r="E11" s="490"/>
      <c r="F11" s="141" t="s">
        <v>477</v>
      </c>
      <c r="G11" s="141" t="s">
        <v>585</v>
      </c>
      <c r="H11" s="202"/>
      <c r="I11" s="202"/>
      <c r="J11" s="223"/>
      <c r="K11" s="203" t="s">
        <v>38</v>
      </c>
      <c r="L11" s="203"/>
      <c r="M11" s="203"/>
      <c r="N11" s="203" t="s">
        <v>411</v>
      </c>
      <c r="O11" s="204"/>
      <c r="P11" s="205"/>
      <c r="Q11" s="206"/>
      <c r="R11" s="205"/>
      <c r="S11" s="583"/>
      <c r="T11" s="592"/>
      <c r="U11" s="137"/>
      <c r="V11" s="137"/>
      <c r="W11" s="137"/>
      <c r="X11" s="137"/>
      <c r="Y11" s="137"/>
      <c r="Z11" s="137"/>
      <c r="AA11" s="137"/>
      <c r="AB11" s="137"/>
      <c r="AC11" s="137"/>
      <c r="AD11" s="137"/>
      <c r="AE11" s="137"/>
      <c r="AF11" s="137"/>
      <c r="AG11" s="137"/>
      <c r="AH11" s="137"/>
      <c r="AI11" s="137"/>
      <c r="AJ11" s="137"/>
      <c r="AK11" s="137"/>
      <c r="AL11" s="137">
        <v>40</v>
      </c>
      <c r="AM11" s="137"/>
      <c r="AN11" s="137"/>
      <c r="AO11" s="137"/>
      <c r="AP11" s="137"/>
      <c r="AQ11" s="137"/>
      <c r="AR11" s="137"/>
      <c r="AS11" s="137"/>
      <c r="AT11" s="137"/>
      <c r="AU11" s="137"/>
      <c r="AV11" s="137"/>
      <c r="AW11" s="137"/>
      <c r="AX11" s="508"/>
      <c r="AY11" s="488">
        <f t="shared" si="0"/>
        <v>40</v>
      </c>
      <c r="AZ11" s="25"/>
      <c r="BA11" s="253"/>
      <c r="BB11" s="25"/>
    </row>
    <row r="12" spans="1:54" ht="18" customHeight="1">
      <c r="A12" s="507"/>
      <c r="B12" s="491"/>
      <c r="C12" s="491"/>
      <c r="D12" s="490"/>
      <c r="E12" s="490"/>
      <c r="F12" s="105" t="s">
        <v>477</v>
      </c>
      <c r="G12" s="105" t="s">
        <v>1160</v>
      </c>
      <c r="H12" s="202"/>
      <c r="I12" s="202"/>
      <c r="J12" s="223"/>
      <c r="K12" s="203" t="s">
        <v>38</v>
      </c>
      <c r="L12" s="203"/>
      <c r="M12" s="203"/>
      <c r="N12" s="203" t="s">
        <v>1009</v>
      </c>
      <c r="O12" s="204"/>
      <c r="P12" s="205"/>
      <c r="Q12" s="206"/>
      <c r="R12" s="205"/>
      <c r="S12" s="583"/>
      <c r="T12" s="592"/>
      <c r="U12" s="137"/>
      <c r="V12" s="137"/>
      <c r="W12" s="137"/>
      <c r="X12" s="137"/>
      <c r="Y12" s="137"/>
      <c r="Z12" s="137"/>
      <c r="AA12" s="137"/>
      <c r="AB12" s="137"/>
      <c r="AC12" s="137"/>
      <c r="AD12" s="137"/>
      <c r="AE12" s="137"/>
      <c r="AF12" s="137"/>
      <c r="AG12" s="137"/>
      <c r="AH12" s="137"/>
      <c r="AI12" s="137"/>
      <c r="AJ12" s="137"/>
      <c r="AK12" s="137"/>
      <c r="AL12" s="137"/>
      <c r="AM12" s="137"/>
      <c r="AN12" s="137"/>
      <c r="AO12" s="137"/>
      <c r="AP12" s="137"/>
      <c r="AQ12" s="137"/>
      <c r="AR12" s="137"/>
      <c r="AS12" s="137"/>
      <c r="AT12" s="137"/>
      <c r="AU12" s="137"/>
      <c r="AV12" s="137"/>
      <c r="AW12" s="137"/>
      <c r="AX12" s="508"/>
      <c r="AY12" s="488">
        <f>SUM(T12:AX12)</f>
        <v>0</v>
      </c>
      <c r="AZ12" s="25"/>
      <c r="BA12" s="253"/>
      <c r="BB12" s="25"/>
    </row>
    <row r="13" spans="1:54" ht="18" customHeight="1">
      <c r="A13" s="507"/>
      <c r="B13" s="491"/>
      <c r="C13" s="491"/>
      <c r="D13" s="490"/>
      <c r="E13" s="490"/>
      <c r="F13" s="105" t="s">
        <v>817</v>
      </c>
      <c r="G13" s="105" t="s">
        <v>818</v>
      </c>
      <c r="H13" s="202"/>
      <c r="I13" s="202"/>
      <c r="J13" s="223"/>
      <c r="K13" s="203" t="s">
        <v>38</v>
      </c>
      <c r="L13" s="203"/>
      <c r="M13" s="203"/>
      <c r="N13" s="203" t="s">
        <v>754</v>
      </c>
      <c r="O13" s="204"/>
      <c r="P13" s="205"/>
      <c r="Q13" s="206"/>
      <c r="R13" s="205"/>
      <c r="S13" s="583"/>
      <c r="T13" s="592"/>
      <c r="U13" s="137"/>
      <c r="V13" s="137"/>
      <c r="W13" s="137"/>
      <c r="X13" s="137"/>
      <c r="Y13" s="137"/>
      <c r="Z13" s="137"/>
      <c r="AA13" s="137"/>
      <c r="AB13" s="137"/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>
        <v>37</v>
      </c>
      <c r="AN13" s="137"/>
      <c r="AO13" s="137"/>
      <c r="AP13" s="137"/>
      <c r="AQ13" s="137"/>
      <c r="AR13" s="137"/>
      <c r="AS13" s="137"/>
      <c r="AT13" s="137"/>
      <c r="AU13" s="137"/>
      <c r="AV13" s="137"/>
      <c r="AW13" s="137"/>
      <c r="AX13" s="508"/>
      <c r="AY13" s="488">
        <f t="shared" ref="AY13:AY14" si="1">SUM(T13:AX13)</f>
        <v>37</v>
      </c>
      <c r="AZ13" s="25"/>
      <c r="BA13" s="253"/>
      <c r="BB13" s="25"/>
    </row>
    <row r="14" spans="1:54" ht="18" customHeight="1">
      <c r="A14" s="507"/>
      <c r="B14" s="491"/>
      <c r="C14" s="491"/>
      <c r="D14" s="490"/>
      <c r="E14" s="490"/>
      <c r="F14" s="301" t="s">
        <v>671</v>
      </c>
      <c r="G14" s="141" t="s">
        <v>459</v>
      </c>
      <c r="H14" s="202"/>
      <c r="I14" s="202"/>
      <c r="J14" s="223"/>
      <c r="K14" s="203" t="s">
        <v>38</v>
      </c>
      <c r="L14" s="203"/>
      <c r="M14" s="203"/>
      <c r="N14" s="203" t="s">
        <v>613</v>
      </c>
      <c r="O14" s="204"/>
      <c r="P14" s="205"/>
      <c r="Q14" s="206"/>
      <c r="R14" s="205"/>
      <c r="S14" s="583"/>
      <c r="T14" s="592">
        <v>15</v>
      </c>
      <c r="U14" s="137"/>
      <c r="V14" s="137"/>
      <c r="W14" s="137"/>
      <c r="X14" s="137">
        <v>33</v>
      </c>
      <c r="Y14" s="137"/>
      <c r="Z14" s="137"/>
      <c r="AA14" s="137"/>
      <c r="AB14" s="137"/>
      <c r="AC14" s="137"/>
      <c r="AD14" s="137">
        <v>27</v>
      </c>
      <c r="AE14" s="137"/>
      <c r="AF14" s="137"/>
      <c r="AG14" s="137"/>
      <c r="AH14" s="137">
        <v>15</v>
      </c>
      <c r="AI14" s="137"/>
      <c r="AJ14" s="137"/>
      <c r="AK14" s="137"/>
      <c r="AL14" s="137">
        <v>15</v>
      </c>
      <c r="AM14" s="137"/>
      <c r="AN14" s="137"/>
      <c r="AO14" s="137"/>
      <c r="AP14" s="137"/>
      <c r="AQ14" s="137"/>
      <c r="AR14" s="137">
        <v>60</v>
      </c>
      <c r="AS14" s="137"/>
      <c r="AT14" s="137"/>
      <c r="AU14" s="137"/>
      <c r="AV14" s="137"/>
      <c r="AW14" s="137"/>
      <c r="AX14" s="508">
        <v>10</v>
      </c>
      <c r="AY14" s="488">
        <f t="shared" si="1"/>
        <v>175</v>
      </c>
      <c r="AZ14" s="25"/>
      <c r="BA14" s="253"/>
      <c r="BB14" s="25"/>
    </row>
    <row r="15" spans="1:54" ht="18" customHeight="1">
      <c r="A15" s="507">
        <v>3</v>
      </c>
      <c r="B15" s="491"/>
      <c r="C15" s="491"/>
      <c r="D15" s="490"/>
      <c r="E15" s="490"/>
      <c r="F15" s="301" t="s">
        <v>671</v>
      </c>
      <c r="G15" s="141" t="s">
        <v>459</v>
      </c>
      <c r="H15" s="207">
        <v>40438457</v>
      </c>
      <c r="I15" s="207" t="s">
        <v>304</v>
      </c>
      <c r="J15" s="208" t="s">
        <v>408</v>
      </c>
      <c r="K15" s="203" t="s">
        <v>38</v>
      </c>
      <c r="L15" s="203" t="s">
        <v>157</v>
      </c>
      <c r="M15" s="203" t="s">
        <v>434</v>
      </c>
      <c r="N15" s="203" t="s">
        <v>594</v>
      </c>
      <c r="O15" s="209">
        <v>1012</v>
      </c>
      <c r="P15" s="210">
        <v>2</v>
      </c>
      <c r="Q15" s="210">
        <v>2.7050000000000001</v>
      </c>
      <c r="R15" s="210">
        <v>1.9019999999999999</v>
      </c>
      <c r="S15" s="584"/>
      <c r="T15" s="592"/>
      <c r="U15" s="137"/>
      <c r="V15" s="137"/>
      <c r="W15" s="137"/>
      <c r="X15" s="137"/>
      <c r="Y15" s="137"/>
      <c r="Z15" s="137"/>
      <c r="AA15" s="137"/>
      <c r="AB15" s="137"/>
      <c r="AC15" s="137"/>
      <c r="AD15" s="137"/>
      <c r="AE15" s="137"/>
      <c r="AF15" s="137"/>
      <c r="AG15" s="137"/>
      <c r="AH15" s="137"/>
      <c r="AI15" s="137"/>
      <c r="AJ15" s="137"/>
      <c r="AK15" s="137"/>
      <c r="AL15" s="137"/>
      <c r="AM15" s="137"/>
      <c r="AN15" s="137"/>
      <c r="AO15" s="137"/>
      <c r="AP15" s="137"/>
      <c r="AQ15" s="137"/>
      <c r="AR15" s="137"/>
      <c r="AS15" s="137"/>
      <c r="AT15" s="137"/>
      <c r="AU15" s="137"/>
      <c r="AV15" s="137"/>
      <c r="AW15" s="137"/>
      <c r="AX15" s="508"/>
      <c r="AY15" s="488">
        <f t="shared" si="0"/>
        <v>0</v>
      </c>
      <c r="AZ15" s="25"/>
      <c r="BA15" s="253"/>
      <c r="BB15" s="25"/>
    </row>
    <row r="16" spans="1:54" ht="18" customHeight="1">
      <c r="A16" s="507" t="s">
        <v>462</v>
      </c>
      <c r="B16" s="491"/>
      <c r="C16" s="491"/>
      <c r="D16" s="490"/>
      <c r="E16" s="490"/>
      <c r="F16" s="301" t="s">
        <v>776</v>
      </c>
      <c r="G16" s="301" t="s">
        <v>1112</v>
      </c>
      <c r="H16" s="207">
        <v>28236092</v>
      </c>
      <c r="I16" s="207">
        <v>975043720</v>
      </c>
      <c r="J16" s="208" t="s">
        <v>422</v>
      </c>
      <c r="K16" s="203" t="s">
        <v>38</v>
      </c>
      <c r="L16" s="203"/>
      <c r="M16" s="203" t="s">
        <v>423</v>
      </c>
      <c r="N16" s="203" t="s">
        <v>411</v>
      </c>
      <c r="O16" s="234">
        <v>2010</v>
      </c>
      <c r="P16" s="235"/>
      <c r="Q16" s="235"/>
      <c r="R16" s="236">
        <v>0.108</v>
      </c>
      <c r="S16" s="585">
        <v>41843</v>
      </c>
      <c r="T16" s="592">
        <v>15</v>
      </c>
      <c r="U16" s="137">
        <v>30</v>
      </c>
      <c r="V16" s="137"/>
      <c r="W16" s="137"/>
      <c r="X16" s="137"/>
      <c r="Y16" s="137"/>
      <c r="Z16" s="137"/>
      <c r="AA16" s="137">
        <v>15</v>
      </c>
      <c r="AB16" s="137"/>
      <c r="AC16" s="137"/>
      <c r="AD16" s="137">
        <v>10</v>
      </c>
      <c r="AE16" s="137">
        <v>20</v>
      </c>
      <c r="AF16" s="137"/>
      <c r="AG16" s="137"/>
      <c r="AH16" s="137">
        <v>13</v>
      </c>
      <c r="AI16" s="137"/>
      <c r="AJ16" s="137">
        <v>15</v>
      </c>
      <c r="AK16" s="137"/>
      <c r="AL16" s="137"/>
      <c r="AM16" s="499"/>
      <c r="AN16" s="137"/>
      <c r="AO16" s="137"/>
      <c r="AP16" s="137"/>
      <c r="AQ16" s="137">
        <v>15</v>
      </c>
      <c r="AR16" s="137"/>
      <c r="AS16" s="137"/>
      <c r="AT16" s="137"/>
      <c r="AU16" s="137"/>
      <c r="AV16" s="137"/>
      <c r="AW16" s="137"/>
      <c r="AX16" s="508"/>
      <c r="AY16" s="488">
        <f t="shared" si="0"/>
        <v>133</v>
      </c>
      <c r="AZ16" s="25"/>
      <c r="BA16" s="253"/>
      <c r="BB16" s="25"/>
    </row>
    <row r="17" spans="1:54" ht="18" customHeight="1">
      <c r="A17" s="507"/>
      <c r="B17" s="491"/>
      <c r="C17" s="491"/>
      <c r="D17" s="490"/>
      <c r="E17" s="490"/>
      <c r="F17" s="301" t="s">
        <v>776</v>
      </c>
      <c r="G17" s="141" t="s">
        <v>585</v>
      </c>
      <c r="H17" s="207"/>
      <c r="I17" s="207"/>
      <c r="J17" s="208"/>
      <c r="K17" s="203" t="s">
        <v>38</v>
      </c>
      <c r="L17" s="203"/>
      <c r="M17" s="203"/>
      <c r="N17" s="203" t="s">
        <v>404</v>
      </c>
      <c r="O17" s="209"/>
      <c r="P17" s="210"/>
      <c r="Q17" s="211"/>
      <c r="R17" s="211"/>
      <c r="S17" s="584"/>
      <c r="T17" s="592"/>
      <c r="U17" s="137"/>
      <c r="V17" s="137"/>
      <c r="W17" s="137"/>
      <c r="X17" s="137"/>
      <c r="Y17" s="137"/>
      <c r="Z17" s="137"/>
      <c r="AA17" s="137"/>
      <c r="AB17" s="137"/>
      <c r="AC17" s="137"/>
      <c r="AD17" s="137"/>
      <c r="AE17" s="137"/>
      <c r="AF17" s="137"/>
      <c r="AG17" s="137"/>
      <c r="AH17" s="137"/>
      <c r="AI17" s="137"/>
      <c r="AJ17" s="137"/>
      <c r="AK17" s="137"/>
      <c r="AL17" s="137"/>
      <c r="AM17" s="137"/>
      <c r="AN17" s="137"/>
      <c r="AO17" s="137"/>
      <c r="AP17" s="137"/>
      <c r="AQ17" s="137"/>
      <c r="AR17" s="137"/>
      <c r="AS17" s="137"/>
      <c r="AT17" s="137"/>
      <c r="AU17" s="137"/>
      <c r="AV17" s="137"/>
      <c r="AW17" s="137"/>
      <c r="AX17" s="508"/>
      <c r="AY17" s="488">
        <f t="shared" si="0"/>
        <v>0</v>
      </c>
      <c r="AZ17" s="25"/>
      <c r="BA17" s="253"/>
      <c r="BB17" s="25"/>
    </row>
    <row r="18" spans="1:54" ht="18" customHeight="1">
      <c r="A18" s="507">
        <v>5</v>
      </c>
      <c r="B18" s="491"/>
      <c r="C18" s="491"/>
      <c r="D18" s="490"/>
      <c r="E18" s="490"/>
      <c r="F18" s="301" t="s">
        <v>627</v>
      </c>
      <c r="G18" s="141" t="s">
        <v>1199</v>
      </c>
      <c r="H18" s="202"/>
      <c r="I18" s="202"/>
      <c r="J18" s="223"/>
      <c r="K18" s="203" t="s">
        <v>38</v>
      </c>
      <c r="L18" s="203"/>
      <c r="M18" s="203"/>
      <c r="N18" s="203" t="s">
        <v>1008</v>
      </c>
      <c r="O18" s="209"/>
      <c r="P18" s="210"/>
      <c r="Q18" s="211"/>
      <c r="R18" s="211"/>
      <c r="S18" s="584"/>
      <c r="T18" s="592"/>
      <c r="V18" s="137" t="s">
        <v>462</v>
      </c>
      <c r="W18" s="137"/>
      <c r="X18" s="137">
        <v>20</v>
      </c>
      <c r="Y18" s="137"/>
      <c r="Z18" s="137"/>
      <c r="AA18" s="137"/>
      <c r="AB18" s="137"/>
      <c r="AC18" s="137"/>
      <c r="AD18" s="137"/>
      <c r="AE18" s="137"/>
      <c r="AF18" s="137"/>
      <c r="AG18" s="137"/>
      <c r="AH18" s="137"/>
      <c r="AI18" s="137"/>
      <c r="AJ18" s="137"/>
      <c r="AK18" s="137"/>
      <c r="AL18" s="137"/>
      <c r="AM18" s="137"/>
      <c r="AN18" s="137"/>
      <c r="AO18" s="137"/>
      <c r="AP18" s="137"/>
      <c r="AQ18" s="137"/>
      <c r="AR18" s="137"/>
      <c r="AS18" s="137"/>
      <c r="AT18" s="137"/>
      <c r="AU18" s="137"/>
      <c r="AV18" s="137"/>
      <c r="AW18" s="137"/>
      <c r="AX18" s="508"/>
      <c r="AY18" s="488">
        <f t="shared" si="0"/>
        <v>20</v>
      </c>
      <c r="AZ18" s="25"/>
      <c r="BA18" s="253"/>
      <c r="BB18" s="25"/>
    </row>
    <row r="19" spans="1:54" ht="18" customHeight="1">
      <c r="A19" s="507">
        <v>6</v>
      </c>
      <c r="B19" s="491"/>
      <c r="C19" s="491"/>
      <c r="D19" s="490"/>
      <c r="E19" s="490"/>
      <c r="F19" s="301" t="s">
        <v>627</v>
      </c>
      <c r="G19" s="145" t="s">
        <v>809</v>
      </c>
      <c r="H19" s="207">
        <v>10190291</v>
      </c>
      <c r="I19" s="207" t="s">
        <v>412</v>
      </c>
      <c r="J19" s="208" t="s">
        <v>408</v>
      </c>
      <c r="K19" s="203" t="s">
        <v>38</v>
      </c>
      <c r="L19" s="203" t="s">
        <v>413</v>
      </c>
      <c r="M19" s="203" t="s">
        <v>414</v>
      </c>
      <c r="N19" s="203" t="s">
        <v>162</v>
      </c>
      <c r="O19" s="209">
        <v>2013</v>
      </c>
      <c r="P19" s="210">
        <v>2</v>
      </c>
      <c r="Q19" s="210">
        <v>0.80300000000000005</v>
      </c>
      <c r="R19" s="210">
        <v>1893</v>
      </c>
      <c r="S19" s="584">
        <v>41894</v>
      </c>
      <c r="T19" s="592"/>
      <c r="U19" s="137"/>
      <c r="V19" s="137"/>
      <c r="W19" s="137"/>
      <c r="X19" s="137"/>
      <c r="Y19" s="137"/>
      <c r="Z19" s="137"/>
      <c r="AA19" s="137"/>
      <c r="AB19" s="137"/>
      <c r="AC19" s="137"/>
      <c r="AD19" s="137"/>
      <c r="AE19" s="137"/>
      <c r="AF19" s="137"/>
      <c r="AG19" s="137"/>
      <c r="AH19" s="137"/>
      <c r="AI19" s="137"/>
      <c r="AJ19" s="137"/>
      <c r="AK19" s="137"/>
      <c r="AL19" s="137"/>
      <c r="AM19" s="137"/>
      <c r="AN19" s="137"/>
      <c r="AO19" s="137"/>
      <c r="AP19" s="137"/>
      <c r="AQ19" s="137"/>
      <c r="AR19" s="137"/>
      <c r="AS19" s="137"/>
      <c r="AT19" s="137"/>
      <c r="AU19" s="137"/>
      <c r="AV19" s="137"/>
      <c r="AW19" s="137"/>
      <c r="AX19" s="508"/>
      <c r="AY19" s="488">
        <f t="shared" si="0"/>
        <v>0</v>
      </c>
      <c r="AZ19" s="25"/>
      <c r="BA19" s="253"/>
      <c r="BB19" s="25"/>
    </row>
    <row r="20" spans="1:54" ht="18" customHeight="1">
      <c r="A20" s="507"/>
      <c r="B20" s="491"/>
      <c r="C20" s="491"/>
      <c r="D20" s="490"/>
      <c r="E20" s="490"/>
      <c r="F20" s="301" t="s">
        <v>776</v>
      </c>
      <c r="G20" s="145" t="s">
        <v>1048</v>
      </c>
      <c r="H20" s="207"/>
      <c r="I20" s="207"/>
      <c r="J20" s="208"/>
      <c r="K20" s="203" t="s">
        <v>38</v>
      </c>
      <c r="L20" s="203"/>
      <c r="M20" s="203"/>
      <c r="N20" s="203" t="s">
        <v>744</v>
      </c>
      <c r="O20" s="209"/>
      <c r="P20" s="210"/>
      <c r="Q20" s="210"/>
      <c r="R20" s="210"/>
      <c r="S20" s="584"/>
      <c r="T20" s="592"/>
      <c r="U20" s="137"/>
      <c r="V20" s="137"/>
      <c r="W20" s="137"/>
      <c r="X20" s="137">
        <v>20</v>
      </c>
      <c r="Y20" s="137"/>
      <c r="Z20" s="137"/>
      <c r="AA20" s="137"/>
      <c r="AB20" s="137"/>
      <c r="AC20" s="137"/>
      <c r="AD20" s="137"/>
      <c r="AE20" s="137"/>
      <c r="AF20" s="137"/>
      <c r="AG20" s="137"/>
      <c r="AH20" s="137"/>
      <c r="AI20" s="137"/>
      <c r="AJ20" s="137"/>
      <c r="AK20" s="137"/>
      <c r="AL20" s="137"/>
      <c r="AM20" s="137"/>
      <c r="AN20" s="137"/>
      <c r="AO20" s="137"/>
      <c r="AP20" s="137"/>
      <c r="AQ20" s="137"/>
      <c r="AR20" s="137"/>
      <c r="AS20" s="137"/>
      <c r="AT20" s="137"/>
      <c r="AU20" s="137"/>
      <c r="AV20" s="137"/>
      <c r="AW20" s="137"/>
      <c r="AX20" s="508"/>
      <c r="AY20" s="488">
        <f t="shared" si="0"/>
        <v>20</v>
      </c>
      <c r="AZ20" s="25"/>
      <c r="BA20" s="253"/>
      <c r="BB20" s="25"/>
    </row>
    <row r="21" spans="1:54" ht="18" customHeight="1">
      <c r="A21" s="507">
        <v>7</v>
      </c>
      <c r="B21" s="491"/>
      <c r="C21" s="491"/>
      <c r="D21" s="490"/>
      <c r="E21" s="490"/>
      <c r="F21" s="301" t="s">
        <v>621</v>
      </c>
      <c r="G21" s="145" t="s">
        <v>620</v>
      </c>
      <c r="H21" s="207">
        <v>28309099</v>
      </c>
      <c r="I21" s="207" t="s">
        <v>286</v>
      </c>
      <c r="J21" s="208" t="s">
        <v>408</v>
      </c>
      <c r="K21" s="203" t="s">
        <v>38</v>
      </c>
      <c r="L21" s="203" t="s">
        <v>157</v>
      </c>
      <c r="M21" s="203" t="s">
        <v>440</v>
      </c>
      <c r="N21" s="203" t="s">
        <v>50</v>
      </c>
      <c r="O21" s="209">
        <v>2008</v>
      </c>
      <c r="P21" s="210">
        <v>2</v>
      </c>
      <c r="Q21" s="211">
        <v>2.84</v>
      </c>
      <c r="R21" s="210">
        <v>1882</v>
      </c>
      <c r="S21" s="584">
        <v>41962</v>
      </c>
      <c r="T21" s="592"/>
      <c r="U21" s="137"/>
      <c r="V21" s="137"/>
      <c r="W21" s="137"/>
      <c r="X21" s="137">
        <v>20</v>
      </c>
      <c r="Y21" s="137"/>
      <c r="Z21" s="137"/>
      <c r="AA21" s="137"/>
      <c r="AB21" s="137">
        <v>60</v>
      </c>
      <c r="AC21" s="137"/>
      <c r="AD21" s="137"/>
      <c r="AE21" s="137"/>
      <c r="AF21" s="137"/>
      <c r="AG21" s="137"/>
      <c r="AH21" s="137"/>
      <c r="AI21" s="137"/>
      <c r="AJ21" s="137"/>
      <c r="AK21" s="137"/>
      <c r="AL21" s="137">
        <v>40</v>
      </c>
      <c r="AM21" s="137"/>
      <c r="AN21" s="137"/>
      <c r="AO21" s="137"/>
      <c r="AP21" s="137"/>
      <c r="AQ21" s="137"/>
      <c r="AR21" s="137"/>
      <c r="AS21" s="137"/>
      <c r="AT21" s="137"/>
      <c r="AU21" s="137"/>
      <c r="AV21" s="137"/>
      <c r="AW21" s="137"/>
      <c r="AX21" s="508"/>
      <c r="AY21" s="488">
        <f t="shared" si="0"/>
        <v>120</v>
      </c>
      <c r="AZ21" s="25"/>
      <c r="BA21" s="253"/>
      <c r="BB21" s="25"/>
    </row>
    <row r="22" spans="1:54" ht="18" customHeight="1">
      <c r="A22" s="507"/>
      <c r="B22" s="491" t="s">
        <v>479</v>
      </c>
      <c r="C22" s="491">
        <v>20107034413</v>
      </c>
      <c r="D22" s="490"/>
      <c r="E22" s="490"/>
      <c r="F22" s="300" t="s">
        <v>288</v>
      </c>
      <c r="G22" s="301" t="s">
        <v>695</v>
      </c>
      <c r="H22" s="207">
        <v>28961373</v>
      </c>
      <c r="I22" s="207" t="s">
        <v>290</v>
      </c>
      <c r="J22" s="208" t="s">
        <v>408</v>
      </c>
      <c r="K22" s="203" t="s">
        <v>38</v>
      </c>
      <c r="L22" s="203" t="s">
        <v>157</v>
      </c>
      <c r="M22" s="203" t="s">
        <v>456</v>
      </c>
      <c r="N22" s="203" t="s">
        <v>53</v>
      </c>
      <c r="O22" s="209">
        <v>2010</v>
      </c>
      <c r="P22" s="210">
        <v>2</v>
      </c>
      <c r="Q22" s="211">
        <v>2.84</v>
      </c>
      <c r="R22" s="210">
        <v>1.8819999999999999</v>
      </c>
      <c r="S22" s="584">
        <v>41927</v>
      </c>
      <c r="T22" s="593"/>
      <c r="U22" s="137"/>
      <c r="V22" s="137">
        <v>10</v>
      </c>
      <c r="W22" s="137"/>
      <c r="X22" s="137">
        <v>50</v>
      </c>
      <c r="Y22" s="137"/>
      <c r="Z22" s="137"/>
      <c r="AA22" s="137"/>
      <c r="AB22" s="137"/>
      <c r="AC22" s="137"/>
      <c r="AD22" s="137"/>
      <c r="AE22" s="137"/>
      <c r="AF22" s="137"/>
      <c r="AG22" s="137"/>
      <c r="AH22" s="137">
        <v>10</v>
      </c>
      <c r="AI22" s="137"/>
      <c r="AJ22" s="137"/>
      <c r="AK22" s="137"/>
      <c r="AL22" s="137">
        <v>25</v>
      </c>
      <c r="AM22" s="137"/>
      <c r="AN22" s="137"/>
      <c r="AO22" s="137"/>
      <c r="AP22" s="137"/>
      <c r="AQ22" s="137"/>
      <c r="AR22" s="137">
        <v>15</v>
      </c>
      <c r="AS22" s="137"/>
      <c r="AT22" s="137"/>
      <c r="AU22" s="137"/>
      <c r="AV22" s="137"/>
      <c r="AW22" s="137"/>
      <c r="AX22" s="508"/>
      <c r="AY22" s="488">
        <f>SUM(T22:AX22)</f>
        <v>110</v>
      </c>
      <c r="AZ22" s="25"/>
      <c r="BA22" s="253"/>
      <c r="BB22" s="25"/>
    </row>
    <row r="23" spans="1:54" ht="18" customHeight="1">
      <c r="A23" s="507"/>
      <c r="B23" s="491"/>
      <c r="C23" s="491"/>
      <c r="D23" s="490"/>
      <c r="E23" s="490"/>
      <c r="F23" s="141" t="s">
        <v>288</v>
      </c>
      <c r="G23" s="105" t="s">
        <v>287</v>
      </c>
      <c r="H23" s="202"/>
      <c r="I23" s="202"/>
      <c r="J23" s="203"/>
      <c r="K23" s="203" t="s">
        <v>38</v>
      </c>
      <c r="L23" s="203"/>
      <c r="M23" s="203"/>
      <c r="N23" s="203" t="s">
        <v>455</v>
      </c>
      <c r="O23" s="204"/>
      <c r="P23" s="205"/>
      <c r="Q23" s="205"/>
      <c r="R23" s="205"/>
      <c r="S23" s="583"/>
      <c r="T23" s="592"/>
      <c r="U23" s="137">
        <v>10</v>
      </c>
      <c r="V23" s="137"/>
      <c r="W23" s="137"/>
      <c r="X23" s="137"/>
      <c r="Y23" s="137"/>
      <c r="Z23" s="137"/>
      <c r="AA23" s="137"/>
      <c r="AB23" s="137"/>
      <c r="AC23" s="137"/>
      <c r="AD23" s="137"/>
      <c r="AE23" s="137"/>
      <c r="AF23" s="137"/>
      <c r="AG23" s="137"/>
      <c r="AH23" s="137">
        <v>5</v>
      </c>
      <c r="AI23" s="137"/>
      <c r="AJ23" s="137"/>
      <c r="AK23" s="137">
        <v>10</v>
      </c>
      <c r="AL23" s="137"/>
      <c r="AM23" s="137"/>
      <c r="AN23" s="137"/>
      <c r="AO23" s="137"/>
      <c r="AP23" s="137"/>
      <c r="AQ23" s="137">
        <v>15</v>
      </c>
      <c r="AR23" s="137"/>
      <c r="AS23" s="137">
        <v>45</v>
      </c>
      <c r="AT23" s="137"/>
      <c r="AU23" s="137"/>
      <c r="AV23" s="137"/>
      <c r="AW23" s="137"/>
      <c r="AX23" s="508"/>
      <c r="AY23" s="488">
        <f t="shared" si="0"/>
        <v>85</v>
      </c>
      <c r="AZ23" s="25"/>
      <c r="BA23" s="253"/>
      <c r="BB23" s="25"/>
    </row>
    <row r="24" spans="1:54" ht="18" customHeight="1">
      <c r="A24" s="507">
        <v>8</v>
      </c>
      <c r="B24" s="491"/>
      <c r="C24" s="491"/>
      <c r="D24" s="490"/>
      <c r="E24" s="490"/>
      <c r="F24" s="145" t="s">
        <v>288</v>
      </c>
      <c r="G24" s="145" t="s">
        <v>1113</v>
      </c>
      <c r="H24" s="207">
        <v>40881237</v>
      </c>
      <c r="I24" s="207">
        <v>956685666</v>
      </c>
      <c r="J24" s="208" t="s">
        <v>38</v>
      </c>
      <c r="K24" s="203" t="s">
        <v>38</v>
      </c>
      <c r="L24" s="203" t="s">
        <v>157</v>
      </c>
      <c r="M24" s="203"/>
      <c r="N24" s="203" t="s">
        <v>94</v>
      </c>
      <c r="O24" s="209">
        <v>2013</v>
      </c>
      <c r="P24" s="210"/>
      <c r="Q24" s="210"/>
      <c r="R24" s="210"/>
      <c r="S24" s="584"/>
      <c r="T24" s="592"/>
      <c r="U24" s="137"/>
      <c r="V24" s="137">
        <v>10</v>
      </c>
      <c r="W24" s="137"/>
      <c r="X24" s="137">
        <v>20</v>
      </c>
      <c r="Y24" s="137"/>
      <c r="Z24" s="137"/>
      <c r="AA24" s="137"/>
      <c r="AB24" s="137"/>
      <c r="AC24" s="137"/>
      <c r="AD24" s="137">
        <v>10</v>
      </c>
      <c r="AE24" s="137"/>
      <c r="AF24" s="137"/>
      <c r="AG24" s="137"/>
      <c r="AH24" s="137">
        <v>10</v>
      </c>
      <c r="AI24" s="137"/>
      <c r="AJ24" s="137">
        <v>5</v>
      </c>
      <c r="AK24" s="137"/>
      <c r="AL24" s="137"/>
      <c r="AM24" s="137"/>
      <c r="AN24" s="137"/>
      <c r="AO24" s="137">
        <v>15</v>
      </c>
      <c r="AP24" s="137"/>
      <c r="AQ24" s="137"/>
      <c r="AR24" s="137"/>
      <c r="AS24" s="137">
        <v>10</v>
      </c>
      <c r="AT24" s="137"/>
      <c r="AU24" s="137"/>
      <c r="AV24" s="137"/>
      <c r="AW24" s="137"/>
      <c r="AX24" s="508"/>
      <c r="AY24" s="488">
        <f t="shared" si="0"/>
        <v>80</v>
      </c>
      <c r="AZ24" s="25"/>
      <c r="BA24" s="253"/>
      <c r="BB24" s="25"/>
    </row>
    <row r="25" spans="1:54" ht="18" customHeight="1">
      <c r="A25" s="507"/>
      <c r="B25" s="491"/>
      <c r="C25" s="491"/>
      <c r="D25" s="490"/>
      <c r="E25" s="490"/>
      <c r="F25" s="300" t="s">
        <v>288</v>
      </c>
      <c r="G25" s="301" t="s">
        <v>502</v>
      </c>
      <c r="H25" s="207"/>
      <c r="I25" s="207"/>
      <c r="J25" s="208"/>
      <c r="K25" s="203" t="s">
        <v>38</v>
      </c>
      <c r="L25" s="203"/>
      <c r="M25" s="203"/>
      <c r="N25" s="203" t="s">
        <v>162</v>
      </c>
      <c r="O25" s="209"/>
      <c r="P25" s="210"/>
      <c r="Q25" s="210"/>
      <c r="R25" s="210"/>
      <c r="S25" s="584"/>
      <c r="T25" s="592"/>
      <c r="U25" s="137"/>
      <c r="V25" s="137"/>
      <c r="W25" s="137"/>
      <c r="X25" s="137"/>
      <c r="Y25" s="137"/>
      <c r="Z25" s="137"/>
      <c r="AA25" s="137"/>
      <c r="AB25" s="137"/>
      <c r="AC25" s="137"/>
      <c r="AD25" s="137"/>
      <c r="AE25" s="137"/>
      <c r="AF25" s="137"/>
      <c r="AG25" s="137"/>
      <c r="AH25" s="137"/>
      <c r="AI25" s="137"/>
      <c r="AJ25" s="137"/>
      <c r="AK25" s="137"/>
      <c r="AL25" s="137"/>
      <c r="AM25" s="137"/>
      <c r="AN25" s="137"/>
      <c r="AO25" s="137"/>
      <c r="AP25" s="137">
        <v>30</v>
      </c>
      <c r="AQ25" s="137"/>
      <c r="AR25" s="137"/>
      <c r="AS25" s="137"/>
      <c r="AT25" s="137"/>
      <c r="AU25" s="137"/>
      <c r="AV25" s="137"/>
      <c r="AW25" s="137"/>
      <c r="AX25" s="508"/>
      <c r="AY25" s="488">
        <f t="shared" si="0"/>
        <v>30</v>
      </c>
      <c r="AZ25" s="25"/>
      <c r="BA25" s="253"/>
      <c r="BB25" s="25"/>
    </row>
    <row r="26" spans="1:54" ht="18" customHeight="1">
      <c r="A26" s="507"/>
      <c r="B26" s="491"/>
      <c r="C26" s="491"/>
      <c r="D26" s="490"/>
      <c r="E26" s="490"/>
      <c r="F26" s="300" t="s">
        <v>752</v>
      </c>
      <c r="G26" s="141" t="s">
        <v>502</v>
      </c>
      <c r="H26" s="207"/>
      <c r="I26" s="207"/>
      <c r="J26" s="208"/>
      <c r="K26" s="203" t="s">
        <v>38</v>
      </c>
      <c r="L26" s="203"/>
      <c r="M26" s="203"/>
      <c r="N26" s="203" t="s">
        <v>780</v>
      </c>
      <c r="O26" s="209"/>
      <c r="P26" s="210"/>
      <c r="Q26" s="210"/>
      <c r="R26" s="210"/>
      <c r="S26" s="584"/>
      <c r="T26" s="592"/>
      <c r="U26" s="137"/>
      <c r="V26" s="137"/>
      <c r="W26" s="137"/>
      <c r="X26" s="137"/>
      <c r="Y26" s="137"/>
      <c r="Z26" s="137"/>
      <c r="AA26" s="137"/>
      <c r="AB26" s="137"/>
      <c r="AC26" s="137"/>
      <c r="AD26" s="137"/>
      <c r="AE26" s="137"/>
      <c r="AF26" s="137"/>
      <c r="AG26" s="137"/>
      <c r="AH26" s="137"/>
      <c r="AI26" s="137"/>
      <c r="AJ26" s="137"/>
      <c r="AK26" s="137"/>
      <c r="AL26" s="137"/>
      <c r="AM26" s="137"/>
      <c r="AN26" s="137"/>
      <c r="AO26" s="137"/>
      <c r="AP26" s="137"/>
      <c r="AQ26" s="137"/>
      <c r="AR26" s="137"/>
      <c r="AS26" s="137"/>
      <c r="AT26" s="137"/>
      <c r="AU26" s="137"/>
      <c r="AV26" s="137"/>
      <c r="AW26" s="137"/>
      <c r="AX26" s="508"/>
      <c r="AY26" s="488">
        <f t="shared" si="0"/>
        <v>0</v>
      </c>
      <c r="AZ26" s="25"/>
      <c r="BA26" s="253"/>
      <c r="BB26" s="25"/>
    </row>
    <row r="27" spans="1:54" ht="18" customHeight="1">
      <c r="A27" s="507"/>
      <c r="B27" s="491"/>
      <c r="C27" s="491"/>
      <c r="D27" s="490"/>
      <c r="E27" s="490"/>
      <c r="F27" s="301" t="s">
        <v>781</v>
      </c>
      <c r="G27" s="141" t="s">
        <v>459</v>
      </c>
      <c r="H27" s="207"/>
      <c r="I27" s="207"/>
      <c r="J27" s="208"/>
      <c r="K27" s="203" t="s">
        <v>38</v>
      </c>
      <c r="L27" s="203"/>
      <c r="M27" s="203"/>
      <c r="N27" s="203" t="s">
        <v>613</v>
      </c>
      <c r="O27" s="231"/>
      <c r="P27" s="232"/>
      <c r="Q27" s="233"/>
      <c r="R27" s="233"/>
      <c r="S27" s="586"/>
      <c r="T27" s="592"/>
      <c r="U27" s="137"/>
      <c r="V27" s="137"/>
      <c r="W27" s="137"/>
      <c r="X27" s="137"/>
      <c r="Y27" s="137"/>
      <c r="Z27" s="137"/>
      <c r="AA27" s="137"/>
      <c r="AB27" s="137"/>
      <c r="AC27" s="137"/>
      <c r="AD27" s="137"/>
      <c r="AE27" s="137"/>
      <c r="AF27" s="137"/>
      <c r="AG27" s="137"/>
      <c r="AH27" s="137"/>
      <c r="AI27" s="137"/>
      <c r="AJ27" s="137"/>
      <c r="AK27" s="137"/>
      <c r="AL27" s="137"/>
      <c r="AM27" s="137"/>
      <c r="AN27" s="137"/>
      <c r="AO27" s="137"/>
      <c r="AP27" s="137"/>
      <c r="AQ27" s="137"/>
      <c r="AR27" s="137"/>
      <c r="AS27" s="137"/>
      <c r="AT27" s="137"/>
      <c r="AU27" s="137"/>
      <c r="AV27" s="137"/>
      <c r="AW27" s="137"/>
      <c r="AX27" s="508"/>
      <c r="AY27" s="488">
        <f t="shared" si="0"/>
        <v>0</v>
      </c>
      <c r="AZ27" s="25"/>
      <c r="BA27" s="253"/>
      <c r="BB27" s="25"/>
    </row>
    <row r="28" spans="1:54" ht="18" customHeight="1">
      <c r="A28" s="507">
        <v>9</v>
      </c>
      <c r="B28" s="491"/>
      <c r="C28" s="491"/>
      <c r="D28" s="490"/>
      <c r="E28" s="490"/>
      <c r="F28" s="142" t="s">
        <v>203</v>
      </c>
      <c r="G28" s="141" t="s">
        <v>502</v>
      </c>
      <c r="H28" s="207">
        <v>28219511</v>
      </c>
      <c r="I28" s="207" t="s">
        <v>436</v>
      </c>
      <c r="J28" s="208" t="s">
        <v>408</v>
      </c>
      <c r="K28" s="203" t="s">
        <v>38</v>
      </c>
      <c r="L28" s="203"/>
      <c r="M28" s="203"/>
      <c r="N28" s="203" t="s">
        <v>268</v>
      </c>
      <c r="O28" s="209">
        <v>1996</v>
      </c>
      <c r="P28" s="210">
        <v>2</v>
      </c>
      <c r="Q28" s="211">
        <v>2.4700000000000002</v>
      </c>
      <c r="R28" s="211">
        <v>1.47</v>
      </c>
      <c r="S28" s="584">
        <v>41833</v>
      </c>
      <c r="T28" s="592"/>
      <c r="U28" s="137"/>
      <c r="V28" s="137"/>
      <c r="W28" s="137"/>
      <c r="X28" s="137">
        <v>15</v>
      </c>
      <c r="Y28" s="137"/>
      <c r="Z28" s="137"/>
      <c r="AA28" s="137"/>
      <c r="AB28" s="137"/>
      <c r="AC28" s="137">
        <v>15</v>
      </c>
      <c r="AD28" s="137"/>
      <c r="AE28" s="137"/>
      <c r="AF28" s="137"/>
      <c r="AG28" s="137"/>
      <c r="AH28" s="137"/>
      <c r="AI28" s="137"/>
      <c r="AJ28" s="137"/>
      <c r="AK28" s="137"/>
      <c r="AL28" s="137"/>
      <c r="AM28" s="137"/>
      <c r="AN28" s="137"/>
      <c r="AO28" s="137">
        <v>15</v>
      </c>
      <c r="AP28" s="137"/>
      <c r="AQ28" s="137"/>
      <c r="AR28" s="137">
        <v>15</v>
      </c>
      <c r="AS28" s="137"/>
      <c r="AT28" s="137"/>
      <c r="AU28" s="137"/>
      <c r="AV28" s="137"/>
      <c r="AW28" s="137"/>
      <c r="AX28" s="508">
        <v>15</v>
      </c>
      <c r="AY28" s="488">
        <f t="shared" si="0"/>
        <v>75</v>
      </c>
      <c r="AZ28" s="25"/>
      <c r="BA28" s="253"/>
      <c r="BB28" s="25"/>
    </row>
    <row r="29" spans="1:54" ht="18" customHeight="1">
      <c r="A29" s="507"/>
      <c r="B29" s="491"/>
      <c r="C29" s="491"/>
      <c r="D29" s="490"/>
      <c r="E29" s="490"/>
      <c r="F29" s="300" t="s">
        <v>199</v>
      </c>
      <c r="G29" s="141" t="s">
        <v>502</v>
      </c>
      <c r="H29" s="207"/>
      <c r="I29" s="207"/>
      <c r="J29" s="208"/>
      <c r="K29" s="203" t="s">
        <v>38</v>
      </c>
      <c r="L29" s="203"/>
      <c r="M29" s="203"/>
      <c r="N29" s="203" t="s">
        <v>268</v>
      </c>
      <c r="O29" s="209"/>
      <c r="P29" s="210"/>
      <c r="Q29" s="211"/>
      <c r="R29" s="211"/>
      <c r="S29" s="584"/>
      <c r="T29" s="592"/>
      <c r="U29" s="137"/>
      <c r="V29" s="137"/>
      <c r="W29" s="137"/>
      <c r="X29" s="137"/>
      <c r="Y29" s="137"/>
      <c r="Z29" s="137"/>
      <c r="AA29" s="137"/>
      <c r="AB29" s="137"/>
      <c r="AC29" s="137"/>
      <c r="AD29" s="137"/>
      <c r="AE29" s="137"/>
      <c r="AF29" s="137"/>
      <c r="AG29" s="137"/>
      <c r="AH29" s="137"/>
      <c r="AI29" s="137"/>
      <c r="AJ29" s="137"/>
      <c r="AK29" s="137"/>
      <c r="AL29" s="137"/>
      <c r="AM29" s="137"/>
      <c r="AN29" s="137"/>
      <c r="AO29" s="137"/>
      <c r="AP29" s="137"/>
      <c r="AQ29" s="137"/>
      <c r="AR29" s="137"/>
      <c r="AS29" s="137"/>
      <c r="AT29" s="137"/>
      <c r="AU29" s="137"/>
      <c r="AV29" s="137"/>
      <c r="AW29" s="137"/>
      <c r="AX29" s="508"/>
      <c r="AY29" s="488">
        <f t="shared" si="0"/>
        <v>0</v>
      </c>
      <c r="AZ29" s="25"/>
      <c r="BA29" s="253"/>
      <c r="BB29" s="25"/>
    </row>
    <row r="30" spans="1:54" ht="18" customHeight="1">
      <c r="A30" s="507">
        <v>10</v>
      </c>
      <c r="B30" s="491"/>
      <c r="C30" s="491"/>
      <c r="D30" s="490"/>
      <c r="E30" s="490"/>
      <c r="F30" s="301" t="s">
        <v>199</v>
      </c>
      <c r="G30" s="141" t="s">
        <v>852</v>
      </c>
      <c r="H30" s="207">
        <v>28260483</v>
      </c>
      <c r="I30" s="207"/>
      <c r="J30" s="208" t="s">
        <v>451</v>
      </c>
      <c r="K30" s="203" t="s">
        <v>38</v>
      </c>
      <c r="L30" s="203" t="s">
        <v>416</v>
      </c>
      <c r="M30" s="203" t="s">
        <v>417</v>
      </c>
      <c r="N30" s="203" t="s">
        <v>613</v>
      </c>
      <c r="O30" s="209">
        <v>2008</v>
      </c>
      <c r="P30" s="210">
        <v>2</v>
      </c>
      <c r="Q30" s="211">
        <v>2.5099999999999998</v>
      </c>
      <c r="R30" s="210">
        <v>1.9430000000000001</v>
      </c>
      <c r="S30" s="584"/>
      <c r="T30" s="592"/>
      <c r="U30" s="137"/>
      <c r="V30" s="137"/>
      <c r="W30" s="137"/>
      <c r="X30" s="137"/>
      <c r="Y30" s="137"/>
      <c r="Z30" s="137"/>
      <c r="AA30" s="137"/>
      <c r="AB30" s="137"/>
      <c r="AC30" s="137"/>
      <c r="AD30" s="137"/>
      <c r="AE30" s="137"/>
      <c r="AF30" s="137"/>
      <c r="AG30" s="137"/>
      <c r="AH30" s="137"/>
      <c r="AI30" s="137"/>
      <c r="AJ30" s="137"/>
      <c r="AK30" s="137"/>
      <c r="AL30" s="137"/>
      <c r="AM30" s="137"/>
      <c r="AN30" s="137"/>
      <c r="AO30" s="137"/>
      <c r="AP30" s="137"/>
      <c r="AQ30" s="137"/>
      <c r="AR30" s="137"/>
      <c r="AS30" s="137"/>
      <c r="AT30" s="137"/>
      <c r="AU30" s="137"/>
      <c r="AV30" s="137"/>
      <c r="AW30" s="137"/>
      <c r="AX30" s="508"/>
      <c r="AY30" s="488">
        <f t="shared" si="0"/>
        <v>0</v>
      </c>
      <c r="AZ30" s="25"/>
      <c r="BA30" s="253"/>
      <c r="BB30" s="25"/>
    </row>
    <row r="31" spans="1:54" ht="18" customHeight="1">
      <c r="A31" s="507">
        <v>11</v>
      </c>
      <c r="B31" s="491"/>
      <c r="C31" s="491"/>
      <c r="D31" s="490"/>
      <c r="E31" s="490"/>
      <c r="F31" s="301" t="s">
        <v>681</v>
      </c>
      <c r="G31" s="141" t="s">
        <v>1147</v>
      </c>
      <c r="H31" s="207">
        <v>28203370</v>
      </c>
      <c r="I31" s="207">
        <v>956813454</v>
      </c>
      <c r="J31" s="224" t="s">
        <v>457</v>
      </c>
      <c r="K31" s="203" t="s">
        <v>588</v>
      </c>
      <c r="L31" s="203" t="s">
        <v>157</v>
      </c>
      <c r="M31" s="203" t="s">
        <v>458</v>
      </c>
      <c r="N31" s="203" t="s">
        <v>406</v>
      </c>
      <c r="O31" s="209">
        <v>1997</v>
      </c>
      <c r="P31" s="210">
        <v>2</v>
      </c>
      <c r="Q31" s="211">
        <v>2.59</v>
      </c>
      <c r="R31" s="211">
        <v>1.52</v>
      </c>
      <c r="S31" s="584"/>
      <c r="T31" s="592"/>
      <c r="U31" s="137"/>
      <c r="V31" s="137"/>
      <c r="W31" s="137"/>
      <c r="X31" s="137"/>
      <c r="Y31" s="137"/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7"/>
      <c r="AT31" s="137"/>
      <c r="AU31" s="137"/>
      <c r="AV31" s="137"/>
      <c r="AW31" s="137"/>
      <c r="AX31" s="508"/>
      <c r="AY31" s="488">
        <f t="shared" si="0"/>
        <v>0</v>
      </c>
      <c r="AZ31" s="25"/>
      <c r="BA31" s="253"/>
      <c r="BB31" s="25"/>
    </row>
    <row r="32" spans="1:54" ht="18" customHeight="1">
      <c r="A32" s="507"/>
      <c r="B32" s="491"/>
      <c r="C32" s="491"/>
      <c r="D32" s="490"/>
      <c r="E32" s="490"/>
      <c r="F32" s="301" t="s">
        <v>522</v>
      </c>
      <c r="G32" s="141" t="s">
        <v>782</v>
      </c>
      <c r="H32" s="207"/>
      <c r="I32" s="207"/>
      <c r="J32" s="224"/>
      <c r="K32" s="203" t="s">
        <v>38</v>
      </c>
      <c r="L32" s="203"/>
      <c r="M32" s="203"/>
      <c r="N32" s="203" t="s">
        <v>744</v>
      </c>
      <c r="O32" s="209"/>
      <c r="P32" s="210"/>
      <c r="Q32" s="211"/>
      <c r="R32" s="211"/>
      <c r="S32" s="584"/>
      <c r="T32" s="592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  <c r="AF32" s="137"/>
      <c r="AG32" s="137"/>
      <c r="AH32" s="137"/>
      <c r="AI32" s="137"/>
      <c r="AJ32" s="137"/>
      <c r="AK32" s="137"/>
      <c r="AL32" s="137"/>
      <c r="AM32" s="137"/>
      <c r="AN32" s="137"/>
      <c r="AO32" s="137"/>
      <c r="AP32" s="137"/>
      <c r="AQ32" s="137"/>
      <c r="AR32" s="137"/>
      <c r="AS32" s="137"/>
      <c r="AT32" s="137"/>
      <c r="AU32" s="137"/>
      <c r="AV32" s="137"/>
      <c r="AW32" s="137"/>
      <c r="AX32" s="508"/>
      <c r="AY32" s="488">
        <f t="shared" si="0"/>
        <v>0</v>
      </c>
      <c r="AZ32" s="25"/>
      <c r="BA32" s="253"/>
      <c r="BB32" s="25"/>
    </row>
    <row r="33" spans="1:54" ht="18" customHeight="1">
      <c r="A33" s="507"/>
      <c r="B33" s="491"/>
      <c r="C33" s="491"/>
      <c r="D33" s="490"/>
      <c r="E33" s="490"/>
      <c r="F33" s="105" t="s">
        <v>522</v>
      </c>
      <c r="G33" s="141" t="s">
        <v>783</v>
      </c>
      <c r="H33" s="207"/>
      <c r="I33" s="207"/>
      <c r="J33" s="208"/>
      <c r="K33" s="203" t="s">
        <v>166</v>
      </c>
      <c r="L33" s="203"/>
      <c r="M33" s="203"/>
      <c r="N33" s="203" t="s">
        <v>70</v>
      </c>
      <c r="O33" s="209"/>
      <c r="P33" s="210"/>
      <c r="Q33" s="211"/>
      <c r="R33" s="210"/>
      <c r="S33" s="584"/>
      <c r="T33" s="592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  <c r="AM33" s="137"/>
      <c r="AN33" s="137"/>
      <c r="AO33" s="137"/>
      <c r="AP33" s="137"/>
      <c r="AQ33" s="137"/>
      <c r="AR33" s="137"/>
      <c r="AS33" s="137"/>
      <c r="AT33" s="137"/>
      <c r="AU33" s="137"/>
      <c r="AV33" s="137"/>
      <c r="AW33" s="137"/>
      <c r="AX33" s="508"/>
      <c r="AY33" s="488">
        <f t="shared" si="0"/>
        <v>0</v>
      </c>
      <c r="AZ33" s="25"/>
      <c r="BA33" s="253"/>
      <c r="BB33" s="25"/>
    </row>
    <row r="34" spans="1:54" ht="18" customHeight="1">
      <c r="A34" s="507"/>
      <c r="B34" s="491"/>
      <c r="C34" s="491"/>
      <c r="D34" s="490"/>
      <c r="E34" s="490"/>
      <c r="F34" s="105" t="s">
        <v>762</v>
      </c>
      <c r="G34" s="141" t="s">
        <v>763</v>
      </c>
      <c r="H34" s="207"/>
      <c r="I34" s="207"/>
      <c r="J34" s="208"/>
      <c r="K34" s="203" t="s">
        <v>38</v>
      </c>
      <c r="L34" s="203"/>
      <c r="M34" s="203"/>
      <c r="N34" s="203" t="s">
        <v>764</v>
      </c>
      <c r="O34" s="209"/>
      <c r="P34" s="210"/>
      <c r="Q34" s="211"/>
      <c r="R34" s="210"/>
      <c r="S34" s="584"/>
      <c r="T34" s="592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  <c r="AF34" s="137"/>
      <c r="AG34" s="137"/>
      <c r="AH34" s="137"/>
      <c r="AI34" s="137"/>
      <c r="AJ34" s="137"/>
      <c r="AK34" s="137"/>
      <c r="AL34" s="137"/>
      <c r="AM34" s="137"/>
      <c r="AN34" s="137"/>
      <c r="AO34" s="137"/>
      <c r="AP34" s="137"/>
      <c r="AQ34" s="137"/>
      <c r="AR34" s="137"/>
      <c r="AS34" s="137"/>
      <c r="AT34" s="137"/>
      <c r="AU34" s="137"/>
      <c r="AV34" s="137"/>
      <c r="AW34" s="137"/>
      <c r="AX34" s="508"/>
      <c r="AY34" s="488">
        <f t="shared" si="0"/>
        <v>0</v>
      </c>
      <c r="AZ34" s="25"/>
      <c r="BA34" s="253"/>
      <c r="BB34" s="25"/>
    </row>
    <row r="35" spans="1:54" ht="18" customHeight="1">
      <c r="A35" s="507"/>
      <c r="B35" s="491"/>
      <c r="C35" s="491"/>
      <c r="D35" s="490"/>
      <c r="E35" s="490"/>
      <c r="F35" s="497" t="s">
        <v>32</v>
      </c>
      <c r="G35" s="141" t="s">
        <v>585</v>
      </c>
      <c r="H35" s="207">
        <v>28203370</v>
      </c>
      <c r="I35" s="207">
        <v>956813545</v>
      </c>
      <c r="J35" s="208"/>
      <c r="K35" s="203" t="s">
        <v>38</v>
      </c>
      <c r="L35" s="203" t="s">
        <v>269</v>
      </c>
      <c r="M35" s="203"/>
      <c r="N35" s="203" t="s">
        <v>594</v>
      </c>
      <c r="O35" s="209">
        <v>2012</v>
      </c>
      <c r="P35" s="210"/>
      <c r="Q35" s="210"/>
      <c r="R35" s="211"/>
      <c r="S35" s="584">
        <v>40971</v>
      </c>
      <c r="T35" s="592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7"/>
      <c r="AR35" s="137"/>
      <c r="AS35" s="137"/>
      <c r="AT35" s="137"/>
      <c r="AU35" s="137"/>
      <c r="AV35" s="137"/>
      <c r="AW35" s="137"/>
      <c r="AX35" s="508"/>
      <c r="AY35" s="488">
        <f t="shared" si="0"/>
        <v>0</v>
      </c>
      <c r="AZ35" s="25"/>
      <c r="BA35" s="253"/>
      <c r="BB35" s="25"/>
    </row>
    <row r="36" spans="1:54" ht="18" customHeight="1">
      <c r="A36" s="507"/>
      <c r="B36" s="491"/>
      <c r="C36" s="491"/>
      <c r="D36" s="490"/>
      <c r="E36" s="490"/>
      <c r="F36" s="497" t="s">
        <v>32</v>
      </c>
      <c r="G36" s="141" t="s">
        <v>462</v>
      </c>
      <c r="H36" s="207"/>
      <c r="I36" s="207"/>
      <c r="J36" s="208"/>
      <c r="K36" s="203" t="s">
        <v>38</v>
      </c>
      <c r="L36" s="203"/>
      <c r="M36" s="203"/>
      <c r="N36" s="203" t="s">
        <v>162</v>
      </c>
      <c r="O36" s="209"/>
      <c r="P36" s="210"/>
      <c r="Q36" s="210"/>
      <c r="R36" s="211"/>
      <c r="S36" s="584"/>
      <c r="T36" s="592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7"/>
      <c r="AR36" s="137"/>
      <c r="AS36" s="137"/>
      <c r="AT36" s="137"/>
      <c r="AU36" s="137"/>
      <c r="AV36" s="137"/>
      <c r="AW36" s="137"/>
      <c r="AX36" s="508"/>
      <c r="AY36" s="488">
        <f t="shared" si="0"/>
        <v>0</v>
      </c>
      <c r="AZ36" s="25"/>
      <c r="BA36" s="253"/>
      <c r="BB36" s="25"/>
    </row>
    <row r="37" spans="1:54" ht="18" customHeight="1">
      <c r="A37" s="507"/>
      <c r="B37" s="491"/>
      <c r="C37" s="491"/>
      <c r="D37" s="490"/>
      <c r="E37" s="490"/>
      <c r="F37" s="105" t="s">
        <v>32</v>
      </c>
      <c r="G37" s="141" t="s">
        <v>850</v>
      </c>
      <c r="H37" s="207"/>
      <c r="I37" s="207"/>
      <c r="J37" s="208"/>
      <c r="K37" s="203" t="s">
        <v>38</v>
      </c>
      <c r="L37" s="203"/>
      <c r="M37" s="203"/>
      <c r="N37" s="203" t="s">
        <v>406</v>
      </c>
      <c r="O37" s="209"/>
      <c r="P37" s="210"/>
      <c r="Q37" s="211"/>
      <c r="R37" s="210"/>
      <c r="S37" s="584"/>
      <c r="T37" s="592">
        <v>15</v>
      </c>
      <c r="U37" s="137"/>
      <c r="V37" s="137"/>
      <c r="W37" s="137"/>
      <c r="X37" s="137"/>
      <c r="Y37" s="137"/>
      <c r="Z37" s="137"/>
      <c r="AA37" s="137"/>
      <c r="AB37" s="137"/>
      <c r="AC37" s="137">
        <v>15</v>
      </c>
      <c r="AD37" s="137"/>
      <c r="AE37" s="137"/>
      <c r="AF37" s="137"/>
      <c r="AG37" s="137"/>
      <c r="AH37" s="137"/>
      <c r="AI37" s="137"/>
      <c r="AJ37" s="137">
        <v>13</v>
      </c>
      <c r="AK37" s="137"/>
      <c r="AL37" s="137"/>
      <c r="AM37" s="137"/>
      <c r="AN37" s="137"/>
      <c r="AO37" s="137"/>
      <c r="AP37" s="137"/>
      <c r="AQ37" s="137"/>
      <c r="AR37" s="137"/>
      <c r="AS37" s="137">
        <v>15</v>
      </c>
      <c r="AT37" s="137"/>
      <c r="AU37" s="137"/>
      <c r="AV37" s="137"/>
      <c r="AW37" s="137"/>
      <c r="AX37" s="508"/>
      <c r="AY37" s="488">
        <f t="shared" si="0"/>
        <v>58</v>
      </c>
      <c r="AZ37" s="25"/>
      <c r="BA37" s="253"/>
      <c r="BB37" s="25"/>
    </row>
    <row r="38" spans="1:54" ht="18" customHeight="1">
      <c r="A38" s="507"/>
      <c r="B38" s="491"/>
      <c r="C38" s="491"/>
      <c r="D38" s="490"/>
      <c r="E38" s="490"/>
      <c r="F38" s="105" t="s">
        <v>964</v>
      </c>
      <c r="G38" s="141" t="s">
        <v>1147</v>
      </c>
      <c r="H38" s="207"/>
      <c r="I38" s="207"/>
      <c r="J38" s="208"/>
      <c r="K38" s="203" t="s">
        <v>588</v>
      </c>
      <c r="L38" s="203"/>
      <c r="M38" s="203"/>
      <c r="N38" s="203" t="s">
        <v>242</v>
      </c>
      <c r="O38" s="209"/>
      <c r="P38" s="210"/>
      <c r="Q38" s="211"/>
      <c r="R38" s="210"/>
      <c r="S38" s="584"/>
      <c r="T38" s="592"/>
      <c r="U38" s="137"/>
      <c r="V38" s="137"/>
      <c r="W38" s="137">
        <v>10</v>
      </c>
      <c r="X38" s="137"/>
      <c r="Y38" s="137"/>
      <c r="Z38" s="137"/>
      <c r="AA38" s="137">
        <v>15</v>
      </c>
      <c r="AB38" s="137"/>
      <c r="AC38" s="137">
        <v>15</v>
      </c>
      <c r="AD38" s="137"/>
      <c r="AE38" s="137"/>
      <c r="AF38" s="137"/>
      <c r="AG38" s="137"/>
      <c r="AH38" s="137"/>
      <c r="AI38" s="137"/>
      <c r="AJ38" s="137"/>
      <c r="AK38" s="137"/>
      <c r="AL38" s="137"/>
      <c r="AM38" s="137"/>
      <c r="AN38" s="137"/>
      <c r="AO38" s="137">
        <v>10</v>
      </c>
      <c r="AP38" s="137"/>
      <c r="AQ38" s="137"/>
      <c r="AR38" s="137"/>
      <c r="AS38" s="137">
        <v>20</v>
      </c>
      <c r="AT38" s="137"/>
      <c r="AU38" s="137"/>
      <c r="AV38" s="137"/>
      <c r="AW38" s="137"/>
      <c r="AX38" s="508">
        <v>20</v>
      </c>
      <c r="AY38" s="488">
        <f t="shared" si="0"/>
        <v>90</v>
      </c>
      <c r="AZ38" s="25"/>
      <c r="BA38" s="253"/>
      <c r="BB38" s="25"/>
    </row>
    <row r="39" spans="1:54" ht="18" customHeight="1">
      <c r="A39" s="507"/>
      <c r="B39" s="491"/>
      <c r="C39" s="491"/>
      <c r="D39" s="490"/>
      <c r="E39" s="490"/>
      <c r="F39" s="105" t="s">
        <v>765</v>
      </c>
      <c r="G39" s="141" t="s">
        <v>766</v>
      </c>
      <c r="H39" s="207"/>
      <c r="I39" s="207"/>
      <c r="J39" s="208"/>
      <c r="K39" s="203" t="s">
        <v>767</v>
      </c>
      <c r="L39" s="203"/>
      <c r="M39" s="203"/>
      <c r="N39" s="203" t="s">
        <v>768</v>
      </c>
      <c r="O39" s="209"/>
      <c r="P39" s="210"/>
      <c r="Q39" s="211"/>
      <c r="R39" s="210"/>
      <c r="S39" s="584"/>
      <c r="T39" s="592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  <c r="AM39" s="137"/>
      <c r="AN39" s="137"/>
      <c r="AO39" s="137"/>
      <c r="AP39" s="137"/>
      <c r="AQ39" s="137"/>
      <c r="AR39" s="137"/>
      <c r="AS39" s="137"/>
      <c r="AT39" s="137"/>
      <c r="AU39" s="137"/>
      <c r="AV39" s="137"/>
      <c r="AW39" s="137"/>
      <c r="AX39" s="508"/>
      <c r="AY39" s="488">
        <f t="shared" si="0"/>
        <v>0</v>
      </c>
      <c r="AZ39" s="25"/>
      <c r="BA39" s="253"/>
      <c r="BB39" s="25"/>
    </row>
    <row r="40" spans="1:54" ht="18" customHeight="1">
      <c r="A40" s="507"/>
      <c r="B40" s="491"/>
      <c r="C40" s="491"/>
      <c r="D40" s="490"/>
      <c r="E40" s="490"/>
      <c r="F40" s="105" t="s">
        <v>616</v>
      </c>
      <c r="G40" s="141" t="s">
        <v>769</v>
      </c>
      <c r="H40" s="207"/>
      <c r="I40" s="207"/>
      <c r="J40" s="208"/>
      <c r="K40" s="203" t="s">
        <v>38</v>
      </c>
      <c r="L40" s="203"/>
      <c r="M40" s="203"/>
      <c r="N40" s="203" t="s">
        <v>753</v>
      </c>
      <c r="O40" s="209"/>
      <c r="P40" s="210"/>
      <c r="Q40" s="211"/>
      <c r="R40" s="210"/>
      <c r="S40" s="584"/>
      <c r="T40" s="592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  <c r="AF40" s="137"/>
      <c r="AG40" s="137"/>
      <c r="AH40" s="137"/>
      <c r="AI40" s="137"/>
      <c r="AJ40" s="137"/>
      <c r="AK40" s="137"/>
      <c r="AL40" s="137"/>
      <c r="AM40" s="137"/>
      <c r="AN40" s="137"/>
      <c r="AO40" s="137"/>
      <c r="AP40" s="137"/>
      <c r="AQ40" s="137"/>
      <c r="AR40" s="137"/>
      <c r="AS40" s="137"/>
      <c r="AT40" s="137"/>
      <c r="AU40" s="137"/>
      <c r="AV40" s="137"/>
      <c r="AW40" s="137"/>
      <c r="AX40" s="508"/>
      <c r="AY40" s="488">
        <f t="shared" si="0"/>
        <v>0</v>
      </c>
      <c r="AZ40" s="25"/>
      <c r="BA40" s="253"/>
      <c r="BB40" s="25"/>
    </row>
    <row r="41" spans="1:54" ht="18" customHeight="1">
      <c r="A41" s="507"/>
      <c r="B41" s="491"/>
      <c r="C41" s="491"/>
      <c r="D41" s="490"/>
      <c r="E41" s="490"/>
      <c r="F41" s="105" t="s">
        <v>762</v>
      </c>
      <c r="G41" s="141" t="s">
        <v>770</v>
      </c>
      <c r="H41" s="207"/>
      <c r="I41" s="207"/>
      <c r="J41" s="208"/>
      <c r="K41" s="203" t="s">
        <v>38</v>
      </c>
      <c r="L41" s="203"/>
      <c r="M41" s="203"/>
      <c r="N41" s="203" t="s">
        <v>771</v>
      </c>
      <c r="O41" s="209"/>
      <c r="P41" s="210"/>
      <c r="Q41" s="211"/>
      <c r="R41" s="210"/>
      <c r="S41" s="584"/>
      <c r="T41" s="592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  <c r="AF41" s="137"/>
      <c r="AG41" s="137"/>
      <c r="AH41" s="137"/>
      <c r="AI41" s="137"/>
      <c r="AJ41" s="137"/>
      <c r="AK41" s="137"/>
      <c r="AL41" s="137"/>
      <c r="AM41" s="137"/>
      <c r="AN41" s="137"/>
      <c r="AO41" s="137"/>
      <c r="AP41" s="137"/>
      <c r="AQ41" s="137"/>
      <c r="AR41" s="137"/>
      <c r="AS41" s="137"/>
      <c r="AT41" s="137"/>
      <c r="AU41" s="137"/>
      <c r="AV41" s="137"/>
      <c r="AW41" s="137"/>
      <c r="AX41" s="508"/>
      <c r="AY41" s="488">
        <f t="shared" si="0"/>
        <v>0</v>
      </c>
      <c r="AZ41" s="25"/>
      <c r="BA41" s="253"/>
      <c r="BB41" s="25"/>
    </row>
    <row r="42" spans="1:54" ht="18" customHeight="1">
      <c r="A42" s="507">
        <v>12</v>
      </c>
      <c r="B42" s="491"/>
      <c r="C42" s="491"/>
      <c r="D42" s="490"/>
      <c r="E42" s="490"/>
      <c r="F42" s="301" t="s">
        <v>965</v>
      </c>
      <c r="G42" s="141" t="s">
        <v>86</v>
      </c>
      <c r="H42" s="207">
        <v>28284231</v>
      </c>
      <c r="I42" s="207" t="s">
        <v>453</v>
      </c>
      <c r="J42" s="208" t="s">
        <v>444</v>
      </c>
      <c r="K42" s="203" t="s">
        <v>38</v>
      </c>
      <c r="L42" s="203" t="s">
        <v>39</v>
      </c>
      <c r="M42" s="203" t="s">
        <v>454</v>
      </c>
      <c r="N42" s="203" t="s">
        <v>404</v>
      </c>
      <c r="O42" s="209">
        <v>2013</v>
      </c>
      <c r="P42" s="210">
        <v>2</v>
      </c>
      <c r="Q42" s="210">
        <v>2.7050000000000001</v>
      </c>
      <c r="R42" s="210">
        <v>1.9019999999999999</v>
      </c>
      <c r="S42" s="584">
        <v>42014</v>
      </c>
      <c r="T42" s="592"/>
      <c r="U42" s="137">
        <v>35</v>
      </c>
      <c r="V42" s="137"/>
      <c r="W42" s="137"/>
      <c r="X42" s="137"/>
      <c r="Y42" s="137"/>
      <c r="Z42" s="137"/>
      <c r="AA42" s="137">
        <v>10</v>
      </c>
      <c r="AB42" s="137">
        <v>15</v>
      </c>
      <c r="AC42" s="137"/>
      <c r="AD42" s="137"/>
      <c r="AE42" s="137"/>
      <c r="AF42" s="137"/>
      <c r="AG42" s="137"/>
      <c r="AH42" s="137"/>
      <c r="AI42" s="137">
        <v>10</v>
      </c>
      <c r="AJ42" s="137"/>
      <c r="AK42" s="137"/>
      <c r="AL42" s="137">
        <v>20</v>
      </c>
      <c r="AM42" s="137"/>
      <c r="AN42" s="137"/>
      <c r="AO42" s="137"/>
      <c r="AP42" s="137"/>
      <c r="AQ42" s="137"/>
      <c r="AR42" s="137"/>
      <c r="AS42" s="137"/>
      <c r="AT42" s="137"/>
      <c r="AU42" s="137"/>
      <c r="AV42" s="137"/>
      <c r="AW42" s="137">
        <v>10</v>
      </c>
      <c r="AX42" s="508"/>
      <c r="AY42" s="488">
        <f t="shared" si="0"/>
        <v>100</v>
      </c>
      <c r="AZ42" s="25"/>
      <c r="BA42" s="253"/>
      <c r="BB42" s="25"/>
    </row>
    <row r="43" spans="1:54" ht="18" customHeight="1">
      <c r="A43" s="507"/>
      <c r="B43" s="491"/>
      <c r="C43" s="491"/>
      <c r="D43" s="490"/>
      <c r="E43" s="490"/>
      <c r="F43" s="105" t="s">
        <v>1148</v>
      </c>
      <c r="G43" s="141" t="s">
        <v>418</v>
      </c>
      <c r="H43" s="207">
        <v>10357696</v>
      </c>
      <c r="I43" s="207" t="s">
        <v>176</v>
      </c>
      <c r="J43" s="208" t="s">
        <v>408</v>
      </c>
      <c r="K43" s="203" t="s">
        <v>129</v>
      </c>
      <c r="L43" s="203" t="s">
        <v>413</v>
      </c>
      <c r="M43" s="203" t="s">
        <v>420</v>
      </c>
      <c r="N43" s="203" t="s">
        <v>419</v>
      </c>
      <c r="O43" s="209">
        <v>2013</v>
      </c>
      <c r="P43" s="210">
        <v>2</v>
      </c>
      <c r="Q43" s="210">
        <v>1.147</v>
      </c>
      <c r="R43" s="211">
        <v>3.04</v>
      </c>
      <c r="S43" s="584">
        <v>41780</v>
      </c>
      <c r="T43" s="592"/>
      <c r="U43" s="137"/>
      <c r="V43" s="137"/>
      <c r="W43" s="137"/>
      <c r="X43" s="137"/>
      <c r="Y43" s="137"/>
      <c r="Z43" s="137"/>
      <c r="AA43" s="137"/>
      <c r="AB43" s="137">
        <v>20</v>
      </c>
      <c r="AC43" s="137"/>
      <c r="AD43" s="137"/>
      <c r="AE43" s="137">
        <v>15</v>
      </c>
      <c r="AF43" s="137"/>
      <c r="AG43" s="137"/>
      <c r="AH43" s="137"/>
      <c r="AI43" s="137"/>
      <c r="AJ43" s="137"/>
      <c r="AK43" s="137"/>
      <c r="AL43" s="137"/>
      <c r="AM43" s="137"/>
      <c r="AN43" s="137"/>
      <c r="AO43" s="137">
        <v>10</v>
      </c>
      <c r="AP43" s="137"/>
      <c r="AQ43" s="137"/>
      <c r="AR43" s="137">
        <v>50</v>
      </c>
      <c r="AS43" s="137"/>
      <c r="AT43" s="137"/>
      <c r="AU43" s="137"/>
      <c r="AV43" s="137"/>
      <c r="AW43" s="137"/>
      <c r="AX43" s="508"/>
      <c r="AY43" s="488">
        <f t="shared" si="0"/>
        <v>95</v>
      </c>
      <c r="AZ43" s="25"/>
      <c r="BA43" s="253"/>
      <c r="BB43" s="25"/>
    </row>
    <row r="44" spans="1:54" ht="18" customHeight="1">
      <c r="A44" s="507"/>
      <c r="B44" s="491"/>
      <c r="C44" s="491"/>
      <c r="D44" s="490"/>
      <c r="E44" s="490"/>
      <c r="F44" s="105" t="s">
        <v>494</v>
      </c>
      <c r="G44" s="141"/>
      <c r="H44" s="202"/>
      <c r="I44" s="202"/>
      <c r="J44" s="223"/>
      <c r="K44" s="203" t="s">
        <v>396</v>
      </c>
      <c r="L44" s="203"/>
      <c r="M44" s="203"/>
      <c r="N44" s="203" t="s">
        <v>335</v>
      </c>
      <c r="O44" s="204"/>
      <c r="P44" s="205"/>
      <c r="Q44" s="205"/>
      <c r="R44" s="206"/>
      <c r="S44" s="583"/>
      <c r="T44" s="592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  <c r="AF44" s="137"/>
      <c r="AG44" s="137"/>
      <c r="AH44" s="137"/>
      <c r="AI44" s="137"/>
      <c r="AJ44" s="137"/>
      <c r="AK44" s="137"/>
      <c r="AL44" s="137"/>
      <c r="AM44" s="137"/>
      <c r="AN44" s="137"/>
      <c r="AO44" s="137"/>
      <c r="AP44" s="137"/>
      <c r="AQ44" s="137"/>
      <c r="AR44" s="137"/>
      <c r="AS44" s="137"/>
      <c r="AT44" s="137"/>
      <c r="AU44" s="137"/>
      <c r="AV44" s="137"/>
      <c r="AW44" s="137"/>
      <c r="AX44" s="508"/>
      <c r="AY44" s="488">
        <f t="shared" si="0"/>
        <v>0</v>
      </c>
      <c r="AZ44" s="25"/>
      <c r="BA44" s="253"/>
      <c r="BB44" s="25"/>
    </row>
    <row r="45" spans="1:54" ht="18" customHeight="1">
      <c r="A45" s="507"/>
      <c r="B45" s="491"/>
      <c r="C45" s="491"/>
      <c r="D45" s="490"/>
      <c r="E45" s="490"/>
      <c r="F45" s="105" t="s">
        <v>853</v>
      </c>
      <c r="G45" s="141" t="s">
        <v>854</v>
      </c>
      <c r="H45" s="202"/>
      <c r="I45" s="202"/>
      <c r="J45" s="223"/>
      <c r="K45" s="203" t="s">
        <v>166</v>
      </c>
      <c r="L45" s="203"/>
      <c r="M45" s="203"/>
      <c r="N45" s="203" t="s">
        <v>594</v>
      </c>
      <c r="O45" s="204"/>
      <c r="P45" s="205"/>
      <c r="Q45" s="205"/>
      <c r="R45" s="206"/>
      <c r="S45" s="583"/>
      <c r="T45" s="592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  <c r="AF45" s="137"/>
      <c r="AG45" s="137"/>
      <c r="AH45" s="137"/>
      <c r="AI45" s="137"/>
      <c r="AJ45" s="137"/>
      <c r="AK45" s="137"/>
      <c r="AL45" s="137"/>
      <c r="AM45" s="137"/>
      <c r="AN45" s="137"/>
      <c r="AO45" s="137"/>
      <c r="AP45" s="137"/>
      <c r="AQ45" s="137"/>
      <c r="AR45" s="137"/>
      <c r="AS45" s="137"/>
      <c r="AT45" s="137"/>
      <c r="AU45" s="137"/>
      <c r="AV45" s="137"/>
      <c r="AW45" s="137"/>
      <c r="AX45" s="508"/>
      <c r="AY45" s="488">
        <f>SUM(T45:AX45)</f>
        <v>0</v>
      </c>
      <c r="AZ45" s="25"/>
      <c r="BA45" s="253"/>
      <c r="BB45" s="25"/>
    </row>
    <row r="46" spans="1:54" ht="18" customHeight="1">
      <c r="A46" s="507"/>
      <c r="B46" s="491"/>
      <c r="C46" s="491"/>
      <c r="D46" s="490"/>
      <c r="E46" s="490"/>
      <c r="F46" s="105" t="s">
        <v>1049</v>
      </c>
      <c r="G46" s="141" t="s">
        <v>858</v>
      </c>
      <c r="H46" s="202"/>
      <c r="I46" s="202"/>
      <c r="J46" s="223"/>
      <c r="K46" s="203" t="s">
        <v>38</v>
      </c>
      <c r="L46" s="203"/>
      <c r="M46" s="203"/>
      <c r="N46" s="203" t="s">
        <v>1050</v>
      </c>
      <c r="O46" s="204"/>
      <c r="P46" s="205"/>
      <c r="Q46" s="205"/>
      <c r="R46" s="206"/>
      <c r="S46" s="583"/>
      <c r="T46" s="592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  <c r="AF46" s="137"/>
      <c r="AG46" s="137"/>
      <c r="AH46" s="137"/>
      <c r="AI46" s="137"/>
      <c r="AJ46" s="137"/>
      <c r="AK46" s="137"/>
      <c r="AL46" s="137"/>
      <c r="AM46" s="137"/>
      <c r="AN46" s="137"/>
      <c r="AO46" s="137"/>
      <c r="AP46" s="137"/>
      <c r="AQ46" s="137"/>
      <c r="AR46" s="137"/>
      <c r="AS46" s="137">
        <v>7</v>
      </c>
      <c r="AT46" s="137"/>
      <c r="AU46" s="137"/>
      <c r="AV46" s="137"/>
      <c r="AW46" s="137"/>
      <c r="AX46" s="508"/>
      <c r="AY46" s="488">
        <f t="shared" si="0"/>
        <v>7</v>
      </c>
      <c r="AZ46" s="25"/>
      <c r="BA46" s="253"/>
      <c r="BB46" s="25"/>
    </row>
    <row r="47" spans="1:54" ht="18" customHeight="1">
      <c r="A47" s="507">
        <v>13</v>
      </c>
      <c r="B47" s="491"/>
      <c r="C47" s="491"/>
      <c r="D47" s="490"/>
      <c r="E47" s="490"/>
      <c r="F47" s="301" t="s">
        <v>740</v>
      </c>
      <c r="G47" s="141" t="s">
        <v>857</v>
      </c>
      <c r="H47" s="207">
        <v>28576868</v>
      </c>
      <c r="I47" s="207" t="s">
        <v>427</v>
      </c>
      <c r="J47" s="208" t="s">
        <v>408</v>
      </c>
      <c r="K47" s="203" t="s">
        <v>129</v>
      </c>
      <c r="L47" s="203" t="s">
        <v>413</v>
      </c>
      <c r="M47" s="203" t="s">
        <v>428</v>
      </c>
      <c r="N47" s="203" t="s">
        <v>583</v>
      </c>
      <c r="O47" s="209">
        <v>2011</v>
      </c>
      <c r="P47" s="210">
        <v>2</v>
      </c>
      <c r="Q47" s="211">
        <v>3.04</v>
      </c>
      <c r="R47" s="210">
        <v>1.9930000000000001</v>
      </c>
      <c r="S47" s="584">
        <v>42053</v>
      </c>
      <c r="T47" s="592"/>
      <c r="U47" s="137"/>
      <c r="V47" s="137"/>
      <c r="W47" s="137"/>
      <c r="X47" s="137"/>
      <c r="Y47" s="137"/>
      <c r="Z47" s="137"/>
      <c r="AA47" s="137"/>
      <c r="AB47" s="137"/>
      <c r="AC47" s="137"/>
      <c r="AD47" s="137"/>
      <c r="AE47" s="137"/>
      <c r="AF47" s="137"/>
      <c r="AG47" s="137"/>
      <c r="AH47" s="137"/>
      <c r="AI47" s="137">
        <v>15</v>
      </c>
      <c r="AJ47" s="137"/>
      <c r="AK47" s="137"/>
      <c r="AL47" s="137"/>
      <c r="AM47" s="137"/>
      <c r="AN47" s="137"/>
      <c r="AO47" s="137"/>
      <c r="AP47" s="137"/>
      <c r="AQ47" s="137"/>
      <c r="AR47" s="137"/>
      <c r="AS47" s="137"/>
      <c r="AT47" s="137"/>
      <c r="AU47" s="137"/>
      <c r="AV47" s="137"/>
      <c r="AW47" s="137"/>
      <c r="AX47" s="508"/>
      <c r="AY47" s="488">
        <f t="shared" si="0"/>
        <v>15</v>
      </c>
      <c r="AZ47" s="25"/>
      <c r="BA47" s="253"/>
      <c r="BB47" s="25"/>
    </row>
    <row r="48" spans="1:54" ht="18" customHeight="1">
      <c r="A48" s="507"/>
      <c r="B48" s="491"/>
      <c r="C48" s="491"/>
      <c r="D48" s="490"/>
      <c r="E48" s="490"/>
      <c r="F48" s="105" t="s">
        <v>646</v>
      </c>
      <c r="G48" s="141" t="s">
        <v>1200</v>
      </c>
      <c r="H48" s="207"/>
      <c r="I48" s="207"/>
      <c r="J48" s="208"/>
      <c r="K48" s="203" t="s">
        <v>508</v>
      </c>
      <c r="L48" s="203"/>
      <c r="M48" s="203"/>
      <c r="N48" s="203" t="s">
        <v>692</v>
      </c>
      <c r="O48" s="209"/>
      <c r="P48" s="210"/>
      <c r="Q48" s="210"/>
      <c r="R48" s="210"/>
      <c r="S48" s="584"/>
      <c r="T48" s="592"/>
      <c r="U48" s="137"/>
      <c r="V48" s="137"/>
      <c r="W48" s="137"/>
      <c r="X48" s="137"/>
      <c r="Y48" s="137"/>
      <c r="Z48" s="137"/>
      <c r="AA48" s="137"/>
      <c r="AB48" s="137"/>
      <c r="AC48" s="137"/>
      <c r="AD48" s="137"/>
      <c r="AE48" s="137"/>
      <c r="AF48" s="137"/>
      <c r="AG48" s="137"/>
      <c r="AH48" s="137">
        <v>20</v>
      </c>
      <c r="AI48" s="137"/>
      <c r="AJ48" s="137"/>
      <c r="AK48" s="137"/>
      <c r="AL48" s="137"/>
      <c r="AM48" s="137"/>
      <c r="AN48" s="137"/>
      <c r="AO48" s="137"/>
      <c r="AP48" s="137">
        <v>18</v>
      </c>
      <c r="AQ48" s="137"/>
      <c r="AR48" s="137"/>
      <c r="AS48" s="137"/>
      <c r="AT48" s="137"/>
      <c r="AU48" s="137"/>
      <c r="AV48" s="137"/>
      <c r="AW48" s="137"/>
      <c r="AX48" s="508"/>
      <c r="AY48" s="488">
        <f t="shared" si="0"/>
        <v>38</v>
      </c>
      <c r="AZ48" s="25"/>
      <c r="BA48" s="253"/>
      <c r="BB48" s="25"/>
    </row>
    <row r="49" spans="1:54" ht="18" customHeight="1">
      <c r="A49" s="507"/>
      <c r="B49" s="491"/>
      <c r="C49" s="491"/>
      <c r="D49" s="490"/>
      <c r="E49" s="490"/>
      <c r="F49" s="105" t="s">
        <v>745</v>
      </c>
      <c r="G49" s="141" t="s">
        <v>1201</v>
      </c>
      <c r="H49" s="207"/>
      <c r="I49" s="207"/>
      <c r="J49" s="208"/>
      <c r="K49" s="203" t="s">
        <v>166</v>
      </c>
      <c r="L49" s="203"/>
      <c r="M49" s="203"/>
      <c r="N49" s="203" t="s">
        <v>692</v>
      </c>
      <c r="O49" s="209"/>
      <c r="P49" s="210"/>
      <c r="Q49" s="210"/>
      <c r="R49" s="210"/>
      <c r="S49" s="584"/>
      <c r="T49" s="592"/>
      <c r="U49" s="137"/>
      <c r="V49" s="137"/>
      <c r="W49" s="137"/>
      <c r="X49" s="137"/>
      <c r="Y49" s="137"/>
      <c r="Z49" s="137"/>
      <c r="AA49" s="137"/>
      <c r="AB49" s="137">
        <v>10</v>
      </c>
      <c r="AC49" s="137"/>
      <c r="AD49" s="137"/>
      <c r="AE49" s="137"/>
      <c r="AF49" s="137"/>
      <c r="AG49" s="137"/>
      <c r="AH49" s="137"/>
      <c r="AI49" s="137"/>
      <c r="AJ49" s="137"/>
      <c r="AK49" s="137"/>
      <c r="AL49" s="137"/>
      <c r="AM49" s="137"/>
      <c r="AN49" s="137"/>
      <c r="AO49" s="137">
        <v>10</v>
      </c>
      <c r="AP49" s="137"/>
      <c r="AQ49" s="137"/>
      <c r="AR49" s="137"/>
      <c r="AS49" s="137"/>
      <c r="AT49" s="137"/>
      <c r="AU49" s="137"/>
      <c r="AV49" s="137"/>
      <c r="AW49" s="137"/>
      <c r="AX49" s="508"/>
      <c r="AY49" s="488">
        <f t="shared" si="0"/>
        <v>20</v>
      </c>
      <c r="AZ49" s="25"/>
      <c r="BA49" s="253"/>
      <c r="BB49" s="25"/>
    </row>
    <row r="50" spans="1:54" ht="18" customHeight="1">
      <c r="A50" s="507"/>
      <c r="B50" s="491"/>
      <c r="C50" s="491"/>
      <c r="D50" s="490"/>
      <c r="E50" s="490"/>
      <c r="F50" s="105" t="s">
        <v>968</v>
      </c>
      <c r="G50" s="141" t="s">
        <v>996</v>
      </c>
      <c r="H50" s="207"/>
      <c r="I50" s="207"/>
      <c r="J50" s="208"/>
      <c r="K50" s="203" t="s">
        <v>38</v>
      </c>
      <c r="L50" s="203"/>
      <c r="M50" s="203"/>
      <c r="N50" s="203" t="s">
        <v>969</v>
      </c>
      <c r="O50" s="209"/>
      <c r="P50" s="210"/>
      <c r="Q50" s="210"/>
      <c r="R50" s="210"/>
      <c r="S50" s="584"/>
      <c r="T50" s="592"/>
      <c r="U50" s="137"/>
      <c r="V50" s="137"/>
      <c r="W50" s="137"/>
      <c r="X50" s="137"/>
      <c r="Y50" s="137"/>
      <c r="Z50" s="137"/>
      <c r="AA50" s="137"/>
      <c r="AB50" s="137"/>
      <c r="AC50" s="137"/>
      <c r="AD50" s="137"/>
      <c r="AE50" s="137"/>
      <c r="AF50" s="137"/>
      <c r="AG50" s="137"/>
      <c r="AH50" s="137"/>
      <c r="AI50" s="137"/>
      <c r="AJ50" s="137"/>
      <c r="AK50" s="137"/>
      <c r="AL50" s="137"/>
      <c r="AM50" s="137"/>
      <c r="AN50" s="137"/>
      <c r="AO50" s="137"/>
      <c r="AP50" s="137"/>
      <c r="AQ50" s="137"/>
      <c r="AR50" s="137"/>
      <c r="AS50" s="137"/>
      <c r="AT50" s="137"/>
      <c r="AU50" s="137"/>
      <c r="AV50" s="137"/>
      <c r="AW50" s="137"/>
      <c r="AX50" s="508"/>
      <c r="AY50" s="488">
        <f t="shared" si="0"/>
        <v>0</v>
      </c>
      <c r="AZ50" s="25"/>
      <c r="BA50" s="253"/>
      <c r="BB50" s="25"/>
    </row>
    <row r="51" spans="1:54" ht="18" customHeight="1">
      <c r="A51" s="507"/>
      <c r="B51" s="491"/>
      <c r="C51" s="491"/>
      <c r="D51" s="490"/>
      <c r="E51" s="490"/>
      <c r="F51" s="105" t="s">
        <v>740</v>
      </c>
      <c r="G51" s="141" t="s">
        <v>970</v>
      </c>
      <c r="H51" s="207"/>
      <c r="I51" s="207"/>
      <c r="J51" s="208"/>
      <c r="K51" s="203" t="s">
        <v>38</v>
      </c>
      <c r="L51" s="203"/>
      <c r="M51" s="203"/>
      <c r="N51" s="203" t="s">
        <v>971</v>
      </c>
      <c r="O51" s="209"/>
      <c r="P51" s="210"/>
      <c r="Q51" s="210"/>
      <c r="R51" s="210"/>
      <c r="S51" s="584"/>
      <c r="T51" s="592"/>
      <c r="U51" s="137"/>
      <c r="V51" s="137"/>
      <c r="W51" s="137"/>
      <c r="X51" s="137"/>
      <c r="Y51" s="137"/>
      <c r="Z51" s="137"/>
      <c r="AA51" s="137"/>
      <c r="AB51" s="137"/>
      <c r="AC51" s="137"/>
      <c r="AD51" s="137"/>
      <c r="AE51" s="137"/>
      <c r="AF51" s="137"/>
      <c r="AG51" s="137"/>
      <c r="AH51" s="137"/>
      <c r="AI51" s="137"/>
      <c r="AJ51" s="137"/>
      <c r="AK51" s="137"/>
      <c r="AL51" s="137"/>
      <c r="AM51" s="137"/>
      <c r="AN51" s="137"/>
      <c r="AO51" s="137"/>
      <c r="AP51" s="137"/>
      <c r="AQ51" s="137"/>
      <c r="AR51" s="137"/>
      <c r="AS51" s="137"/>
      <c r="AT51" s="137"/>
      <c r="AU51" s="137"/>
      <c r="AV51" s="137"/>
      <c r="AW51" s="137"/>
      <c r="AX51" s="508"/>
      <c r="AY51" s="488">
        <f t="shared" si="0"/>
        <v>0</v>
      </c>
      <c r="AZ51" s="25"/>
      <c r="BA51" s="253"/>
      <c r="BB51" s="25"/>
    </row>
    <row r="52" spans="1:54" ht="18" customHeight="1">
      <c r="A52" s="507"/>
      <c r="B52" s="491"/>
      <c r="C52" s="491"/>
      <c r="D52" s="490"/>
      <c r="E52" s="490"/>
      <c r="F52" s="105" t="s">
        <v>997</v>
      </c>
      <c r="G52" s="141" t="s">
        <v>1200</v>
      </c>
      <c r="H52" s="207"/>
      <c r="I52" s="207"/>
      <c r="J52" s="208"/>
      <c r="K52" s="203" t="s">
        <v>38</v>
      </c>
      <c r="L52" s="203"/>
      <c r="M52" s="203"/>
      <c r="N52" s="203" t="s">
        <v>856</v>
      </c>
      <c r="O52" s="209"/>
      <c r="P52" s="210"/>
      <c r="Q52" s="210"/>
      <c r="R52" s="210"/>
      <c r="S52" s="584"/>
      <c r="T52" s="592"/>
      <c r="U52" s="137">
        <v>15</v>
      </c>
      <c r="V52" s="137"/>
      <c r="W52" s="137"/>
      <c r="X52" s="137"/>
      <c r="Y52" s="137"/>
      <c r="Z52" s="137"/>
      <c r="AA52" s="137"/>
      <c r="AB52" s="137"/>
      <c r="AC52" s="137"/>
      <c r="AD52" s="137"/>
      <c r="AE52" s="137"/>
      <c r="AF52" s="137"/>
      <c r="AG52" s="137"/>
      <c r="AH52" s="137"/>
      <c r="AI52" s="137"/>
      <c r="AJ52" s="137"/>
      <c r="AK52" s="137"/>
      <c r="AL52" s="137"/>
      <c r="AM52" s="137"/>
      <c r="AN52" s="137"/>
      <c r="AO52" s="137"/>
      <c r="AP52" s="137"/>
      <c r="AQ52" s="137"/>
      <c r="AR52" s="137"/>
      <c r="AS52" s="137"/>
      <c r="AT52" s="137"/>
      <c r="AU52" s="137"/>
      <c r="AV52" s="137"/>
      <c r="AW52" s="137">
        <v>15</v>
      </c>
      <c r="AX52" s="508"/>
      <c r="AY52" s="488">
        <f t="shared" si="0"/>
        <v>30</v>
      </c>
      <c r="AZ52" s="25"/>
      <c r="BA52" s="253"/>
      <c r="BB52" s="25"/>
    </row>
    <row r="53" spans="1:54" ht="18" customHeight="1">
      <c r="A53" s="507">
        <v>14</v>
      </c>
      <c r="B53" s="491"/>
      <c r="C53" s="491"/>
      <c r="D53" s="490"/>
      <c r="E53" s="490"/>
      <c r="F53" s="301" t="s">
        <v>33</v>
      </c>
      <c r="G53" s="141" t="s">
        <v>460</v>
      </c>
      <c r="H53" s="207">
        <v>28207150</v>
      </c>
      <c r="I53" s="207"/>
      <c r="J53" s="208" t="s">
        <v>408</v>
      </c>
      <c r="K53" s="203" t="s">
        <v>38</v>
      </c>
      <c r="L53" s="203" t="s">
        <v>157</v>
      </c>
      <c r="M53" s="203" t="s">
        <v>421</v>
      </c>
      <c r="N53" s="203" t="s">
        <v>270</v>
      </c>
      <c r="O53" s="209">
        <v>2012</v>
      </c>
      <c r="P53" s="210">
        <v>2</v>
      </c>
      <c r="Q53" s="210">
        <v>2.706</v>
      </c>
      <c r="R53" s="210">
        <v>1.9019999999999999</v>
      </c>
      <c r="S53" s="584">
        <v>41864</v>
      </c>
      <c r="T53" s="592"/>
      <c r="U53" s="137"/>
      <c r="V53" s="137"/>
      <c r="W53" s="137"/>
      <c r="X53" s="137"/>
      <c r="Y53" s="137"/>
      <c r="Z53" s="137"/>
      <c r="AA53" s="137"/>
      <c r="AB53" s="137">
        <v>7</v>
      </c>
      <c r="AC53" s="137"/>
      <c r="AD53" s="137"/>
      <c r="AE53" s="137"/>
      <c r="AF53" s="137"/>
      <c r="AG53" s="137"/>
      <c r="AH53" s="137"/>
      <c r="AI53" s="137"/>
      <c r="AJ53" s="137"/>
      <c r="AK53" s="137"/>
      <c r="AL53" s="137"/>
      <c r="AM53" s="137"/>
      <c r="AN53" s="137"/>
      <c r="AO53" s="137"/>
      <c r="AP53" s="137"/>
      <c r="AQ53" s="137"/>
      <c r="AR53" s="137"/>
      <c r="AS53" s="137"/>
      <c r="AT53" s="137"/>
      <c r="AU53" s="137"/>
      <c r="AV53" s="137"/>
      <c r="AW53" s="137"/>
      <c r="AX53" s="508"/>
      <c r="AY53" s="488">
        <f t="shared" si="0"/>
        <v>7</v>
      </c>
      <c r="AZ53" s="25"/>
      <c r="BA53" s="253"/>
      <c r="BB53" s="25"/>
    </row>
    <row r="54" spans="1:54" ht="18" customHeight="1">
      <c r="A54" s="507"/>
      <c r="B54" s="491"/>
      <c r="C54" s="491"/>
      <c r="D54" s="490"/>
      <c r="E54" s="490"/>
      <c r="F54" s="300" t="s">
        <v>33</v>
      </c>
      <c r="G54" s="141" t="s">
        <v>610</v>
      </c>
      <c r="H54" s="207" t="s">
        <v>302</v>
      </c>
      <c r="I54" s="207" t="s">
        <v>303</v>
      </c>
      <c r="J54" s="208" t="s">
        <v>408</v>
      </c>
      <c r="K54" s="203" t="s">
        <v>38</v>
      </c>
      <c r="L54" s="203" t="s">
        <v>157</v>
      </c>
      <c r="M54" s="203" t="s">
        <v>439</v>
      </c>
      <c r="N54" s="203" t="s">
        <v>415</v>
      </c>
      <c r="O54" s="209">
        <v>2013</v>
      </c>
      <c r="P54" s="210">
        <v>2</v>
      </c>
      <c r="Q54" s="210">
        <v>0.80300000000000005</v>
      </c>
      <c r="R54" s="210">
        <v>2.875</v>
      </c>
      <c r="S54" s="584">
        <v>41921</v>
      </c>
      <c r="T54" s="592"/>
      <c r="U54" s="137"/>
      <c r="V54" s="137"/>
      <c r="W54" s="137">
        <v>50</v>
      </c>
      <c r="X54" s="137"/>
      <c r="Y54" s="137"/>
      <c r="Z54" s="137"/>
      <c r="AA54" s="137"/>
      <c r="AB54" s="137"/>
      <c r="AC54" s="137"/>
      <c r="AD54" s="137"/>
      <c r="AE54" s="137">
        <v>15</v>
      </c>
      <c r="AF54" s="137"/>
      <c r="AG54" s="137"/>
      <c r="AH54" s="137">
        <v>20</v>
      </c>
      <c r="AI54" s="137"/>
      <c r="AJ54" s="137"/>
      <c r="AK54" s="137"/>
      <c r="AL54" s="137"/>
      <c r="AM54" s="137"/>
      <c r="AN54" s="137"/>
      <c r="AO54" s="137"/>
      <c r="AP54" s="137"/>
      <c r="AQ54" s="137"/>
      <c r="AR54" s="137">
        <v>25</v>
      </c>
      <c r="AS54" s="137"/>
      <c r="AT54" s="137"/>
      <c r="AU54" s="137"/>
      <c r="AV54" s="137"/>
      <c r="AW54" s="137">
        <v>20</v>
      </c>
      <c r="AX54" s="508"/>
      <c r="AY54" s="488">
        <f t="shared" si="0"/>
        <v>130</v>
      </c>
      <c r="AZ54" s="25"/>
      <c r="BA54" s="253"/>
      <c r="BB54" s="25"/>
    </row>
    <row r="55" spans="1:54" ht="18" customHeight="1">
      <c r="A55" s="507"/>
      <c r="B55" s="491"/>
      <c r="C55" s="491"/>
      <c r="D55" s="490"/>
      <c r="E55" s="490"/>
      <c r="F55" s="300" t="s">
        <v>33</v>
      </c>
      <c r="G55" s="141" t="s">
        <v>638</v>
      </c>
      <c r="H55" s="207"/>
      <c r="I55" s="207"/>
      <c r="J55" s="208"/>
      <c r="K55" s="203" t="s">
        <v>639</v>
      </c>
      <c r="L55" s="203"/>
      <c r="M55" s="203"/>
      <c r="N55" s="203" t="s">
        <v>779</v>
      </c>
      <c r="O55" s="209"/>
      <c r="P55" s="210"/>
      <c r="Q55" s="210"/>
      <c r="R55" s="210"/>
      <c r="S55" s="584"/>
      <c r="T55" s="592"/>
      <c r="U55" s="137"/>
      <c r="V55" s="137"/>
      <c r="W55" s="137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  <c r="AK55" s="137"/>
      <c r="AL55" s="137"/>
      <c r="AM55" s="137"/>
      <c r="AN55" s="137"/>
      <c r="AO55" s="137"/>
      <c r="AP55" s="137"/>
      <c r="AQ55" s="137"/>
      <c r="AR55" s="137"/>
      <c r="AS55" s="137"/>
      <c r="AT55" s="137"/>
      <c r="AU55" s="137"/>
      <c r="AV55" s="137"/>
      <c r="AW55" s="137"/>
      <c r="AX55" s="508"/>
      <c r="AY55" s="488">
        <f t="shared" si="0"/>
        <v>0</v>
      </c>
      <c r="AZ55" s="25"/>
      <c r="BA55" s="253"/>
      <c r="BB55" s="25"/>
    </row>
    <row r="56" spans="1:54" ht="18" customHeight="1">
      <c r="A56" s="507"/>
      <c r="B56" s="491"/>
      <c r="C56" s="491"/>
      <c r="D56" s="490"/>
      <c r="E56" s="490"/>
      <c r="F56" s="300" t="s">
        <v>33</v>
      </c>
      <c r="G56" s="141" t="s">
        <v>1115</v>
      </c>
      <c r="H56" s="207"/>
      <c r="I56" s="207"/>
      <c r="J56" s="208"/>
      <c r="K56" s="203" t="s">
        <v>38</v>
      </c>
      <c r="L56" s="203"/>
      <c r="M56" s="203"/>
      <c r="N56" s="203" t="s">
        <v>1116</v>
      </c>
      <c r="O56" s="209"/>
      <c r="P56" s="210"/>
      <c r="Q56" s="210"/>
      <c r="R56" s="210"/>
      <c r="S56" s="584"/>
      <c r="T56" s="592"/>
      <c r="U56" s="137"/>
      <c r="V56" s="137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  <c r="AK56" s="137"/>
      <c r="AL56" s="257"/>
      <c r="AM56" s="137"/>
      <c r="AN56" s="137"/>
      <c r="AO56" s="137"/>
      <c r="AP56" s="137"/>
      <c r="AQ56" s="137"/>
      <c r="AR56" s="137"/>
      <c r="AS56" s="137"/>
      <c r="AT56" s="137"/>
      <c r="AU56" s="137"/>
      <c r="AV56" s="137"/>
      <c r="AW56" s="137"/>
      <c r="AX56" s="508"/>
      <c r="AY56" s="488">
        <f t="shared" si="0"/>
        <v>0</v>
      </c>
      <c r="AZ56" s="25"/>
      <c r="BA56" s="253"/>
      <c r="BB56" s="25"/>
    </row>
    <row r="57" spans="1:54" ht="18" customHeight="1">
      <c r="A57" s="507"/>
      <c r="B57" s="491"/>
      <c r="C57" s="491"/>
      <c r="D57" s="490"/>
      <c r="E57" s="490"/>
      <c r="F57" s="300" t="s">
        <v>33</v>
      </c>
      <c r="G57" s="105" t="s">
        <v>1202</v>
      </c>
      <c r="H57" s="207"/>
      <c r="I57" s="207"/>
      <c r="J57" s="208"/>
      <c r="K57" s="203" t="s">
        <v>1203</v>
      </c>
      <c r="L57" s="203"/>
      <c r="M57" s="203"/>
      <c r="N57" s="203" t="s">
        <v>1204</v>
      </c>
      <c r="O57" s="209"/>
      <c r="P57" s="210"/>
      <c r="Q57" s="210"/>
      <c r="R57" s="210"/>
      <c r="S57" s="584"/>
      <c r="T57" s="592"/>
      <c r="U57" s="137"/>
      <c r="V57" s="137"/>
      <c r="W57" s="137"/>
      <c r="X57" s="137"/>
      <c r="Y57" s="137"/>
      <c r="Z57" s="137"/>
      <c r="AA57" s="137"/>
      <c r="AB57" s="137"/>
      <c r="AC57" s="137"/>
      <c r="AD57" s="137"/>
      <c r="AE57" s="137">
        <v>250</v>
      </c>
      <c r="AF57" s="137"/>
      <c r="AG57" s="137"/>
      <c r="AH57" s="137"/>
      <c r="AI57" s="137"/>
      <c r="AJ57" s="137"/>
      <c r="AK57" s="137"/>
      <c r="AL57" s="137"/>
      <c r="AM57" s="137"/>
      <c r="AN57" s="137"/>
      <c r="AO57" s="137"/>
      <c r="AP57" s="137"/>
      <c r="AQ57" s="137"/>
      <c r="AR57" s="137"/>
      <c r="AS57" s="137"/>
      <c r="AT57" s="137"/>
      <c r="AU57" s="137"/>
      <c r="AV57" s="137"/>
      <c r="AW57" s="137"/>
      <c r="AX57" s="508"/>
      <c r="AY57" s="488">
        <f t="shared" si="0"/>
        <v>250</v>
      </c>
      <c r="AZ57" s="25"/>
      <c r="BA57" s="253"/>
      <c r="BB57" s="25"/>
    </row>
    <row r="58" spans="1:54" ht="18" customHeight="1">
      <c r="A58" s="507"/>
      <c r="B58" s="491"/>
      <c r="C58" s="491"/>
      <c r="D58" s="490"/>
      <c r="E58" s="490"/>
      <c r="F58" s="300" t="s">
        <v>33</v>
      </c>
      <c r="G58" s="105" t="s">
        <v>1205</v>
      </c>
      <c r="H58" s="207"/>
      <c r="I58" s="207"/>
      <c r="J58" s="208"/>
      <c r="K58" s="203" t="s">
        <v>38</v>
      </c>
      <c r="L58" s="203"/>
      <c r="M58" s="203"/>
      <c r="N58" s="203" t="s">
        <v>1206</v>
      </c>
      <c r="O58" s="209"/>
      <c r="P58" s="210"/>
      <c r="Q58" s="210"/>
      <c r="R58" s="210"/>
      <c r="S58" s="584"/>
      <c r="T58" s="592"/>
      <c r="U58" s="137"/>
      <c r="V58" s="137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>
        <v>250</v>
      </c>
      <c r="AI58" s="137"/>
      <c r="AJ58" s="137"/>
      <c r="AK58" s="137"/>
      <c r="AL58" s="137"/>
      <c r="AM58" s="137"/>
      <c r="AN58" s="137"/>
      <c r="AO58" s="137"/>
      <c r="AP58" s="137"/>
      <c r="AQ58" s="137"/>
      <c r="AR58" s="137"/>
      <c r="AS58" s="137"/>
      <c r="AT58" s="137"/>
      <c r="AU58" s="137"/>
      <c r="AV58" s="137"/>
      <c r="AW58" s="137"/>
      <c r="AX58" s="508"/>
      <c r="AY58" s="488">
        <f t="shared" si="0"/>
        <v>250</v>
      </c>
      <c r="AZ58" s="25"/>
      <c r="BA58" s="253"/>
      <c r="BB58" s="25"/>
    </row>
    <row r="59" spans="1:54" ht="18" customHeight="1">
      <c r="A59" s="507"/>
      <c r="B59" s="491"/>
      <c r="C59" s="491"/>
      <c r="D59" s="490"/>
      <c r="E59" s="490"/>
      <c r="F59" s="300" t="s">
        <v>33</v>
      </c>
      <c r="G59" s="105" t="s">
        <v>1207</v>
      </c>
      <c r="H59" s="207"/>
      <c r="I59" s="207"/>
      <c r="J59" s="208"/>
      <c r="K59" s="203" t="s">
        <v>38</v>
      </c>
      <c r="L59" s="203"/>
      <c r="M59" s="203"/>
      <c r="N59" s="203" t="s">
        <v>1208</v>
      </c>
      <c r="O59" s="209"/>
      <c r="P59" s="210"/>
      <c r="Q59" s="210"/>
      <c r="R59" s="210"/>
      <c r="S59" s="584"/>
      <c r="T59" s="592"/>
      <c r="U59" s="137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  <c r="AJ59" s="137"/>
      <c r="AK59" s="137">
        <v>180</v>
      </c>
      <c r="AL59" s="137"/>
      <c r="AM59" s="137"/>
      <c r="AN59" s="137"/>
      <c r="AO59" s="137"/>
      <c r="AP59" s="137"/>
      <c r="AQ59" s="137"/>
      <c r="AR59" s="137"/>
      <c r="AS59" s="137"/>
      <c r="AT59" s="137"/>
      <c r="AU59" s="137"/>
      <c r="AV59" s="137"/>
      <c r="AW59" s="137"/>
      <c r="AX59" s="508"/>
      <c r="AY59" s="488">
        <f t="shared" si="0"/>
        <v>180</v>
      </c>
      <c r="AZ59" s="25"/>
      <c r="BA59" s="253"/>
      <c r="BB59" s="25"/>
    </row>
    <row r="60" spans="1:54" ht="18" customHeight="1">
      <c r="A60" s="507"/>
      <c r="B60" s="491"/>
      <c r="C60" s="491"/>
      <c r="D60" s="490"/>
      <c r="E60" s="490"/>
      <c r="F60" s="300" t="s">
        <v>33</v>
      </c>
      <c r="G60" s="105" t="s">
        <v>1209</v>
      </c>
      <c r="H60" s="207"/>
      <c r="I60" s="207"/>
      <c r="J60" s="208"/>
      <c r="K60" s="203" t="s">
        <v>38</v>
      </c>
      <c r="L60" s="203"/>
      <c r="M60" s="203"/>
      <c r="N60" s="203" t="s">
        <v>1210</v>
      </c>
      <c r="O60" s="209"/>
      <c r="P60" s="210"/>
      <c r="Q60" s="210"/>
      <c r="R60" s="210"/>
      <c r="S60" s="584"/>
      <c r="T60" s="592"/>
      <c r="U60" s="137"/>
      <c r="V60" s="137"/>
      <c r="W60" s="137"/>
      <c r="X60" s="137"/>
      <c r="Y60" s="137"/>
      <c r="Z60" s="137"/>
      <c r="AA60" s="137"/>
      <c r="AB60" s="137"/>
      <c r="AC60" s="137"/>
      <c r="AD60" s="137"/>
      <c r="AE60" s="137"/>
      <c r="AF60" s="137"/>
      <c r="AG60" s="137"/>
      <c r="AH60" s="137"/>
      <c r="AI60" s="137"/>
      <c r="AJ60" s="137"/>
      <c r="AK60" s="137">
        <v>250</v>
      </c>
      <c r="AL60" s="137"/>
      <c r="AM60" s="137"/>
      <c r="AN60" s="137"/>
      <c r="AO60" s="137"/>
      <c r="AP60" s="137"/>
      <c r="AQ60" s="137"/>
      <c r="AR60" s="137"/>
      <c r="AS60" s="137"/>
      <c r="AT60" s="137"/>
      <c r="AU60" s="137"/>
      <c r="AV60" s="137"/>
      <c r="AW60" s="137"/>
      <c r="AX60" s="508"/>
      <c r="AY60" s="488">
        <f t="shared" si="0"/>
        <v>250</v>
      </c>
      <c r="AZ60" s="25"/>
      <c r="BA60" s="253"/>
      <c r="BB60" s="25"/>
    </row>
    <row r="61" spans="1:54" ht="18" customHeight="1">
      <c r="A61" s="507"/>
      <c r="B61" s="491"/>
      <c r="C61" s="491"/>
      <c r="D61" s="490"/>
      <c r="E61" s="490"/>
      <c r="F61" s="300" t="s">
        <v>33</v>
      </c>
      <c r="G61" s="105" t="s">
        <v>1155</v>
      </c>
      <c r="H61" s="207"/>
      <c r="I61" s="207"/>
      <c r="J61" s="208"/>
      <c r="K61" s="203" t="s">
        <v>38</v>
      </c>
      <c r="L61" s="203"/>
      <c r="M61" s="203"/>
      <c r="N61" s="203" t="s">
        <v>1156</v>
      </c>
      <c r="O61" s="209"/>
      <c r="P61" s="210"/>
      <c r="Q61" s="210"/>
      <c r="R61" s="210"/>
      <c r="S61" s="584"/>
      <c r="T61" s="592"/>
      <c r="U61" s="137"/>
      <c r="V61" s="137"/>
      <c r="W61" s="137"/>
      <c r="X61" s="137"/>
      <c r="Y61" s="137"/>
      <c r="Z61" s="137"/>
      <c r="AA61" s="137"/>
      <c r="AB61" s="137"/>
      <c r="AC61" s="137"/>
      <c r="AD61" s="137"/>
      <c r="AE61" s="137"/>
      <c r="AF61" s="137"/>
      <c r="AG61" s="137"/>
      <c r="AH61" s="137"/>
      <c r="AI61" s="137"/>
      <c r="AJ61" s="137"/>
      <c r="AK61" s="137"/>
      <c r="AL61" s="137"/>
      <c r="AM61" s="137"/>
      <c r="AN61" s="137"/>
      <c r="AO61" s="137"/>
      <c r="AP61" s="137"/>
      <c r="AQ61" s="137"/>
      <c r="AR61" s="137"/>
      <c r="AS61" s="137"/>
      <c r="AT61" s="137"/>
      <c r="AU61" s="137"/>
      <c r="AV61" s="137"/>
      <c r="AW61" s="137"/>
      <c r="AX61" s="508"/>
      <c r="AY61" s="488">
        <f t="shared" si="0"/>
        <v>0</v>
      </c>
      <c r="AZ61" s="25"/>
      <c r="BA61" s="253"/>
      <c r="BB61" s="25"/>
    </row>
    <row r="62" spans="1:54" ht="18" customHeight="1">
      <c r="A62" s="507"/>
      <c r="B62" s="491"/>
      <c r="C62" s="491"/>
      <c r="D62" s="490"/>
      <c r="E62" s="490"/>
      <c r="F62" s="300" t="s">
        <v>973</v>
      </c>
      <c r="G62" s="105" t="s">
        <v>999</v>
      </c>
      <c r="H62" s="207"/>
      <c r="I62" s="207"/>
      <c r="J62" s="208"/>
      <c r="K62" s="203" t="s">
        <v>1000</v>
      </c>
      <c r="L62" s="203"/>
      <c r="M62" s="203"/>
      <c r="N62" s="203" t="s">
        <v>1001</v>
      </c>
      <c r="O62" s="209"/>
      <c r="P62" s="210"/>
      <c r="Q62" s="210"/>
      <c r="R62" s="210"/>
      <c r="S62" s="584"/>
      <c r="T62" s="592"/>
      <c r="U62" s="137"/>
      <c r="V62" s="137"/>
      <c r="W62" s="137"/>
      <c r="X62" s="137"/>
      <c r="Y62" s="137"/>
      <c r="Z62" s="137"/>
      <c r="AA62" s="137"/>
      <c r="AB62" s="137"/>
      <c r="AC62" s="137"/>
      <c r="AD62" s="137"/>
      <c r="AE62" s="137"/>
      <c r="AF62" s="137"/>
      <c r="AG62" s="137"/>
      <c r="AH62" s="137"/>
      <c r="AI62" s="137"/>
      <c r="AJ62" s="137"/>
      <c r="AK62" s="137"/>
      <c r="AL62" s="137"/>
      <c r="AM62" s="137"/>
      <c r="AN62" s="137"/>
      <c r="AO62" s="137"/>
      <c r="AP62" s="137"/>
      <c r="AQ62" s="137"/>
      <c r="AR62" s="137"/>
      <c r="AS62" s="137"/>
      <c r="AT62" s="137"/>
      <c r="AU62" s="137"/>
      <c r="AV62" s="137"/>
      <c r="AW62" s="137"/>
      <c r="AX62" s="508"/>
      <c r="AY62" s="488">
        <f t="shared" si="0"/>
        <v>0</v>
      </c>
      <c r="AZ62" s="25"/>
      <c r="BA62" s="253"/>
      <c r="BB62" s="25"/>
    </row>
    <row r="63" spans="1:54" ht="18" customHeight="1">
      <c r="A63" s="507"/>
      <c r="B63" s="491"/>
      <c r="C63" s="491"/>
      <c r="D63" s="490"/>
      <c r="E63" s="490"/>
      <c r="F63" s="300" t="s">
        <v>973</v>
      </c>
      <c r="G63" s="105" t="s">
        <v>1124</v>
      </c>
      <c r="H63" s="207"/>
      <c r="I63" s="207"/>
      <c r="J63" s="208"/>
      <c r="K63" s="203" t="s">
        <v>1125</v>
      </c>
      <c r="L63" s="203"/>
      <c r="M63" s="203"/>
      <c r="N63" s="203" t="s">
        <v>1126</v>
      </c>
      <c r="O63" s="209"/>
      <c r="P63" s="210"/>
      <c r="Q63" s="210"/>
      <c r="R63" s="210"/>
      <c r="S63" s="584"/>
      <c r="T63" s="592"/>
      <c r="U63" s="137"/>
      <c r="V63" s="137"/>
      <c r="W63" s="137"/>
      <c r="X63" s="137"/>
      <c r="Y63" s="137"/>
      <c r="Z63" s="137"/>
      <c r="AA63" s="137"/>
      <c r="AB63" s="137"/>
      <c r="AC63" s="137"/>
      <c r="AD63" s="137"/>
      <c r="AE63" s="137"/>
      <c r="AF63" s="137"/>
      <c r="AG63" s="137"/>
      <c r="AH63" s="137"/>
      <c r="AI63" s="137"/>
      <c r="AJ63" s="137"/>
      <c r="AK63" s="137"/>
      <c r="AL63" s="137"/>
      <c r="AM63" s="137"/>
      <c r="AN63" s="137"/>
      <c r="AO63" s="137"/>
      <c r="AP63" s="137"/>
      <c r="AQ63" s="137"/>
      <c r="AR63" s="137"/>
      <c r="AS63" s="137"/>
      <c r="AT63" s="137"/>
      <c r="AU63" s="137"/>
      <c r="AV63" s="137"/>
      <c r="AW63" s="137"/>
      <c r="AX63" s="508"/>
      <c r="AY63" s="488">
        <f t="shared" si="0"/>
        <v>0</v>
      </c>
      <c r="AZ63" s="25"/>
      <c r="BA63" s="253"/>
      <c r="BB63" s="25"/>
    </row>
    <row r="64" spans="1:54" ht="18" customHeight="1">
      <c r="A64" s="507">
        <v>15</v>
      </c>
      <c r="B64" s="491"/>
      <c r="C64" s="491"/>
      <c r="D64" s="490"/>
      <c r="E64" s="490"/>
      <c r="F64" s="145" t="s">
        <v>727</v>
      </c>
      <c r="G64" s="105" t="s">
        <v>1002</v>
      </c>
      <c r="H64" s="207">
        <v>28214158</v>
      </c>
      <c r="I64" s="207" t="s">
        <v>403</v>
      </c>
      <c r="J64" s="208" t="s">
        <v>448</v>
      </c>
      <c r="K64" s="203" t="s">
        <v>166</v>
      </c>
      <c r="L64" s="203" t="s">
        <v>413</v>
      </c>
      <c r="M64" s="203" t="s">
        <v>452</v>
      </c>
      <c r="N64" s="203" t="s">
        <v>1003</v>
      </c>
      <c r="O64" s="209">
        <v>2011</v>
      </c>
      <c r="P64" s="210">
        <v>2</v>
      </c>
      <c r="Q64" s="211">
        <v>3.04</v>
      </c>
      <c r="R64" s="210">
        <v>1.9930000000000001</v>
      </c>
      <c r="S64" s="584">
        <v>41853</v>
      </c>
      <c r="T64" s="592"/>
      <c r="U64" s="137"/>
      <c r="V64" s="137"/>
      <c r="W64" s="137"/>
      <c r="X64" s="137"/>
      <c r="Y64" s="137"/>
      <c r="Z64" s="137"/>
      <c r="AA64" s="137"/>
      <c r="AB64" s="137"/>
      <c r="AC64" s="137"/>
      <c r="AD64" s="137"/>
      <c r="AE64" s="137"/>
      <c r="AF64" s="137"/>
      <c r="AG64" s="137"/>
      <c r="AH64" s="137"/>
      <c r="AI64" s="137"/>
      <c r="AJ64" s="137"/>
      <c r="AK64" s="137"/>
      <c r="AL64" s="137"/>
      <c r="AM64" s="137"/>
      <c r="AN64" s="137"/>
      <c r="AO64" s="137"/>
      <c r="AP64" s="137"/>
      <c r="AQ64" s="137"/>
      <c r="AR64" s="137"/>
      <c r="AS64" s="137"/>
      <c r="AT64" s="137"/>
      <c r="AU64" s="137"/>
      <c r="AV64" s="137"/>
      <c r="AW64" s="137"/>
      <c r="AX64" s="508"/>
      <c r="AY64" s="488">
        <f t="shared" si="0"/>
        <v>0</v>
      </c>
      <c r="AZ64" s="25"/>
      <c r="BA64" s="253"/>
      <c r="BB64" s="25"/>
    </row>
    <row r="65" spans="1:54" ht="18" customHeight="1">
      <c r="A65" s="507"/>
      <c r="B65" s="491" t="s">
        <v>493</v>
      </c>
      <c r="C65" s="491">
        <v>20107034413</v>
      </c>
      <c r="D65" s="490"/>
      <c r="E65" s="490"/>
      <c r="F65" s="105" t="s">
        <v>861</v>
      </c>
      <c r="G65" s="301" t="s">
        <v>585</v>
      </c>
      <c r="H65" s="207" t="s">
        <v>298</v>
      </c>
      <c r="I65" s="207" t="s">
        <v>447</v>
      </c>
      <c r="J65" s="224" t="s">
        <v>444</v>
      </c>
      <c r="K65" s="203" t="s">
        <v>38</v>
      </c>
      <c r="L65" s="203" t="s">
        <v>446</v>
      </c>
      <c r="M65" s="203" t="s">
        <v>445</v>
      </c>
      <c r="N65" s="203" t="s">
        <v>594</v>
      </c>
      <c r="O65" s="209">
        <v>2007</v>
      </c>
      <c r="P65" s="210">
        <v>2</v>
      </c>
      <c r="Q65" s="211">
        <v>2.85</v>
      </c>
      <c r="R65" s="211">
        <v>1.83</v>
      </c>
      <c r="S65" s="584">
        <v>41850</v>
      </c>
      <c r="T65" s="592"/>
      <c r="U65" s="137"/>
      <c r="V65" s="137"/>
      <c r="W65" s="137"/>
      <c r="X65" s="137"/>
      <c r="Y65" s="137"/>
      <c r="Z65" s="137"/>
      <c r="AA65" s="137"/>
      <c r="AB65" s="137"/>
      <c r="AC65" s="137"/>
      <c r="AD65" s="137"/>
      <c r="AE65" s="137"/>
      <c r="AF65" s="137"/>
      <c r="AG65" s="137"/>
      <c r="AH65" s="137"/>
      <c r="AI65" s="137"/>
      <c r="AJ65" s="137"/>
      <c r="AK65" s="137"/>
      <c r="AL65" s="137"/>
      <c r="AM65" s="137"/>
      <c r="AN65" s="137"/>
      <c r="AO65" s="137"/>
      <c r="AP65" s="137"/>
      <c r="AQ65" s="137"/>
      <c r="AR65" s="137"/>
      <c r="AS65" s="137"/>
      <c r="AT65" s="137"/>
      <c r="AU65" s="137"/>
      <c r="AV65" s="137"/>
      <c r="AW65" s="137"/>
      <c r="AX65" s="508"/>
      <c r="AY65" s="488">
        <f t="shared" si="0"/>
        <v>0</v>
      </c>
      <c r="AZ65" s="25"/>
      <c r="BA65" s="253"/>
      <c r="BB65" s="25"/>
    </row>
    <row r="66" spans="1:54" ht="18" customHeight="1">
      <c r="A66" s="507"/>
      <c r="B66" s="491"/>
      <c r="C66" s="491"/>
      <c r="D66" s="490"/>
      <c r="E66" s="490"/>
      <c r="F66" s="105" t="s">
        <v>521</v>
      </c>
      <c r="G66" s="301" t="s">
        <v>1211</v>
      </c>
      <c r="H66" s="207"/>
      <c r="I66" s="207"/>
      <c r="J66" s="224"/>
      <c r="K66" s="203" t="s">
        <v>38</v>
      </c>
      <c r="L66" s="203"/>
      <c r="M66" s="203"/>
      <c r="N66" s="203" t="s">
        <v>785</v>
      </c>
      <c r="O66" s="209"/>
      <c r="P66" s="210"/>
      <c r="Q66" s="211"/>
      <c r="R66" s="211"/>
      <c r="S66" s="584"/>
      <c r="T66" s="592"/>
      <c r="U66" s="137"/>
      <c r="V66" s="137"/>
      <c r="W66" s="137"/>
      <c r="X66" s="137"/>
      <c r="Y66" s="137"/>
      <c r="Z66" s="137"/>
      <c r="AA66" s="137"/>
      <c r="AB66" s="137"/>
      <c r="AC66" s="137"/>
      <c r="AD66" s="137"/>
      <c r="AE66" s="137"/>
      <c r="AF66" s="137"/>
      <c r="AG66" s="137"/>
      <c r="AH66" s="137"/>
      <c r="AI66" s="137"/>
      <c r="AJ66" s="137"/>
      <c r="AK66" s="137"/>
      <c r="AL66" s="137"/>
      <c r="AM66" s="137"/>
      <c r="AN66" s="137"/>
      <c r="AO66" s="137"/>
      <c r="AP66" s="137"/>
      <c r="AQ66" s="137"/>
      <c r="AR66" s="137"/>
      <c r="AS66" s="137">
        <v>15</v>
      </c>
      <c r="AT66" s="137"/>
      <c r="AU66" s="137"/>
      <c r="AV66" s="137"/>
      <c r="AW66" s="137"/>
      <c r="AX66" s="508"/>
      <c r="AY66" s="488">
        <f t="shared" si="0"/>
        <v>15</v>
      </c>
      <c r="AZ66" s="25"/>
      <c r="BA66" s="253"/>
      <c r="BB66" s="25"/>
    </row>
    <row r="67" spans="1:54" ht="18" customHeight="1">
      <c r="A67" s="507" t="s">
        <v>462</v>
      </c>
      <c r="B67" s="491"/>
      <c r="C67" s="491"/>
      <c r="D67" s="490"/>
      <c r="E67" s="490"/>
      <c r="F67" s="105" t="s">
        <v>109</v>
      </c>
      <c r="G67" s="301" t="s">
        <v>1212</v>
      </c>
      <c r="H67" s="207"/>
      <c r="I67" s="207"/>
      <c r="J67" s="224"/>
      <c r="K67" s="203" t="s">
        <v>38</v>
      </c>
      <c r="L67" s="203"/>
      <c r="M67" s="203"/>
      <c r="N67" s="203" t="s">
        <v>977</v>
      </c>
      <c r="O67" s="209"/>
      <c r="P67" s="210"/>
      <c r="Q67" s="211"/>
      <c r="R67" s="211"/>
      <c r="S67" s="584"/>
      <c r="T67" s="592"/>
      <c r="U67" s="137"/>
      <c r="V67" s="137"/>
      <c r="W67" s="137"/>
      <c r="X67" s="137"/>
      <c r="Y67" s="137"/>
      <c r="Z67" s="137"/>
      <c r="AA67" s="137"/>
      <c r="AB67" s="137"/>
      <c r="AC67" s="137"/>
      <c r="AD67" s="137"/>
      <c r="AE67" s="137"/>
      <c r="AF67" s="137"/>
      <c r="AG67" s="137"/>
      <c r="AH67" s="137"/>
      <c r="AI67" s="137"/>
      <c r="AJ67" s="137"/>
      <c r="AK67" s="137"/>
      <c r="AL67" s="137"/>
      <c r="AM67" s="137"/>
      <c r="AN67" s="137"/>
      <c r="AO67" s="137">
        <v>10</v>
      </c>
      <c r="AP67" s="137"/>
      <c r="AQ67" s="137">
        <v>15</v>
      </c>
      <c r="AR67" s="137"/>
      <c r="AS67" s="137">
        <v>15</v>
      </c>
      <c r="AT67" s="137"/>
      <c r="AU67" s="137"/>
      <c r="AV67" s="137"/>
      <c r="AW67" s="137"/>
      <c r="AX67" s="508"/>
      <c r="AY67" s="488">
        <f t="shared" si="0"/>
        <v>40</v>
      </c>
      <c r="AZ67" s="25"/>
      <c r="BA67" s="253"/>
      <c r="BB67" s="25"/>
    </row>
    <row r="68" spans="1:54" ht="18" customHeight="1">
      <c r="A68" s="507">
        <v>16</v>
      </c>
      <c r="B68" s="491" t="s">
        <v>479</v>
      </c>
      <c r="C68" s="491">
        <v>20107034413</v>
      </c>
      <c r="D68" s="490"/>
      <c r="E68" s="490"/>
      <c r="F68" s="142" t="s">
        <v>521</v>
      </c>
      <c r="G68" s="145" t="s">
        <v>924</v>
      </c>
      <c r="H68" s="207">
        <v>28310178</v>
      </c>
      <c r="I68" s="207" t="s">
        <v>368</v>
      </c>
      <c r="J68" s="208" t="s">
        <v>444</v>
      </c>
      <c r="K68" s="203" t="s">
        <v>38</v>
      </c>
      <c r="L68" s="203" t="s">
        <v>296</v>
      </c>
      <c r="M68" s="203" t="s">
        <v>443</v>
      </c>
      <c r="N68" s="203" t="s">
        <v>977</v>
      </c>
      <c r="O68" s="209">
        <v>2012</v>
      </c>
      <c r="P68" s="210">
        <v>2</v>
      </c>
      <c r="Q68" s="210">
        <v>2.7050000000000001</v>
      </c>
      <c r="R68" s="210">
        <v>1.9019999999999999</v>
      </c>
      <c r="S68" s="584">
        <v>41961</v>
      </c>
      <c r="T68" s="592"/>
      <c r="U68" s="137"/>
      <c r="V68" s="137"/>
      <c r="W68" s="137"/>
      <c r="X68" s="137"/>
      <c r="Y68" s="137"/>
      <c r="Z68" s="137"/>
      <c r="AA68" s="137">
        <v>10</v>
      </c>
      <c r="AB68" s="137"/>
      <c r="AC68" s="137"/>
      <c r="AD68" s="137"/>
      <c r="AE68" s="137">
        <v>10</v>
      </c>
      <c r="AF68" s="137"/>
      <c r="AG68" s="137"/>
      <c r="AH68" s="137"/>
      <c r="AI68" s="137">
        <v>15</v>
      </c>
      <c r="AJ68" s="137"/>
      <c r="AK68" s="137"/>
      <c r="AL68" s="137"/>
      <c r="AM68" s="137"/>
      <c r="AN68" s="137"/>
      <c r="AO68" s="137"/>
      <c r="AP68" s="137"/>
      <c r="AQ68" s="137"/>
      <c r="AR68" s="137"/>
      <c r="AS68" s="137"/>
      <c r="AT68" s="137"/>
      <c r="AU68" s="137"/>
      <c r="AV68" s="137"/>
      <c r="AW68" s="137"/>
      <c r="AX68" s="508"/>
      <c r="AY68" s="488">
        <f t="shared" si="0"/>
        <v>35</v>
      </c>
      <c r="AZ68" s="25"/>
      <c r="BA68" s="253"/>
      <c r="BB68" s="25"/>
    </row>
    <row r="69" spans="1:54" ht="18" customHeight="1">
      <c r="A69" s="507"/>
      <c r="B69" s="491" t="s">
        <v>479</v>
      </c>
      <c r="C69" s="491">
        <v>20107034413</v>
      </c>
      <c r="D69" s="490"/>
      <c r="E69" s="490"/>
      <c r="F69" s="105" t="s">
        <v>794</v>
      </c>
      <c r="G69" s="145" t="s">
        <v>974</v>
      </c>
      <c r="H69" s="207"/>
      <c r="I69" s="207"/>
      <c r="J69" s="208"/>
      <c r="K69" s="203" t="s">
        <v>38</v>
      </c>
      <c r="L69" s="203"/>
      <c r="M69" s="203"/>
      <c r="N69" s="203" t="s">
        <v>744</v>
      </c>
      <c r="O69" s="209"/>
      <c r="P69" s="210"/>
      <c r="Q69" s="210"/>
      <c r="R69" s="210"/>
      <c r="S69" s="584"/>
      <c r="T69" s="592"/>
      <c r="U69" s="137"/>
      <c r="V69" s="137"/>
      <c r="W69" s="137"/>
      <c r="X69" s="137"/>
      <c r="Y69" s="137"/>
      <c r="Z69" s="137"/>
      <c r="AA69" s="137"/>
      <c r="AB69" s="137"/>
      <c r="AC69" s="137"/>
      <c r="AD69" s="137"/>
      <c r="AE69" s="137"/>
      <c r="AF69" s="137"/>
      <c r="AG69" s="137"/>
      <c r="AH69" s="137"/>
      <c r="AI69" s="137"/>
      <c r="AJ69" s="137"/>
      <c r="AK69" s="137"/>
      <c r="AL69" s="137"/>
      <c r="AM69" s="137"/>
      <c r="AN69" s="137"/>
      <c r="AO69" s="137"/>
      <c r="AP69" s="137"/>
      <c r="AQ69" s="137"/>
      <c r="AR69" s="137"/>
      <c r="AS69" s="137"/>
      <c r="AT69" s="137"/>
      <c r="AU69" s="137"/>
      <c r="AV69" s="137"/>
      <c r="AW69" s="137"/>
      <c r="AX69" s="508"/>
      <c r="AY69" s="488">
        <f t="shared" si="0"/>
        <v>0</v>
      </c>
      <c r="AZ69" s="25"/>
      <c r="BA69" s="253"/>
      <c r="BB69" s="25"/>
    </row>
    <row r="70" spans="1:54" ht="18" customHeight="1">
      <c r="A70" s="507"/>
      <c r="B70" s="491" t="s">
        <v>479</v>
      </c>
      <c r="C70" s="491">
        <v>20107034413</v>
      </c>
      <c r="D70" s="490"/>
      <c r="E70" s="490"/>
      <c r="F70" s="105" t="s">
        <v>975</v>
      </c>
      <c r="G70" s="145" t="s">
        <v>1158</v>
      </c>
      <c r="H70" s="207"/>
      <c r="I70" s="207"/>
      <c r="J70" s="208"/>
      <c r="K70" s="203" t="s">
        <v>38</v>
      </c>
      <c r="L70" s="203"/>
      <c r="M70" s="203"/>
      <c r="N70" s="203" t="s">
        <v>977</v>
      </c>
      <c r="O70" s="209"/>
      <c r="P70" s="210"/>
      <c r="Q70" s="210"/>
      <c r="R70" s="210"/>
      <c r="S70" s="584"/>
      <c r="T70" s="592"/>
      <c r="U70" s="137"/>
      <c r="V70" s="137">
        <v>7</v>
      </c>
      <c r="W70" s="137"/>
      <c r="X70" s="137"/>
      <c r="Y70" s="137"/>
      <c r="Z70" s="137"/>
      <c r="AA70" s="137"/>
      <c r="AB70" s="137"/>
      <c r="AC70" s="137"/>
      <c r="AD70" s="137"/>
      <c r="AE70" s="137"/>
      <c r="AF70" s="137"/>
      <c r="AG70" s="137"/>
      <c r="AH70" s="137"/>
      <c r="AI70" s="137"/>
      <c r="AJ70" s="137"/>
      <c r="AK70" s="137"/>
      <c r="AL70" s="137"/>
      <c r="AM70" s="137"/>
      <c r="AN70" s="137"/>
      <c r="AO70" s="137"/>
      <c r="AP70" s="137"/>
      <c r="AQ70" s="137"/>
      <c r="AR70" s="137"/>
      <c r="AS70" s="137"/>
      <c r="AT70" s="137"/>
      <c r="AU70" s="137"/>
      <c r="AV70" s="137"/>
      <c r="AW70" s="137"/>
      <c r="AX70" s="508"/>
      <c r="AY70" s="488">
        <f t="shared" si="0"/>
        <v>7</v>
      </c>
      <c r="AZ70" s="25"/>
      <c r="BA70" s="253"/>
      <c r="BB70" s="25"/>
    </row>
    <row r="71" spans="1:54" ht="18" customHeight="1">
      <c r="A71" s="507"/>
      <c r="B71" s="491"/>
      <c r="C71" s="491"/>
      <c r="D71" s="490"/>
      <c r="E71" s="490"/>
      <c r="F71" s="105" t="s">
        <v>976</v>
      </c>
      <c r="G71" s="145" t="s">
        <v>1213</v>
      </c>
      <c r="H71" s="207"/>
      <c r="I71" s="207"/>
      <c r="J71" s="208"/>
      <c r="K71" s="203" t="s">
        <v>38</v>
      </c>
      <c r="L71" s="203"/>
      <c r="M71" s="203"/>
      <c r="N71" s="203" t="s">
        <v>977</v>
      </c>
      <c r="O71" s="209"/>
      <c r="P71" s="210"/>
      <c r="Q71" s="210"/>
      <c r="R71" s="210"/>
      <c r="S71" s="584"/>
      <c r="T71" s="592">
        <v>20</v>
      </c>
      <c r="U71" s="137">
        <v>15</v>
      </c>
      <c r="V71" s="137"/>
      <c r="W71" s="137"/>
      <c r="X71" s="137"/>
      <c r="Y71" s="137"/>
      <c r="Z71" s="137"/>
      <c r="AA71" s="137"/>
      <c r="AB71" s="137"/>
      <c r="AC71" s="137"/>
      <c r="AD71" s="137"/>
      <c r="AE71" s="137"/>
      <c r="AF71" s="137"/>
      <c r="AG71" s="137"/>
      <c r="AH71" s="137"/>
      <c r="AI71" s="137"/>
      <c r="AJ71" s="137"/>
      <c r="AK71" s="137"/>
      <c r="AL71" s="137"/>
      <c r="AM71" s="137"/>
      <c r="AN71" s="137"/>
      <c r="AO71" s="137"/>
      <c r="AP71" s="137"/>
      <c r="AQ71" s="137"/>
      <c r="AR71" s="137"/>
      <c r="AS71" s="137"/>
      <c r="AT71" s="137"/>
      <c r="AU71" s="137"/>
      <c r="AV71" s="137"/>
      <c r="AW71" s="137"/>
      <c r="AX71" s="508"/>
      <c r="AY71" s="488">
        <f t="shared" si="0"/>
        <v>35</v>
      </c>
      <c r="AZ71" s="25"/>
      <c r="BA71" s="253"/>
      <c r="BB71" s="25"/>
    </row>
    <row r="72" spans="1:54" ht="18" customHeight="1">
      <c r="A72" s="507"/>
      <c r="B72" s="491"/>
      <c r="C72" s="491"/>
      <c r="D72" s="490"/>
      <c r="E72" s="490"/>
      <c r="F72" s="105" t="s">
        <v>616</v>
      </c>
      <c r="G72" s="145" t="s">
        <v>617</v>
      </c>
      <c r="H72" s="207"/>
      <c r="I72" s="207"/>
      <c r="J72" s="208"/>
      <c r="K72" s="203" t="s">
        <v>501</v>
      </c>
      <c r="L72" s="203"/>
      <c r="M72" s="203"/>
      <c r="N72" s="203" t="s">
        <v>406</v>
      </c>
      <c r="O72" s="209"/>
      <c r="P72" s="210"/>
      <c r="Q72" s="210"/>
      <c r="R72" s="210"/>
      <c r="S72" s="584"/>
      <c r="T72" s="592"/>
      <c r="U72" s="137"/>
      <c r="V72" s="137"/>
      <c r="W72" s="137"/>
      <c r="X72" s="137"/>
      <c r="Y72" s="137"/>
      <c r="Z72" s="137"/>
      <c r="AA72" s="137"/>
      <c r="AB72" s="137"/>
      <c r="AC72" s="137"/>
      <c r="AD72" s="137"/>
      <c r="AE72" s="137"/>
      <c r="AF72" s="137"/>
      <c r="AG72" s="137"/>
      <c r="AH72" s="137"/>
      <c r="AI72" s="137"/>
      <c r="AJ72" s="137"/>
      <c r="AK72" s="137"/>
      <c r="AL72" s="137"/>
      <c r="AM72" s="137"/>
      <c r="AN72" s="137"/>
      <c r="AO72" s="137"/>
      <c r="AP72" s="137"/>
      <c r="AQ72" s="137"/>
      <c r="AR72" s="137"/>
      <c r="AS72" s="137"/>
      <c r="AT72" s="137"/>
      <c r="AU72" s="137"/>
      <c r="AV72" s="137"/>
      <c r="AW72" s="137"/>
      <c r="AX72" s="508"/>
      <c r="AY72" s="488">
        <f t="shared" si="0"/>
        <v>0</v>
      </c>
      <c r="AZ72" s="25"/>
      <c r="BA72" s="253"/>
      <c r="BB72" s="25"/>
    </row>
    <row r="73" spans="1:54" ht="18" customHeight="1">
      <c r="A73" s="507"/>
      <c r="B73" s="491" t="s">
        <v>479</v>
      </c>
      <c r="C73" s="491">
        <v>20107034413</v>
      </c>
      <c r="D73" s="490"/>
      <c r="E73" s="490"/>
      <c r="F73" s="105" t="s">
        <v>1006</v>
      </c>
      <c r="G73" s="145" t="s">
        <v>1007</v>
      </c>
      <c r="H73" s="207"/>
      <c r="I73" s="207"/>
      <c r="J73" s="208"/>
      <c r="K73" s="203" t="s">
        <v>38</v>
      </c>
      <c r="L73" s="203"/>
      <c r="M73" s="203"/>
      <c r="N73" s="203" t="s">
        <v>1008</v>
      </c>
      <c r="O73" s="209"/>
      <c r="P73" s="210"/>
      <c r="Q73" s="210"/>
      <c r="R73" s="210"/>
      <c r="S73" s="584"/>
      <c r="T73" s="592"/>
      <c r="U73" s="137"/>
      <c r="V73" s="137"/>
      <c r="W73" s="137"/>
      <c r="X73" s="137"/>
      <c r="Y73" s="137"/>
      <c r="Z73" s="137"/>
      <c r="AA73" s="137"/>
      <c r="AB73" s="137"/>
      <c r="AC73" s="137"/>
      <c r="AD73" s="137"/>
      <c r="AE73" s="137"/>
      <c r="AF73" s="137"/>
      <c r="AG73" s="137"/>
      <c r="AH73" s="137"/>
      <c r="AI73" s="137"/>
      <c r="AJ73" s="137"/>
      <c r="AK73" s="137"/>
      <c r="AL73" s="137"/>
      <c r="AM73" s="137"/>
      <c r="AN73" s="137"/>
      <c r="AO73" s="137"/>
      <c r="AP73" s="137"/>
      <c r="AQ73" s="137"/>
      <c r="AR73" s="137"/>
      <c r="AS73" s="137"/>
      <c r="AT73" s="137"/>
      <c r="AU73" s="137"/>
      <c r="AV73" s="137"/>
      <c r="AW73" s="137"/>
      <c r="AX73" s="508"/>
      <c r="AY73" s="488">
        <f t="shared" si="0"/>
        <v>0</v>
      </c>
      <c r="AZ73" s="25"/>
      <c r="BA73" s="253"/>
      <c r="BB73" s="25"/>
    </row>
    <row r="74" spans="1:54" ht="18" customHeight="1">
      <c r="A74" s="507"/>
      <c r="B74" s="491" t="s">
        <v>479</v>
      </c>
      <c r="C74" s="491">
        <v>20107034413</v>
      </c>
      <c r="D74" s="490"/>
      <c r="E74" s="490"/>
      <c r="F74" s="141" t="s">
        <v>589</v>
      </c>
      <c r="G74" s="145" t="s">
        <v>637</v>
      </c>
      <c r="H74" s="207"/>
      <c r="I74" s="207"/>
      <c r="J74" s="208"/>
      <c r="K74" s="203" t="s">
        <v>38</v>
      </c>
      <c r="L74" s="203"/>
      <c r="M74" s="203"/>
      <c r="N74" s="203" t="s">
        <v>1214</v>
      </c>
      <c r="O74" s="209"/>
      <c r="P74" s="210"/>
      <c r="Q74" s="210"/>
      <c r="R74" s="210"/>
      <c r="S74" s="584"/>
      <c r="T74" s="592">
        <v>11</v>
      </c>
      <c r="U74" s="137">
        <v>15</v>
      </c>
      <c r="V74" s="137"/>
      <c r="W74" s="137"/>
      <c r="X74" s="137"/>
      <c r="Y74" s="137"/>
      <c r="Z74" s="137"/>
      <c r="AA74" s="137">
        <v>10</v>
      </c>
      <c r="AB74" s="137"/>
      <c r="AC74" s="137">
        <v>10</v>
      </c>
      <c r="AD74" s="137"/>
      <c r="AE74" s="137"/>
      <c r="AF74" s="137"/>
      <c r="AG74" s="137"/>
      <c r="AH74" s="137"/>
      <c r="AI74" s="137"/>
      <c r="AJ74" s="137"/>
      <c r="AK74" s="137"/>
      <c r="AL74" s="137">
        <v>15</v>
      </c>
      <c r="AM74" s="137"/>
      <c r="AN74" s="137"/>
      <c r="AO74" s="137"/>
      <c r="AP74" s="137"/>
      <c r="AQ74" s="137"/>
      <c r="AR74" s="137"/>
      <c r="AS74" s="137"/>
      <c r="AT74" s="137"/>
      <c r="AU74" s="137"/>
      <c r="AV74" s="137">
        <v>15</v>
      </c>
      <c r="AW74" s="137"/>
      <c r="AX74" s="508"/>
      <c r="AY74" s="488">
        <f t="shared" si="0"/>
        <v>76</v>
      </c>
      <c r="AZ74" s="25"/>
      <c r="BA74" s="253"/>
      <c r="BB74" s="25"/>
    </row>
    <row r="75" spans="1:54" ht="18" customHeight="1">
      <c r="A75" s="507"/>
      <c r="B75" s="491"/>
      <c r="C75" s="491"/>
      <c r="D75" s="490"/>
      <c r="E75" s="490"/>
      <c r="F75" s="105" t="s">
        <v>598</v>
      </c>
      <c r="G75" s="145" t="s">
        <v>665</v>
      </c>
      <c r="H75" s="207"/>
      <c r="I75" s="207"/>
      <c r="J75" s="208"/>
      <c r="K75" s="203" t="s">
        <v>38</v>
      </c>
      <c r="L75" s="203"/>
      <c r="M75" s="203"/>
      <c r="N75" s="203" t="s">
        <v>197</v>
      </c>
      <c r="O75" s="209"/>
      <c r="P75" s="210"/>
      <c r="Q75" s="210"/>
      <c r="R75" s="210"/>
      <c r="S75" s="584"/>
      <c r="T75" s="592"/>
      <c r="U75" s="137">
        <v>15</v>
      </c>
      <c r="V75" s="137"/>
      <c r="W75" s="137"/>
      <c r="X75" s="137"/>
      <c r="Y75" s="137"/>
      <c r="Z75" s="137"/>
      <c r="AA75" s="137">
        <v>15</v>
      </c>
      <c r="AB75" s="137"/>
      <c r="AC75" s="137">
        <v>10</v>
      </c>
      <c r="AD75" s="137"/>
      <c r="AE75" s="137"/>
      <c r="AF75" s="137"/>
      <c r="AG75" s="137"/>
      <c r="AH75" s="137"/>
      <c r="AI75" s="137"/>
      <c r="AJ75" s="137"/>
      <c r="AK75" s="137"/>
      <c r="AL75" s="137">
        <v>15</v>
      </c>
      <c r="AM75" s="137"/>
      <c r="AN75" s="137"/>
      <c r="AO75" s="137"/>
      <c r="AP75" s="137"/>
      <c r="AQ75" s="137">
        <v>12</v>
      </c>
      <c r="AR75" s="137"/>
      <c r="AS75" s="137"/>
      <c r="AT75" s="137"/>
      <c r="AU75" s="137"/>
      <c r="AV75" s="137">
        <v>15</v>
      </c>
      <c r="AW75" s="137"/>
      <c r="AX75" s="508"/>
      <c r="AY75" s="488">
        <f t="shared" si="0"/>
        <v>82</v>
      </c>
      <c r="AZ75" s="25"/>
      <c r="BA75" s="253"/>
      <c r="BB75" s="25"/>
    </row>
    <row r="76" spans="1:54" ht="18" customHeight="1">
      <c r="A76" s="507"/>
      <c r="B76" s="491"/>
      <c r="C76" s="491"/>
      <c r="D76" s="490"/>
      <c r="E76" s="490"/>
      <c r="F76" s="105" t="s">
        <v>598</v>
      </c>
      <c r="G76" s="145" t="s">
        <v>864</v>
      </c>
      <c r="H76" s="207"/>
      <c r="I76" s="207"/>
      <c r="J76" s="208"/>
      <c r="K76" s="203" t="s">
        <v>38</v>
      </c>
      <c r="L76" s="203"/>
      <c r="M76" s="203"/>
      <c r="N76" s="203" t="s">
        <v>865</v>
      </c>
      <c r="O76" s="209"/>
      <c r="P76" s="210"/>
      <c r="Q76" s="210"/>
      <c r="R76" s="210"/>
      <c r="S76" s="584"/>
      <c r="T76" s="592"/>
      <c r="U76" s="137"/>
      <c r="V76" s="137"/>
      <c r="W76" s="137"/>
      <c r="X76" s="137"/>
      <c r="Y76" s="137"/>
      <c r="Z76" s="137"/>
      <c r="AA76" s="137"/>
      <c r="AB76" s="137"/>
      <c r="AC76" s="137"/>
      <c r="AD76" s="137"/>
      <c r="AE76" s="137"/>
      <c r="AF76" s="137"/>
      <c r="AG76" s="137"/>
      <c r="AH76" s="137"/>
      <c r="AI76" s="137"/>
      <c r="AJ76" s="137"/>
      <c r="AK76" s="137"/>
      <c r="AL76" s="137"/>
      <c r="AM76" s="137"/>
      <c r="AN76" s="137"/>
      <c r="AO76" s="137"/>
      <c r="AP76" s="137"/>
      <c r="AQ76" s="137"/>
      <c r="AR76" s="137"/>
      <c r="AS76" s="137"/>
      <c r="AT76" s="137"/>
      <c r="AU76" s="137"/>
      <c r="AV76" s="137"/>
      <c r="AW76" s="137"/>
      <c r="AX76" s="508"/>
      <c r="AY76" s="488">
        <f t="shared" si="0"/>
        <v>0</v>
      </c>
      <c r="AZ76" s="25"/>
      <c r="BA76" s="253"/>
      <c r="BB76" s="25"/>
    </row>
    <row r="77" spans="1:54" ht="18" customHeight="1">
      <c r="A77" s="507"/>
      <c r="B77" s="491"/>
      <c r="C77" s="491"/>
      <c r="D77" s="490"/>
      <c r="E77" s="490"/>
      <c r="F77" s="105" t="s">
        <v>598</v>
      </c>
      <c r="G77" s="145" t="s">
        <v>848</v>
      </c>
      <c r="H77" s="207"/>
      <c r="I77" s="207"/>
      <c r="J77" s="208"/>
      <c r="K77" s="203" t="s">
        <v>584</v>
      </c>
      <c r="L77" s="203"/>
      <c r="M77" s="203"/>
      <c r="N77" s="203" t="s">
        <v>236</v>
      </c>
      <c r="O77" s="209"/>
      <c r="P77" s="210"/>
      <c r="Q77" s="210"/>
      <c r="R77" s="210"/>
      <c r="S77" s="584"/>
      <c r="T77" s="592"/>
      <c r="U77" s="137"/>
      <c r="V77" s="137"/>
      <c r="W77" s="137"/>
      <c r="X77" s="137"/>
      <c r="Y77" s="137"/>
      <c r="Z77" s="137"/>
      <c r="AA77" s="137"/>
      <c r="AB77" s="137"/>
      <c r="AC77" s="137"/>
      <c r="AD77" s="137"/>
      <c r="AE77" s="137"/>
      <c r="AF77" s="137"/>
      <c r="AG77" s="137"/>
      <c r="AH77" s="137"/>
      <c r="AI77" s="137"/>
      <c r="AJ77" s="137"/>
      <c r="AK77" s="137"/>
      <c r="AL77" s="137"/>
      <c r="AM77" s="137"/>
      <c r="AN77" s="137"/>
      <c r="AO77" s="137"/>
      <c r="AP77" s="137"/>
      <c r="AQ77" s="137"/>
      <c r="AR77" s="137"/>
      <c r="AS77" s="137"/>
      <c r="AT77" s="137"/>
      <c r="AU77" s="137"/>
      <c r="AV77" s="137"/>
      <c r="AW77" s="137"/>
      <c r="AX77" s="508"/>
      <c r="AY77" s="488">
        <f t="shared" si="0"/>
        <v>0</v>
      </c>
      <c r="AZ77" s="25"/>
      <c r="BA77" s="253"/>
      <c r="BB77" s="25"/>
    </row>
    <row r="78" spans="1:54" ht="18" customHeight="1">
      <c r="A78" s="507"/>
      <c r="B78" s="491"/>
      <c r="C78" s="491"/>
      <c r="D78" s="490"/>
      <c r="E78" s="490"/>
      <c r="F78" s="105" t="s">
        <v>598</v>
      </c>
      <c r="G78" s="145" t="s">
        <v>651</v>
      </c>
      <c r="H78" s="207"/>
      <c r="I78" s="207"/>
      <c r="J78" s="208"/>
      <c r="K78" s="203" t="s">
        <v>38</v>
      </c>
      <c r="L78" s="203"/>
      <c r="M78" s="203"/>
      <c r="N78" s="203" t="s">
        <v>648</v>
      </c>
      <c r="O78" s="209"/>
      <c r="P78" s="210"/>
      <c r="Q78" s="210"/>
      <c r="R78" s="210"/>
      <c r="S78" s="584"/>
      <c r="T78" s="592"/>
      <c r="U78" s="137"/>
      <c r="V78" s="137"/>
      <c r="W78" s="137"/>
      <c r="X78" s="137"/>
      <c r="Y78" s="137"/>
      <c r="Z78" s="137"/>
      <c r="AA78" s="137"/>
      <c r="AB78" s="137"/>
      <c r="AC78" s="137"/>
      <c r="AD78" s="137"/>
      <c r="AE78" s="137"/>
      <c r="AF78" s="137"/>
      <c r="AG78" s="137"/>
      <c r="AH78" s="137"/>
      <c r="AI78" s="137"/>
      <c r="AJ78" s="137"/>
      <c r="AK78" s="137"/>
      <c r="AL78" s="137"/>
      <c r="AM78" s="137"/>
      <c r="AN78" s="137"/>
      <c r="AO78" s="137"/>
      <c r="AP78" s="137"/>
      <c r="AQ78" s="137"/>
      <c r="AR78" s="137"/>
      <c r="AS78" s="137"/>
      <c r="AT78" s="137"/>
      <c r="AU78" s="137"/>
      <c r="AV78" s="137"/>
      <c r="AW78" s="137"/>
      <c r="AX78" s="508"/>
      <c r="AY78" s="488">
        <f t="shared" si="0"/>
        <v>0</v>
      </c>
      <c r="AZ78" s="25"/>
      <c r="BA78" s="253"/>
      <c r="BB78" s="25"/>
    </row>
    <row r="79" spans="1:54" ht="18" customHeight="1">
      <c r="A79" s="507"/>
      <c r="B79" s="491" t="s">
        <v>479</v>
      </c>
      <c r="C79" s="491">
        <v>20107034413</v>
      </c>
      <c r="D79" s="490"/>
      <c r="E79" s="490"/>
      <c r="F79" s="141" t="s">
        <v>507</v>
      </c>
      <c r="G79" s="145" t="s">
        <v>665</v>
      </c>
      <c r="H79" s="207"/>
      <c r="I79" s="207"/>
      <c r="J79" s="208"/>
      <c r="K79" s="203" t="s">
        <v>396</v>
      </c>
      <c r="L79" s="203"/>
      <c r="M79" s="203"/>
      <c r="N79" s="203" t="s">
        <v>236</v>
      </c>
      <c r="O79" s="209"/>
      <c r="P79" s="210"/>
      <c r="Q79" s="210"/>
      <c r="R79" s="210"/>
      <c r="S79" s="584"/>
      <c r="T79" s="592"/>
      <c r="U79" s="137"/>
      <c r="V79" s="137"/>
      <c r="W79" s="137"/>
      <c r="X79" s="137"/>
      <c r="Y79" s="137"/>
      <c r="Z79" s="137"/>
      <c r="AA79" s="137"/>
      <c r="AB79" s="137"/>
      <c r="AC79" s="137"/>
      <c r="AD79" s="137"/>
      <c r="AE79" s="137"/>
      <c r="AF79" s="137"/>
      <c r="AG79" s="137"/>
      <c r="AH79" s="137"/>
      <c r="AI79" s="137"/>
      <c r="AJ79" s="137"/>
      <c r="AK79" s="137"/>
      <c r="AL79" s="137"/>
      <c r="AM79" s="137"/>
      <c r="AN79" s="137"/>
      <c r="AO79" s="137"/>
      <c r="AP79" s="137"/>
      <c r="AQ79" s="137"/>
      <c r="AR79" s="137"/>
      <c r="AS79" s="137"/>
      <c r="AT79" s="137"/>
      <c r="AU79" s="137"/>
      <c r="AV79" s="137"/>
      <c r="AW79" s="137"/>
      <c r="AX79" s="508"/>
      <c r="AY79" s="488">
        <f t="shared" si="0"/>
        <v>0</v>
      </c>
      <c r="AZ79" s="25"/>
      <c r="BA79" s="253"/>
      <c r="BB79" s="25"/>
    </row>
    <row r="80" spans="1:54" ht="18" customHeight="1">
      <c r="A80" s="507"/>
      <c r="B80" s="491" t="s">
        <v>479</v>
      </c>
      <c r="C80" s="491">
        <v>20107034413</v>
      </c>
      <c r="D80" s="490"/>
      <c r="E80" s="490"/>
      <c r="F80" s="141" t="s">
        <v>507</v>
      </c>
      <c r="G80" s="145" t="s">
        <v>504</v>
      </c>
      <c r="H80" s="207"/>
      <c r="I80" s="207"/>
      <c r="J80" s="208"/>
      <c r="K80" s="203" t="s">
        <v>38</v>
      </c>
      <c r="L80" s="203"/>
      <c r="M80" s="203"/>
      <c r="N80" s="203" t="s">
        <v>221</v>
      </c>
      <c r="O80" s="209"/>
      <c r="P80" s="210"/>
      <c r="Q80" s="210"/>
      <c r="R80" s="210"/>
      <c r="S80" s="584"/>
      <c r="T80" s="592"/>
      <c r="U80" s="137"/>
      <c r="V80" s="137"/>
      <c r="W80" s="137"/>
      <c r="X80" s="137"/>
      <c r="Y80" s="137"/>
      <c r="Z80" s="137"/>
      <c r="AA80" s="137"/>
      <c r="AB80" s="137"/>
      <c r="AC80" s="137"/>
      <c r="AD80" s="137"/>
      <c r="AE80" s="137"/>
      <c r="AF80" s="137"/>
      <c r="AG80" s="137"/>
      <c r="AH80" s="137"/>
      <c r="AI80" s="137"/>
      <c r="AJ80" s="137"/>
      <c r="AK80" s="137"/>
      <c r="AL80" s="137"/>
      <c r="AM80" s="137"/>
      <c r="AN80" s="137"/>
      <c r="AO80" s="137"/>
      <c r="AP80" s="137"/>
      <c r="AQ80" s="137"/>
      <c r="AR80" s="137"/>
      <c r="AS80" s="137"/>
      <c r="AT80" s="137"/>
      <c r="AU80" s="137"/>
      <c r="AV80" s="137"/>
      <c r="AW80" s="137"/>
      <c r="AX80" s="508"/>
      <c r="AY80" s="488">
        <f t="shared" si="0"/>
        <v>0</v>
      </c>
      <c r="AZ80" s="25"/>
      <c r="BA80" s="253"/>
      <c r="BB80" s="25"/>
    </row>
    <row r="81" spans="1:54" ht="18" customHeight="1">
      <c r="A81" s="507"/>
      <c r="B81" s="491"/>
      <c r="C81" s="491"/>
      <c r="D81" s="490"/>
      <c r="E81" s="490"/>
      <c r="F81" s="338" t="s">
        <v>507</v>
      </c>
      <c r="G81" s="105" t="s">
        <v>682</v>
      </c>
      <c r="H81" s="207"/>
      <c r="I81" s="207"/>
      <c r="J81" s="208"/>
      <c r="K81" s="203" t="s">
        <v>38</v>
      </c>
      <c r="L81" s="203"/>
      <c r="M81" s="203"/>
      <c r="N81" s="203" t="s">
        <v>683</v>
      </c>
      <c r="O81" s="209"/>
      <c r="P81" s="210"/>
      <c r="Q81" s="210"/>
      <c r="R81" s="210"/>
      <c r="S81" s="584"/>
      <c r="T81" s="592"/>
      <c r="U81" s="137"/>
      <c r="V81" s="137"/>
      <c r="W81" s="137"/>
      <c r="X81" s="137"/>
      <c r="Y81" s="137"/>
      <c r="Z81" s="137"/>
      <c r="AA81" s="137"/>
      <c r="AB81" s="137"/>
      <c r="AC81" s="137"/>
      <c r="AD81" s="137"/>
      <c r="AE81" s="137"/>
      <c r="AF81" s="137"/>
      <c r="AG81" s="137"/>
      <c r="AH81" s="137"/>
      <c r="AI81" s="137"/>
      <c r="AJ81" s="137"/>
      <c r="AK81" s="137"/>
      <c r="AL81" s="137"/>
      <c r="AM81" s="137"/>
      <c r="AN81" s="137"/>
      <c r="AO81" s="137"/>
      <c r="AP81" s="137"/>
      <c r="AQ81" s="137"/>
      <c r="AR81" s="137"/>
      <c r="AS81" s="137"/>
      <c r="AT81" s="137"/>
      <c r="AU81" s="137"/>
      <c r="AV81" s="137"/>
      <c r="AW81" s="137"/>
      <c r="AX81" s="508"/>
      <c r="AY81" s="488">
        <f t="shared" si="0"/>
        <v>0</v>
      </c>
      <c r="AZ81" s="25"/>
      <c r="BA81" s="253"/>
      <c r="BB81" s="25"/>
    </row>
    <row r="82" spans="1:54" ht="18" customHeight="1">
      <c r="A82" s="507"/>
      <c r="B82" s="491"/>
      <c r="C82" s="491"/>
      <c r="D82" s="490"/>
      <c r="E82" s="490"/>
      <c r="F82" s="150" t="s">
        <v>592</v>
      </c>
      <c r="G82" s="105" t="s">
        <v>635</v>
      </c>
      <c r="H82" s="207"/>
      <c r="I82" s="207"/>
      <c r="J82" s="208"/>
      <c r="K82" s="203" t="s">
        <v>38</v>
      </c>
      <c r="L82" s="203"/>
      <c r="M82" s="203"/>
      <c r="N82" s="203" t="s">
        <v>629</v>
      </c>
      <c r="O82" s="209"/>
      <c r="P82" s="210"/>
      <c r="Q82" s="210"/>
      <c r="R82" s="210"/>
      <c r="S82" s="584"/>
      <c r="T82" s="592"/>
      <c r="U82" s="137"/>
      <c r="V82" s="137"/>
      <c r="W82" s="137"/>
      <c r="X82" s="137"/>
      <c r="Y82" s="137"/>
      <c r="Z82" s="137"/>
      <c r="AA82" s="137"/>
      <c r="AB82" s="137"/>
      <c r="AC82" s="137"/>
      <c r="AD82" s="137"/>
      <c r="AE82" s="137"/>
      <c r="AF82" s="137"/>
      <c r="AG82" s="137"/>
      <c r="AH82" s="137"/>
      <c r="AI82" s="137"/>
      <c r="AJ82" s="137"/>
      <c r="AK82" s="137"/>
      <c r="AL82" s="137"/>
      <c r="AM82" s="137"/>
      <c r="AN82" s="137"/>
      <c r="AO82" s="137"/>
      <c r="AP82" s="137"/>
      <c r="AQ82" s="137"/>
      <c r="AR82" s="137"/>
      <c r="AS82" s="137"/>
      <c r="AT82" s="137"/>
      <c r="AU82" s="137"/>
      <c r="AV82" s="137"/>
      <c r="AW82" s="137"/>
      <c r="AX82" s="508"/>
      <c r="AY82" s="488">
        <f t="shared" si="0"/>
        <v>0</v>
      </c>
      <c r="AZ82" s="25"/>
      <c r="BA82" s="253"/>
      <c r="BB82" s="25"/>
    </row>
    <row r="83" spans="1:54" ht="18" customHeight="1">
      <c r="A83" s="507"/>
      <c r="B83" s="491"/>
      <c r="C83" s="491"/>
      <c r="D83" s="490"/>
      <c r="E83" s="490"/>
      <c r="F83" s="150" t="s">
        <v>592</v>
      </c>
      <c r="G83" s="105" t="s">
        <v>500</v>
      </c>
      <c r="H83" s="207"/>
      <c r="I83" s="207"/>
      <c r="J83" s="208"/>
      <c r="K83" s="203" t="s">
        <v>38</v>
      </c>
      <c r="L83" s="203"/>
      <c r="M83" s="203"/>
      <c r="N83" s="203" t="s">
        <v>244</v>
      </c>
      <c r="O83" s="209"/>
      <c r="P83" s="210"/>
      <c r="Q83" s="210"/>
      <c r="R83" s="210"/>
      <c r="S83" s="584"/>
      <c r="T83" s="592"/>
      <c r="U83" s="137"/>
      <c r="V83" s="137"/>
      <c r="W83" s="137"/>
      <c r="X83" s="137"/>
      <c r="Y83" s="137"/>
      <c r="Z83" s="137"/>
      <c r="AA83" s="137"/>
      <c r="AB83" s="137"/>
      <c r="AC83" s="137"/>
      <c r="AD83" s="137"/>
      <c r="AE83" s="137"/>
      <c r="AF83" s="137"/>
      <c r="AG83" s="137"/>
      <c r="AH83" s="137"/>
      <c r="AI83" s="137"/>
      <c r="AJ83" s="137"/>
      <c r="AK83" s="137"/>
      <c r="AL83" s="137"/>
      <c r="AM83" s="137"/>
      <c r="AN83" s="137"/>
      <c r="AO83" s="137"/>
      <c r="AP83" s="137"/>
      <c r="AQ83" s="137"/>
      <c r="AR83" s="137"/>
      <c r="AS83" s="137"/>
      <c r="AT83" s="137"/>
      <c r="AU83" s="137"/>
      <c r="AV83" s="137"/>
      <c r="AW83" s="137"/>
      <c r="AX83" s="508"/>
      <c r="AY83" s="488">
        <f t="shared" si="0"/>
        <v>0</v>
      </c>
      <c r="AZ83" s="25"/>
      <c r="BA83" s="253"/>
      <c r="BB83" s="25"/>
    </row>
    <row r="84" spans="1:54" ht="18" customHeight="1">
      <c r="A84" s="507"/>
      <c r="B84" s="491"/>
      <c r="C84" s="491"/>
      <c r="D84" s="490"/>
      <c r="E84" s="490"/>
      <c r="F84" s="150" t="s">
        <v>611</v>
      </c>
      <c r="G84" s="105" t="s">
        <v>1215</v>
      </c>
      <c r="H84" s="207"/>
      <c r="I84" s="207"/>
      <c r="J84" s="208"/>
      <c r="K84" s="203" t="s">
        <v>38</v>
      </c>
      <c r="L84" s="203"/>
      <c r="M84" s="203"/>
      <c r="N84" s="203" t="s">
        <v>1216</v>
      </c>
      <c r="O84" s="209"/>
      <c r="P84" s="210"/>
      <c r="Q84" s="210"/>
      <c r="R84" s="210"/>
      <c r="S84" s="584"/>
      <c r="T84" s="592"/>
      <c r="U84" s="137"/>
      <c r="V84" s="137"/>
      <c r="W84" s="137"/>
      <c r="X84" s="137"/>
      <c r="Y84" s="137"/>
      <c r="Z84" s="137"/>
      <c r="AA84" s="137"/>
      <c r="AB84" s="137"/>
      <c r="AC84" s="137"/>
      <c r="AD84" s="137"/>
      <c r="AE84" s="137"/>
      <c r="AF84" s="137"/>
      <c r="AG84" s="137"/>
      <c r="AH84" s="137"/>
      <c r="AI84" s="137"/>
      <c r="AJ84" s="137"/>
      <c r="AK84" s="137"/>
      <c r="AL84" s="137"/>
      <c r="AM84" s="137"/>
      <c r="AN84" s="137"/>
      <c r="AO84" s="137"/>
      <c r="AP84" s="137"/>
      <c r="AQ84" s="137"/>
      <c r="AR84" s="137"/>
      <c r="AS84" s="137"/>
      <c r="AT84" s="137"/>
      <c r="AU84" s="137"/>
      <c r="AV84" s="137"/>
      <c r="AW84" s="137">
        <v>17</v>
      </c>
      <c r="AX84" s="508"/>
      <c r="AY84" s="488">
        <f t="shared" si="0"/>
        <v>17</v>
      </c>
      <c r="AZ84" s="25"/>
      <c r="BA84" s="253"/>
      <c r="BB84" s="25"/>
    </row>
    <row r="85" spans="1:54" ht="18" customHeight="1">
      <c r="A85" s="507">
        <v>17</v>
      </c>
      <c r="B85" s="491" t="s">
        <v>480</v>
      </c>
      <c r="C85" s="491">
        <v>20452262399</v>
      </c>
      <c r="D85" s="490"/>
      <c r="E85" s="490"/>
      <c r="F85" s="301" t="s">
        <v>450</v>
      </c>
      <c r="G85" s="300" t="s">
        <v>1217</v>
      </c>
      <c r="H85" s="202">
        <v>80515665</v>
      </c>
      <c r="I85" s="202" t="s">
        <v>430</v>
      </c>
      <c r="J85" s="223" t="s">
        <v>449</v>
      </c>
      <c r="K85" s="203" t="s">
        <v>38</v>
      </c>
      <c r="L85" s="203" t="s">
        <v>413</v>
      </c>
      <c r="M85" s="203" t="s">
        <v>431</v>
      </c>
      <c r="N85" s="203" t="s">
        <v>1173</v>
      </c>
      <c r="O85" s="231"/>
      <c r="P85" s="232"/>
      <c r="Q85" s="233"/>
      <c r="R85" s="233"/>
      <c r="S85" s="586"/>
      <c r="T85" s="592"/>
      <c r="U85" s="137"/>
      <c r="V85" s="137"/>
      <c r="W85" s="137"/>
      <c r="X85" s="137"/>
      <c r="Y85" s="137"/>
      <c r="Z85" s="137"/>
      <c r="AA85" s="137"/>
      <c r="AB85" s="137"/>
      <c r="AC85" s="137"/>
      <c r="AD85" s="137"/>
      <c r="AE85" s="137"/>
      <c r="AF85" s="137"/>
      <c r="AG85" s="137"/>
      <c r="AH85" s="137"/>
      <c r="AI85" s="137"/>
      <c r="AJ85" s="137"/>
      <c r="AK85" s="137"/>
      <c r="AL85" s="137">
        <v>7</v>
      </c>
      <c r="AM85" s="137"/>
      <c r="AN85" s="137"/>
      <c r="AO85" s="137"/>
      <c r="AP85" s="137"/>
      <c r="AQ85" s="137"/>
      <c r="AR85" s="137"/>
      <c r="AS85" s="137"/>
      <c r="AT85" s="137"/>
      <c r="AU85" s="137"/>
      <c r="AV85" s="137"/>
      <c r="AW85" s="137"/>
      <c r="AX85" s="508"/>
      <c r="AY85" s="488">
        <f t="shared" si="0"/>
        <v>7</v>
      </c>
      <c r="AZ85" s="25"/>
      <c r="BA85" s="253"/>
      <c r="BB85" s="25"/>
    </row>
    <row r="86" spans="1:54" ht="18" customHeight="1">
      <c r="A86" s="507"/>
      <c r="B86" s="491"/>
      <c r="C86" s="491"/>
      <c r="D86" s="490"/>
      <c r="E86" s="490"/>
      <c r="F86" s="301" t="s">
        <v>866</v>
      </c>
      <c r="G86" s="300" t="s">
        <v>602</v>
      </c>
      <c r="H86" s="202"/>
      <c r="I86" s="202"/>
      <c r="J86" s="223"/>
      <c r="K86" s="203" t="s">
        <v>38</v>
      </c>
      <c r="L86" s="203"/>
      <c r="M86" s="203"/>
      <c r="N86" s="203" t="s">
        <v>636</v>
      </c>
      <c r="O86" s="231"/>
      <c r="P86" s="232"/>
      <c r="Q86" s="233"/>
      <c r="R86" s="233"/>
      <c r="S86" s="586"/>
      <c r="T86" s="592"/>
      <c r="U86" s="137">
        <v>18</v>
      </c>
      <c r="V86" s="137"/>
      <c r="W86" s="137"/>
      <c r="X86" s="137">
        <v>12</v>
      </c>
      <c r="Y86" s="137"/>
      <c r="Z86" s="137"/>
      <c r="AA86" s="137"/>
      <c r="AB86" s="137">
        <v>15</v>
      </c>
      <c r="AC86" s="137"/>
      <c r="AD86" s="137"/>
      <c r="AE86" s="137"/>
      <c r="AF86" s="137"/>
      <c r="AG86" s="137"/>
      <c r="AH86" s="137">
        <v>15</v>
      </c>
      <c r="AI86" s="137"/>
      <c r="AJ86" s="137"/>
      <c r="AK86" s="137"/>
      <c r="AL86" s="137"/>
      <c r="AM86" s="137"/>
      <c r="AN86" s="137"/>
      <c r="AO86" s="137"/>
      <c r="AP86" s="137"/>
      <c r="AQ86" s="137"/>
      <c r="AR86" s="137"/>
      <c r="AS86" s="137"/>
      <c r="AT86" s="137"/>
      <c r="AU86" s="137"/>
      <c r="AV86" s="137"/>
      <c r="AW86" s="137"/>
      <c r="AX86" s="508"/>
      <c r="AY86" s="488">
        <f t="shared" si="0"/>
        <v>60</v>
      </c>
      <c r="AZ86" s="25"/>
      <c r="BA86" s="253"/>
      <c r="BB86" s="25"/>
    </row>
    <row r="87" spans="1:54" ht="18" customHeight="1">
      <c r="A87" s="507">
        <v>18</v>
      </c>
      <c r="B87" s="491"/>
      <c r="C87" s="491"/>
      <c r="D87" s="490"/>
      <c r="E87" s="490"/>
      <c r="F87" s="301" t="s">
        <v>1218</v>
      </c>
      <c r="G87" s="301" t="s">
        <v>1211</v>
      </c>
      <c r="H87" s="207">
        <v>28246465</v>
      </c>
      <c r="I87" s="207" t="s">
        <v>392</v>
      </c>
      <c r="J87" s="208" t="s">
        <v>408</v>
      </c>
      <c r="K87" s="203" t="s">
        <v>38</v>
      </c>
      <c r="L87" s="203" t="s">
        <v>157</v>
      </c>
      <c r="M87" s="203" t="s">
        <v>438</v>
      </c>
      <c r="N87" s="203" t="s">
        <v>785</v>
      </c>
      <c r="O87" s="234">
        <v>2008</v>
      </c>
      <c r="P87" s="235">
        <v>2</v>
      </c>
      <c r="Q87" s="235">
        <v>2.5750000000000002</v>
      </c>
      <c r="R87" s="236">
        <v>1.55</v>
      </c>
      <c r="S87" s="585">
        <v>41983</v>
      </c>
      <c r="T87" s="592"/>
      <c r="U87" s="137"/>
      <c r="V87" s="137"/>
      <c r="W87" s="137"/>
      <c r="X87" s="137">
        <v>15</v>
      </c>
      <c r="Y87" s="137"/>
      <c r="Z87" s="137"/>
      <c r="AA87" s="137"/>
      <c r="AB87" s="137"/>
      <c r="AC87" s="137"/>
      <c r="AD87" s="137"/>
      <c r="AE87" s="137"/>
      <c r="AF87" s="137"/>
      <c r="AG87" s="137"/>
      <c r="AH87" s="137">
        <v>15</v>
      </c>
      <c r="AI87" s="137"/>
      <c r="AJ87" s="137">
        <v>10</v>
      </c>
      <c r="AK87" s="137"/>
      <c r="AL87" s="137"/>
      <c r="AM87" s="137"/>
      <c r="AN87" s="137"/>
      <c r="AO87" s="137"/>
      <c r="AP87" s="137">
        <v>15</v>
      </c>
      <c r="AQ87" s="137"/>
      <c r="AR87" s="137"/>
      <c r="AS87" s="137"/>
      <c r="AT87" s="137"/>
      <c r="AU87" s="137"/>
      <c r="AV87" s="137"/>
      <c r="AW87" s="137"/>
      <c r="AX87" s="508">
        <v>20</v>
      </c>
      <c r="AY87" s="488">
        <f t="shared" si="0"/>
        <v>75</v>
      </c>
      <c r="AZ87" s="25"/>
      <c r="BA87" s="253"/>
      <c r="BB87" s="25"/>
    </row>
    <row r="88" spans="1:54" ht="18" customHeight="1">
      <c r="A88" s="507">
        <v>19</v>
      </c>
      <c r="B88" s="491"/>
      <c r="C88" s="491"/>
      <c r="D88" s="490"/>
      <c r="E88" s="490"/>
      <c r="F88" s="301" t="s">
        <v>609</v>
      </c>
      <c r="G88" s="338" t="s">
        <v>1010</v>
      </c>
      <c r="H88" s="339"/>
      <c r="I88" s="339"/>
      <c r="J88" s="340"/>
      <c r="K88" s="203" t="s">
        <v>38</v>
      </c>
      <c r="L88" s="203"/>
      <c r="M88" s="203"/>
      <c r="N88" s="203" t="s">
        <v>515</v>
      </c>
      <c r="O88" s="341"/>
      <c r="P88" s="342"/>
      <c r="Q88" s="342"/>
      <c r="R88" s="342"/>
      <c r="S88" s="587"/>
      <c r="T88" s="592"/>
      <c r="U88" s="137"/>
      <c r="V88" s="137"/>
      <c r="W88" s="137"/>
      <c r="X88" s="137"/>
      <c r="Y88" s="137"/>
      <c r="Z88" s="137"/>
      <c r="AA88" s="137"/>
      <c r="AB88" s="137"/>
      <c r="AC88" s="137"/>
      <c r="AD88" s="137"/>
      <c r="AE88" s="137"/>
      <c r="AF88" s="137"/>
      <c r="AG88" s="137"/>
      <c r="AH88" s="137"/>
      <c r="AI88" s="137"/>
      <c r="AJ88" s="137"/>
      <c r="AK88" s="137"/>
      <c r="AL88" s="137"/>
      <c r="AM88" s="137"/>
      <c r="AN88" s="137"/>
      <c r="AO88" s="137"/>
      <c r="AP88" s="137"/>
      <c r="AQ88" s="137"/>
      <c r="AR88" s="137"/>
      <c r="AS88" s="137"/>
      <c r="AT88" s="137"/>
      <c r="AU88" s="137"/>
      <c r="AV88" s="137"/>
      <c r="AW88" s="137"/>
      <c r="AX88" s="508"/>
      <c r="AY88" s="488">
        <f t="shared" si="0"/>
        <v>0</v>
      </c>
      <c r="AZ88" s="25"/>
      <c r="BA88" s="253"/>
      <c r="BB88" s="25"/>
    </row>
    <row r="89" spans="1:54" ht="18" customHeight="1">
      <c r="A89" s="507"/>
      <c r="B89" s="491"/>
      <c r="C89" s="491"/>
      <c r="D89" s="490"/>
      <c r="E89" s="490"/>
      <c r="F89" s="301" t="s">
        <v>517</v>
      </c>
      <c r="G89" s="338" t="s">
        <v>514</v>
      </c>
      <c r="H89" s="339"/>
      <c r="I89" s="339"/>
      <c r="J89" s="340"/>
      <c r="K89" s="203" t="s">
        <v>396</v>
      </c>
      <c r="L89" s="203"/>
      <c r="M89" s="203"/>
      <c r="N89" s="203" t="s">
        <v>728</v>
      </c>
      <c r="O89" s="341"/>
      <c r="P89" s="342"/>
      <c r="Q89" s="342"/>
      <c r="R89" s="342"/>
      <c r="S89" s="587"/>
      <c r="T89" s="592"/>
      <c r="U89" s="137">
        <v>40</v>
      </c>
      <c r="V89" s="137"/>
      <c r="W89" s="137"/>
      <c r="X89" s="137"/>
      <c r="Y89" s="137"/>
      <c r="Z89" s="137"/>
      <c r="AA89" s="137">
        <v>70</v>
      </c>
      <c r="AB89" s="137"/>
      <c r="AC89" s="137"/>
      <c r="AD89" s="137"/>
      <c r="AE89" s="137"/>
      <c r="AF89" s="137"/>
      <c r="AG89" s="137"/>
      <c r="AH89" s="137"/>
      <c r="AI89" s="137"/>
      <c r="AJ89" s="137">
        <v>45</v>
      </c>
      <c r="AK89" s="137"/>
      <c r="AL89" s="137"/>
      <c r="AM89" s="137"/>
      <c r="AN89" s="137"/>
      <c r="AO89" s="137"/>
      <c r="AP89" s="137">
        <v>20</v>
      </c>
      <c r="AQ89" s="137">
        <v>15</v>
      </c>
      <c r="AR89" s="137"/>
      <c r="AS89" s="137"/>
      <c r="AT89" s="137"/>
      <c r="AU89" s="137"/>
      <c r="AV89" s="137"/>
      <c r="AW89" s="137"/>
      <c r="AX89" s="508"/>
      <c r="AY89" s="488">
        <f t="shared" si="0"/>
        <v>190</v>
      </c>
      <c r="AZ89" s="25"/>
      <c r="BA89" s="253"/>
      <c r="BB89" s="25"/>
    </row>
    <row r="90" spans="1:54" ht="18" customHeight="1">
      <c r="A90" s="507">
        <v>20</v>
      </c>
      <c r="B90" s="491"/>
      <c r="C90" s="491"/>
      <c r="D90" s="490"/>
      <c r="E90" s="490"/>
      <c r="F90" s="301" t="s">
        <v>609</v>
      </c>
      <c r="G90" s="338" t="s">
        <v>1011</v>
      </c>
      <c r="H90" s="339"/>
      <c r="I90" s="339"/>
      <c r="J90" s="340"/>
      <c r="K90" s="203" t="s">
        <v>396</v>
      </c>
      <c r="L90" s="203"/>
      <c r="M90" s="203"/>
      <c r="N90" s="203" t="s">
        <v>728</v>
      </c>
      <c r="O90" s="341"/>
      <c r="P90" s="342"/>
      <c r="Q90" s="342"/>
      <c r="R90" s="342"/>
      <c r="S90" s="587"/>
      <c r="T90" s="592"/>
      <c r="U90" s="137"/>
      <c r="V90" s="137"/>
      <c r="W90" s="137"/>
      <c r="X90" s="137"/>
      <c r="Y90" s="137"/>
      <c r="Z90" s="137"/>
      <c r="AA90" s="137"/>
      <c r="AB90" s="137"/>
      <c r="AC90" s="137"/>
      <c r="AD90" s="137"/>
      <c r="AE90" s="137"/>
      <c r="AF90" s="137"/>
      <c r="AG90" s="137"/>
      <c r="AH90" s="137"/>
      <c r="AI90" s="137"/>
      <c r="AJ90" s="137"/>
      <c r="AK90" s="137"/>
      <c r="AL90" s="137"/>
      <c r="AM90" s="137"/>
      <c r="AN90" s="137"/>
      <c r="AO90" s="137"/>
      <c r="AP90" s="137"/>
      <c r="AQ90" s="137"/>
      <c r="AR90" s="137"/>
      <c r="AS90" s="137"/>
      <c r="AT90" s="137"/>
      <c r="AU90" s="137"/>
      <c r="AV90" s="137"/>
      <c r="AW90" s="137"/>
      <c r="AX90" s="508"/>
      <c r="AY90" s="488">
        <f t="shared" si="0"/>
        <v>0</v>
      </c>
      <c r="AZ90" s="25"/>
      <c r="BA90" s="253"/>
      <c r="BB90" s="25"/>
    </row>
    <row r="91" spans="1:54" ht="18" customHeight="1">
      <c r="A91" s="507"/>
      <c r="B91" s="491"/>
      <c r="C91" s="491"/>
      <c r="D91" s="490"/>
      <c r="E91" s="490"/>
      <c r="F91" s="301" t="s">
        <v>979</v>
      </c>
      <c r="G91" s="338" t="s">
        <v>1219</v>
      </c>
      <c r="H91" s="339"/>
      <c r="I91" s="339"/>
      <c r="J91" s="340"/>
      <c r="K91" s="203" t="s">
        <v>38</v>
      </c>
      <c r="L91" s="203"/>
      <c r="M91" s="203"/>
      <c r="N91" s="203" t="s">
        <v>515</v>
      </c>
      <c r="O91" s="341"/>
      <c r="P91" s="342"/>
      <c r="Q91" s="342"/>
      <c r="R91" s="342"/>
      <c r="S91" s="587"/>
      <c r="T91" s="592"/>
      <c r="U91" s="137"/>
      <c r="V91" s="137"/>
      <c r="W91" s="137"/>
      <c r="X91" s="137"/>
      <c r="Y91" s="137"/>
      <c r="Z91" s="137"/>
      <c r="AA91" s="137"/>
      <c r="AB91" s="137"/>
      <c r="AC91" s="137"/>
      <c r="AD91" s="137"/>
      <c r="AE91" s="137"/>
      <c r="AF91" s="137"/>
      <c r="AG91" s="137"/>
      <c r="AH91" s="137"/>
      <c r="AI91" s="137"/>
      <c r="AJ91" s="137"/>
      <c r="AK91" s="137"/>
      <c r="AL91" s="137"/>
      <c r="AM91" s="137"/>
      <c r="AN91" s="137"/>
      <c r="AO91" s="137"/>
      <c r="AP91" s="137"/>
      <c r="AQ91" s="137"/>
      <c r="AR91" s="137"/>
      <c r="AS91" s="137"/>
      <c r="AT91" s="137"/>
      <c r="AU91" s="137"/>
      <c r="AV91" s="137"/>
      <c r="AW91" s="137"/>
      <c r="AX91" s="508"/>
      <c r="AY91" s="488">
        <f t="shared" si="0"/>
        <v>0</v>
      </c>
      <c r="AZ91" s="25"/>
      <c r="BA91" s="253"/>
      <c r="BB91" s="25"/>
    </row>
    <row r="92" spans="1:54" ht="18" customHeight="1">
      <c r="A92" s="507"/>
      <c r="B92" s="491"/>
      <c r="C92" s="491"/>
      <c r="D92" s="490"/>
      <c r="E92" s="490"/>
      <c r="F92" s="301" t="s">
        <v>1128</v>
      </c>
      <c r="G92" s="338" t="s">
        <v>520</v>
      </c>
      <c r="H92" s="339"/>
      <c r="I92" s="339"/>
      <c r="J92" s="340"/>
      <c r="K92" s="203" t="s">
        <v>38</v>
      </c>
      <c r="L92" s="203"/>
      <c r="M92" s="203"/>
      <c r="N92" s="203" t="s">
        <v>1030</v>
      </c>
      <c r="O92" s="341"/>
      <c r="P92" s="342"/>
      <c r="Q92" s="342"/>
      <c r="R92" s="342"/>
      <c r="S92" s="587"/>
      <c r="T92" s="592"/>
      <c r="U92" s="137"/>
      <c r="V92" s="137"/>
      <c r="W92" s="137"/>
      <c r="X92" s="137"/>
      <c r="Y92" s="137"/>
      <c r="Z92" s="137"/>
      <c r="AA92" s="137"/>
      <c r="AB92" s="137">
        <v>18</v>
      </c>
      <c r="AC92" s="137"/>
      <c r="AD92" s="137"/>
      <c r="AE92" s="137"/>
      <c r="AF92" s="137"/>
      <c r="AG92" s="137"/>
      <c r="AH92" s="137"/>
      <c r="AI92" s="137"/>
      <c r="AJ92" s="137"/>
      <c r="AK92" s="137">
        <v>20</v>
      </c>
      <c r="AL92" s="137"/>
      <c r="AM92" s="137"/>
      <c r="AN92" s="137"/>
      <c r="AO92" s="137"/>
      <c r="AP92" s="137"/>
      <c r="AQ92" s="137"/>
      <c r="AR92" s="137"/>
      <c r="AS92" s="137">
        <v>17</v>
      </c>
      <c r="AT92" s="137"/>
      <c r="AU92" s="137"/>
      <c r="AV92" s="137"/>
      <c r="AW92" s="137"/>
      <c r="AX92" s="508"/>
      <c r="AY92" s="488">
        <f t="shared" si="0"/>
        <v>55</v>
      </c>
      <c r="AZ92" s="25"/>
      <c r="BA92" s="253"/>
      <c r="BB92" s="25"/>
    </row>
    <row r="93" spans="1:54" ht="18" customHeight="1">
      <c r="A93" s="507"/>
      <c r="B93" s="491"/>
      <c r="C93" s="491"/>
      <c r="D93" s="490"/>
      <c r="E93" s="490"/>
      <c r="F93" s="301" t="s">
        <v>518</v>
      </c>
      <c r="G93" s="338" t="s">
        <v>1053</v>
      </c>
      <c r="H93" s="339"/>
      <c r="I93" s="339"/>
      <c r="J93" s="340"/>
      <c r="K93" s="203" t="s">
        <v>672</v>
      </c>
      <c r="L93" s="203"/>
      <c r="M93" s="203"/>
      <c r="N93" s="203" t="s">
        <v>1054</v>
      </c>
      <c r="O93" s="341"/>
      <c r="P93" s="342"/>
      <c r="Q93" s="342"/>
      <c r="R93" s="342"/>
      <c r="S93" s="587"/>
      <c r="T93" s="592"/>
      <c r="U93" s="137"/>
      <c r="V93" s="137"/>
      <c r="W93" s="137"/>
      <c r="X93" s="137"/>
      <c r="Y93" s="137"/>
      <c r="Z93" s="137"/>
      <c r="AA93" s="137"/>
      <c r="AB93" s="137"/>
      <c r="AC93" s="137"/>
      <c r="AD93" s="137"/>
      <c r="AE93" s="137"/>
      <c r="AF93" s="137"/>
      <c r="AG93" s="137"/>
      <c r="AH93" s="137"/>
      <c r="AI93" s="137"/>
      <c r="AJ93" s="137"/>
      <c r="AK93" s="137"/>
      <c r="AL93" s="137"/>
      <c r="AM93" s="137"/>
      <c r="AN93" s="137"/>
      <c r="AO93" s="137"/>
      <c r="AP93" s="137"/>
      <c r="AQ93" s="137"/>
      <c r="AR93" s="137"/>
      <c r="AS93" s="137"/>
      <c r="AT93" s="137"/>
      <c r="AU93" s="137"/>
      <c r="AV93" s="137"/>
      <c r="AW93" s="137"/>
      <c r="AX93" s="508"/>
      <c r="AY93" s="488">
        <f t="shared" si="0"/>
        <v>0</v>
      </c>
      <c r="AZ93" s="25"/>
      <c r="BA93" s="253"/>
      <c r="BB93" s="25"/>
    </row>
    <row r="94" spans="1:54" ht="18" customHeight="1">
      <c r="A94" s="507">
        <v>21</v>
      </c>
      <c r="B94" s="491"/>
      <c r="C94" s="491"/>
      <c r="D94" s="490"/>
      <c r="E94" s="490"/>
      <c r="F94" s="301" t="s">
        <v>755</v>
      </c>
      <c r="G94" s="338" t="s">
        <v>1012</v>
      </c>
      <c r="H94" s="339"/>
      <c r="I94" s="339"/>
      <c r="J94" s="340"/>
      <c r="K94" s="203" t="s">
        <v>38</v>
      </c>
      <c r="L94" s="203"/>
      <c r="M94" s="203"/>
      <c r="N94" s="203" t="s">
        <v>754</v>
      </c>
      <c r="O94" s="341"/>
      <c r="P94" s="342"/>
      <c r="Q94" s="342"/>
      <c r="R94" s="342"/>
      <c r="S94" s="587"/>
      <c r="T94" s="592"/>
      <c r="U94" s="137"/>
      <c r="V94" s="137"/>
      <c r="W94" s="137"/>
      <c r="X94" s="137"/>
      <c r="Y94" s="137"/>
      <c r="Z94" s="137"/>
      <c r="AA94" s="137"/>
      <c r="AB94" s="137"/>
      <c r="AC94" s="137"/>
      <c r="AD94" s="137"/>
      <c r="AE94" s="137"/>
      <c r="AF94" s="137"/>
      <c r="AG94" s="137"/>
      <c r="AH94" s="137"/>
      <c r="AI94" s="137"/>
      <c r="AJ94" s="137"/>
      <c r="AK94" s="137"/>
      <c r="AL94" s="137"/>
      <c r="AM94" s="137"/>
      <c r="AN94" s="137"/>
      <c r="AO94" s="137"/>
      <c r="AP94" s="137"/>
      <c r="AQ94" s="137"/>
      <c r="AR94" s="137"/>
      <c r="AS94" s="137"/>
      <c r="AT94" s="137"/>
      <c r="AU94" s="137"/>
      <c r="AV94" s="137"/>
      <c r="AW94" s="137"/>
      <c r="AX94" s="508"/>
      <c r="AY94" s="488">
        <f t="shared" si="0"/>
        <v>0</v>
      </c>
      <c r="AZ94" s="25"/>
      <c r="BA94" s="253"/>
      <c r="BB94" s="25"/>
    </row>
    <row r="95" spans="1:54" ht="18" customHeight="1">
      <c r="A95" s="507"/>
      <c r="B95" s="491"/>
      <c r="C95" s="491"/>
      <c r="D95" s="490"/>
      <c r="E95" s="490"/>
      <c r="F95" s="301" t="s">
        <v>755</v>
      </c>
      <c r="G95" s="338" t="s">
        <v>1161</v>
      </c>
      <c r="H95" s="339"/>
      <c r="I95" s="339"/>
      <c r="J95" s="340"/>
      <c r="K95" s="203" t="s">
        <v>38</v>
      </c>
      <c r="L95" s="203"/>
      <c r="M95" s="203"/>
      <c r="N95" s="203" t="s">
        <v>1162</v>
      </c>
      <c r="O95" s="341"/>
      <c r="P95" s="342"/>
      <c r="Q95" s="342"/>
      <c r="R95" s="342"/>
      <c r="S95" s="587"/>
      <c r="T95" s="592"/>
      <c r="U95" s="137"/>
      <c r="V95" s="137"/>
      <c r="W95" s="137"/>
      <c r="X95" s="137"/>
      <c r="Y95" s="137"/>
      <c r="Z95" s="137"/>
      <c r="AA95" s="137"/>
      <c r="AB95" s="137"/>
      <c r="AC95" s="137"/>
      <c r="AD95" s="137"/>
      <c r="AE95" s="137">
        <v>30</v>
      </c>
      <c r="AF95" s="137"/>
      <c r="AG95" s="137"/>
      <c r="AH95" s="137"/>
      <c r="AI95" s="137"/>
      <c r="AJ95" s="137"/>
      <c r="AK95" s="137"/>
      <c r="AL95" s="137"/>
      <c r="AM95" s="137"/>
      <c r="AN95" s="137"/>
      <c r="AO95" s="137"/>
      <c r="AP95" s="137"/>
      <c r="AQ95" s="137">
        <v>30</v>
      </c>
      <c r="AR95" s="137"/>
      <c r="AS95" s="137"/>
      <c r="AT95" s="137"/>
      <c r="AU95" s="137"/>
      <c r="AV95" s="137"/>
      <c r="AW95" s="137"/>
      <c r="AX95" s="508"/>
      <c r="AY95" s="488">
        <f t="shared" si="0"/>
        <v>60</v>
      </c>
      <c r="AZ95" s="25"/>
      <c r="BA95" s="253"/>
      <c r="BB95" s="25"/>
    </row>
    <row r="96" spans="1:54" ht="18" customHeight="1">
      <c r="A96" s="507"/>
      <c r="B96" s="491"/>
      <c r="C96" s="491"/>
      <c r="D96" s="490"/>
      <c r="E96" s="490"/>
      <c r="F96" s="301" t="s">
        <v>867</v>
      </c>
      <c r="G96" s="301" t="s">
        <v>868</v>
      </c>
      <c r="H96" s="339"/>
      <c r="I96" s="339"/>
      <c r="J96" s="340"/>
      <c r="K96" s="203" t="s">
        <v>508</v>
      </c>
      <c r="L96" s="203"/>
      <c r="M96" s="203"/>
      <c r="N96" s="203" t="s">
        <v>849</v>
      </c>
      <c r="O96" s="341"/>
      <c r="P96" s="342"/>
      <c r="Q96" s="342"/>
      <c r="R96" s="342"/>
      <c r="S96" s="587"/>
      <c r="T96" s="592"/>
      <c r="U96" s="137"/>
      <c r="V96" s="137"/>
      <c r="W96" s="137"/>
      <c r="X96" s="137"/>
      <c r="Y96" s="137"/>
      <c r="Z96" s="137"/>
      <c r="AA96" s="137"/>
      <c r="AB96" s="137"/>
      <c r="AC96" s="137"/>
      <c r="AD96" s="137"/>
      <c r="AE96" s="137"/>
      <c r="AF96" s="137"/>
      <c r="AG96" s="137"/>
      <c r="AH96" s="137"/>
      <c r="AI96" s="137"/>
      <c r="AJ96" s="137"/>
      <c r="AK96" s="137"/>
      <c r="AL96" s="137"/>
      <c r="AM96" s="137"/>
      <c r="AN96" s="137"/>
      <c r="AO96" s="137"/>
      <c r="AP96" s="137"/>
      <c r="AQ96" s="137"/>
      <c r="AR96" s="137"/>
      <c r="AS96" s="137"/>
      <c r="AT96" s="137"/>
      <c r="AU96" s="137"/>
      <c r="AV96" s="137"/>
      <c r="AW96" s="137"/>
      <c r="AX96" s="508"/>
      <c r="AY96" s="488">
        <f t="shared" si="0"/>
        <v>0</v>
      </c>
      <c r="AZ96" s="25"/>
      <c r="BA96" s="253"/>
      <c r="BB96" s="25"/>
    </row>
    <row r="97" spans="1:54" ht="18" customHeight="1">
      <c r="A97" s="507"/>
      <c r="B97" s="491"/>
      <c r="C97" s="491"/>
      <c r="D97" s="490"/>
      <c r="E97" s="490"/>
      <c r="F97" s="338" t="s">
        <v>786</v>
      </c>
      <c r="G97" s="141" t="s">
        <v>520</v>
      </c>
      <c r="H97" s="207"/>
      <c r="I97" s="207"/>
      <c r="J97" s="208"/>
      <c r="K97" s="203" t="s">
        <v>38</v>
      </c>
      <c r="L97" s="203"/>
      <c r="M97" s="203"/>
      <c r="N97" s="203" t="s">
        <v>497</v>
      </c>
      <c r="O97" s="341"/>
      <c r="P97" s="342"/>
      <c r="Q97" s="342"/>
      <c r="R97" s="342"/>
      <c r="S97" s="587"/>
      <c r="T97" s="592"/>
      <c r="U97" s="137"/>
      <c r="V97" s="137"/>
      <c r="W97" s="137"/>
      <c r="X97" s="137"/>
      <c r="Y97" s="137"/>
      <c r="Z97" s="137"/>
      <c r="AA97" s="137"/>
      <c r="AB97" s="137"/>
      <c r="AC97" s="137"/>
      <c r="AD97" s="137"/>
      <c r="AE97" s="137"/>
      <c r="AF97" s="137"/>
      <c r="AG97" s="137"/>
      <c r="AH97" s="137"/>
      <c r="AI97" s="137"/>
      <c r="AJ97" s="137"/>
      <c r="AK97" s="137"/>
      <c r="AL97" s="137"/>
      <c r="AM97" s="137"/>
      <c r="AN97" s="137"/>
      <c r="AO97" s="137"/>
      <c r="AP97" s="137"/>
      <c r="AQ97" s="137"/>
      <c r="AR97" s="137"/>
      <c r="AS97" s="137"/>
      <c r="AT97" s="137"/>
      <c r="AU97" s="137"/>
      <c r="AV97" s="137"/>
      <c r="AW97" s="137"/>
      <c r="AX97" s="508"/>
      <c r="AY97" s="488">
        <f t="shared" si="0"/>
        <v>0</v>
      </c>
      <c r="AZ97" s="25"/>
      <c r="BA97" s="253"/>
      <c r="BB97" s="25"/>
    </row>
    <row r="98" spans="1:54" ht="18" customHeight="1">
      <c r="A98" s="507"/>
      <c r="B98" s="491"/>
      <c r="C98" s="491"/>
      <c r="D98" s="490"/>
      <c r="E98" s="490"/>
      <c r="F98" s="338" t="s">
        <v>735</v>
      </c>
      <c r="G98" s="301" t="s">
        <v>1055</v>
      </c>
      <c r="H98" s="207"/>
      <c r="I98" s="207"/>
      <c r="J98" s="208"/>
      <c r="K98" s="203" t="s">
        <v>38</v>
      </c>
      <c r="L98" s="203"/>
      <c r="M98" s="203"/>
      <c r="N98" s="203" t="s">
        <v>819</v>
      </c>
      <c r="O98" s="341"/>
      <c r="P98" s="342"/>
      <c r="Q98" s="342"/>
      <c r="R98" s="342"/>
      <c r="S98" s="587"/>
      <c r="T98" s="592"/>
      <c r="U98" s="137"/>
      <c r="V98" s="137"/>
      <c r="W98" s="137"/>
      <c r="X98" s="137"/>
      <c r="Y98" s="137"/>
      <c r="Z98" s="137"/>
      <c r="AA98" s="137"/>
      <c r="AB98" s="137"/>
      <c r="AC98" s="137"/>
      <c r="AD98" s="137"/>
      <c r="AE98" s="137"/>
      <c r="AF98" s="137"/>
      <c r="AG98" s="137"/>
      <c r="AH98" s="137"/>
      <c r="AI98" s="137"/>
      <c r="AJ98" s="137"/>
      <c r="AK98" s="137"/>
      <c r="AL98" s="137"/>
      <c r="AM98" s="137"/>
      <c r="AN98" s="137"/>
      <c r="AO98" s="137"/>
      <c r="AP98" s="137"/>
      <c r="AQ98" s="137"/>
      <c r="AR98" s="137"/>
      <c r="AS98" s="137"/>
      <c r="AT98" s="137"/>
      <c r="AU98" s="137"/>
      <c r="AV98" s="137"/>
      <c r="AW98" s="137"/>
      <c r="AX98" s="508"/>
      <c r="AY98" s="488">
        <f t="shared" si="0"/>
        <v>0</v>
      </c>
    </row>
    <row r="99" spans="1:54" ht="18" customHeight="1">
      <c r="A99" s="507"/>
      <c r="B99" s="491"/>
      <c r="C99" s="491"/>
      <c r="D99" s="490"/>
      <c r="E99" s="490"/>
      <c r="F99" s="338" t="s">
        <v>979</v>
      </c>
      <c r="G99" s="141" t="s">
        <v>520</v>
      </c>
      <c r="H99" s="207"/>
      <c r="I99" s="207"/>
      <c r="J99" s="208"/>
      <c r="K99" s="203" t="s">
        <v>38</v>
      </c>
      <c r="L99" s="203"/>
      <c r="M99" s="203"/>
      <c r="N99" s="203" t="s">
        <v>497</v>
      </c>
      <c r="O99" s="341"/>
      <c r="P99" s="342"/>
      <c r="Q99" s="342"/>
      <c r="R99" s="342"/>
      <c r="S99" s="587"/>
      <c r="T99" s="592"/>
      <c r="U99" s="137"/>
      <c r="V99" s="137"/>
      <c r="W99" s="137"/>
      <c r="X99" s="137"/>
      <c r="Y99" s="137"/>
      <c r="Z99" s="137"/>
      <c r="AA99" s="137"/>
      <c r="AB99" s="137"/>
      <c r="AC99" s="137"/>
      <c r="AD99" s="137"/>
      <c r="AE99" s="137"/>
      <c r="AF99" s="137"/>
      <c r="AG99" s="137"/>
      <c r="AH99" s="137"/>
      <c r="AI99" s="137"/>
      <c r="AJ99" s="137"/>
      <c r="AK99" s="137"/>
      <c r="AL99" s="137"/>
      <c r="AM99" s="137"/>
      <c r="AN99" s="137"/>
      <c r="AO99" s="137"/>
      <c r="AP99" s="137"/>
      <c r="AQ99" s="137"/>
      <c r="AR99" s="137"/>
      <c r="AS99" s="137"/>
      <c r="AT99" s="137"/>
      <c r="AU99" s="137"/>
      <c r="AV99" s="137"/>
      <c r="AW99" s="137"/>
      <c r="AX99" s="508"/>
      <c r="AY99" s="488">
        <f t="shared" si="0"/>
        <v>0</v>
      </c>
    </row>
    <row r="100" spans="1:54" ht="18" customHeight="1">
      <c r="A100" s="507"/>
      <c r="B100" s="491"/>
      <c r="C100" s="491"/>
      <c r="D100" s="490"/>
      <c r="E100" s="490"/>
      <c r="F100" s="338" t="s">
        <v>979</v>
      </c>
      <c r="G100" s="141" t="s">
        <v>980</v>
      </c>
      <c r="H100" s="207"/>
      <c r="I100" s="207"/>
      <c r="J100" s="208"/>
      <c r="K100" s="203" t="s">
        <v>508</v>
      </c>
      <c r="L100" s="203"/>
      <c r="M100" s="203"/>
      <c r="N100" s="203" t="s">
        <v>849</v>
      </c>
      <c r="O100" s="341"/>
      <c r="P100" s="342"/>
      <c r="Q100" s="342"/>
      <c r="R100" s="342"/>
      <c r="S100" s="587"/>
      <c r="T100" s="592"/>
      <c r="U100" s="137"/>
      <c r="V100" s="137"/>
      <c r="W100" s="137"/>
      <c r="X100" s="137"/>
      <c r="Y100" s="137"/>
      <c r="Z100" s="137"/>
      <c r="AA100" s="137"/>
      <c r="AB100" s="137"/>
      <c r="AC100" s="137"/>
      <c r="AD100" s="137"/>
      <c r="AE100" s="137"/>
      <c r="AF100" s="137"/>
      <c r="AG100" s="137"/>
      <c r="AH100" s="137"/>
      <c r="AI100" s="137"/>
      <c r="AJ100" s="137"/>
      <c r="AK100" s="137"/>
      <c r="AL100" s="137"/>
      <c r="AM100" s="137"/>
      <c r="AN100" s="137"/>
      <c r="AO100" s="137"/>
      <c r="AP100" s="137"/>
      <c r="AQ100" s="137"/>
      <c r="AR100" s="137"/>
      <c r="AS100" s="137"/>
      <c r="AT100" s="137"/>
      <c r="AU100" s="137"/>
      <c r="AV100" s="137"/>
      <c r="AW100" s="137"/>
      <c r="AX100" s="508"/>
      <c r="AY100" s="488">
        <f t="shared" si="0"/>
        <v>0</v>
      </c>
    </row>
    <row r="101" spans="1:54" ht="18" customHeight="1">
      <c r="A101" s="507"/>
      <c r="B101" s="491"/>
      <c r="C101" s="491"/>
      <c r="D101" s="490"/>
      <c r="E101" s="490"/>
      <c r="F101" s="338" t="s">
        <v>746</v>
      </c>
      <c r="G101" s="141" t="s">
        <v>1220</v>
      </c>
      <c r="H101" s="207"/>
      <c r="I101" s="207"/>
      <c r="J101" s="208"/>
      <c r="K101" s="203" t="s">
        <v>166</v>
      </c>
      <c r="L101" s="203"/>
      <c r="M101" s="203"/>
      <c r="N101" s="203" t="s">
        <v>849</v>
      </c>
      <c r="O101" s="341"/>
      <c r="P101" s="342"/>
      <c r="Q101" s="342"/>
      <c r="R101" s="342"/>
      <c r="S101" s="587"/>
      <c r="T101" s="592"/>
      <c r="U101" s="137"/>
      <c r="V101" s="137"/>
      <c r="W101" s="137"/>
      <c r="X101" s="137"/>
      <c r="Y101" s="137"/>
      <c r="Z101" s="137"/>
      <c r="AA101" s="137"/>
      <c r="AB101" s="137"/>
      <c r="AC101" s="137"/>
      <c r="AD101" s="137"/>
      <c r="AE101" s="137"/>
      <c r="AF101" s="137"/>
      <c r="AG101" s="137"/>
      <c r="AH101" s="137"/>
      <c r="AI101" s="137"/>
      <c r="AJ101" s="137"/>
      <c r="AK101" s="137"/>
      <c r="AL101" s="137"/>
      <c r="AM101" s="137"/>
      <c r="AN101" s="137"/>
      <c r="AO101" s="137">
        <v>60</v>
      </c>
      <c r="AP101" s="137"/>
      <c r="AQ101" s="137"/>
      <c r="AR101" s="137"/>
      <c r="AS101" s="137">
        <v>45</v>
      </c>
      <c r="AT101" s="137"/>
      <c r="AU101" s="137"/>
      <c r="AV101" s="137"/>
      <c r="AW101" s="137"/>
      <c r="AX101" s="508"/>
      <c r="AY101" s="488">
        <f t="shared" si="0"/>
        <v>105</v>
      </c>
    </row>
    <row r="102" spans="1:54" ht="18" customHeight="1">
      <c r="A102" s="507"/>
      <c r="B102" s="491"/>
      <c r="C102" s="491"/>
      <c r="D102" s="490"/>
      <c r="E102" s="490"/>
      <c r="F102" s="338" t="s">
        <v>746</v>
      </c>
      <c r="G102" s="141" t="s">
        <v>869</v>
      </c>
      <c r="H102" s="207"/>
      <c r="I102" s="207"/>
      <c r="J102" s="208"/>
      <c r="K102" s="203" t="s">
        <v>38</v>
      </c>
      <c r="L102" s="203"/>
      <c r="M102" s="203"/>
      <c r="N102" s="203" t="s">
        <v>870</v>
      </c>
      <c r="O102" s="341"/>
      <c r="P102" s="342"/>
      <c r="Q102" s="342"/>
      <c r="R102" s="342"/>
      <c r="S102" s="587"/>
      <c r="T102" s="592"/>
      <c r="U102" s="137"/>
      <c r="V102" s="137"/>
      <c r="W102" s="137"/>
      <c r="X102" s="137"/>
      <c r="Y102" s="137"/>
      <c r="Z102" s="137"/>
      <c r="AA102" s="137"/>
      <c r="AB102" s="137"/>
      <c r="AC102" s="137"/>
      <c r="AD102" s="137"/>
      <c r="AE102" s="137"/>
      <c r="AF102" s="137"/>
      <c r="AG102" s="137"/>
      <c r="AH102" s="137"/>
      <c r="AI102" s="137"/>
      <c r="AJ102" s="137"/>
      <c r="AK102" s="137"/>
      <c r="AL102" s="137"/>
      <c r="AM102" s="137"/>
      <c r="AN102" s="137"/>
      <c r="AO102" s="137"/>
      <c r="AP102" s="137"/>
      <c r="AQ102" s="137"/>
      <c r="AR102" s="137"/>
      <c r="AS102" s="137"/>
      <c r="AT102" s="137"/>
      <c r="AU102" s="137"/>
      <c r="AV102" s="137"/>
      <c r="AW102" s="137"/>
      <c r="AX102" s="508"/>
      <c r="AY102" s="488">
        <f t="shared" si="0"/>
        <v>0</v>
      </c>
    </row>
    <row r="103" spans="1:54" ht="18" customHeight="1">
      <c r="A103" s="507"/>
      <c r="B103" s="491"/>
      <c r="C103" s="491"/>
      <c r="D103" s="490"/>
      <c r="E103" s="490"/>
      <c r="F103" s="338" t="s">
        <v>746</v>
      </c>
      <c r="G103" s="141" t="s">
        <v>1221</v>
      </c>
      <c r="H103" s="207"/>
      <c r="I103" s="207"/>
      <c r="J103" s="208"/>
      <c r="K103" s="203" t="s">
        <v>166</v>
      </c>
      <c r="L103" s="203"/>
      <c r="M103" s="203"/>
      <c r="N103" s="203" t="s">
        <v>849</v>
      </c>
      <c r="O103" s="341"/>
      <c r="P103" s="342"/>
      <c r="Q103" s="342"/>
      <c r="R103" s="342"/>
      <c r="S103" s="587"/>
      <c r="T103" s="592"/>
      <c r="U103" s="137"/>
      <c r="V103" s="137"/>
      <c r="W103" s="137"/>
      <c r="X103" s="137"/>
      <c r="Y103" s="137"/>
      <c r="Z103" s="137"/>
      <c r="AA103" s="137"/>
      <c r="AB103" s="137"/>
      <c r="AC103" s="137"/>
      <c r="AD103" s="137">
        <v>50</v>
      </c>
      <c r="AE103" s="137"/>
      <c r="AF103" s="137"/>
      <c r="AG103" s="137"/>
      <c r="AH103" s="137"/>
      <c r="AI103" s="137"/>
      <c r="AJ103" s="137"/>
      <c r="AK103" s="137"/>
      <c r="AL103" s="137"/>
      <c r="AM103" s="137"/>
      <c r="AN103" s="137"/>
      <c r="AO103" s="137"/>
      <c r="AP103" s="137"/>
      <c r="AQ103" s="137"/>
      <c r="AR103" s="137"/>
      <c r="AS103" s="137"/>
      <c r="AT103" s="137"/>
      <c r="AU103" s="137"/>
      <c r="AV103" s="137"/>
      <c r="AW103" s="137"/>
      <c r="AX103" s="508"/>
      <c r="AY103" s="488">
        <f t="shared" si="0"/>
        <v>50</v>
      </c>
    </row>
    <row r="104" spans="1:54" ht="18" customHeight="1">
      <c r="A104" s="507">
        <v>22</v>
      </c>
      <c r="B104" s="491"/>
      <c r="C104" s="491"/>
      <c r="D104" s="490"/>
      <c r="E104" s="490"/>
      <c r="F104" s="301" t="s">
        <v>503</v>
      </c>
      <c r="G104" s="338" t="s">
        <v>772</v>
      </c>
      <c r="H104" s="339"/>
      <c r="I104" s="339"/>
      <c r="J104" s="340"/>
      <c r="K104" s="203" t="s">
        <v>38</v>
      </c>
      <c r="L104" s="203"/>
      <c r="M104" s="203"/>
      <c r="N104" s="203" t="s">
        <v>498</v>
      </c>
      <c r="O104" s="341"/>
      <c r="P104" s="342"/>
      <c r="Q104" s="342"/>
      <c r="R104" s="342"/>
      <c r="S104" s="587"/>
      <c r="T104" s="592">
        <v>15</v>
      </c>
      <c r="U104" s="137">
        <v>20</v>
      </c>
      <c r="V104" s="137"/>
      <c r="W104" s="137"/>
      <c r="X104" s="137">
        <v>15</v>
      </c>
      <c r="Y104" s="137"/>
      <c r="Z104" s="137"/>
      <c r="AA104" s="137"/>
      <c r="AB104" s="137"/>
      <c r="AC104" s="137"/>
      <c r="AD104" s="137">
        <v>15</v>
      </c>
      <c r="AE104" s="137">
        <v>40</v>
      </c>
      <c r="AF104" s="137"/>
      <c r="AG104" s="137"/>
      <c r="AH104" s="137"/>
      <c r="AI104" s="137"/>
      <c r="AJ104" s="137"/>
      <c r="AK104" s="137"/>
      <c r="AL104" s="137">
        <v>6</v>
      </c>
      <c r="AM104" s="137"/>
      <c r="AN104" s="137"/>
      <c r="AO104" s="137"/>
      <c r="AP104" s="137"/>
      <c r="AQ104" s="137">
        <v>10</v>
      </c>
      <c r="AR104" s="137"/>
      <c r="AS104" s="137">
        <v>13</v>
      </c>
      <c r="AT104" s="137"/>
      <c r="AU104" s="137"/>
      <c r="AV104" s="137"/>
      <c r="AW104" s="137"/>
      <c r="AX104" s="508"/>
      <c r="AY104" s="488">
        <f t="shared" si="0"/>
        <v>134</v>
      </c>
    </row>
    <row r="105" spans="1:54" ht="18" customHeight="1">
      <c r="A105" s="507"/>
      <c r="B105" s="491"/>
      <c r="C105" s="491"/>
      <c r="D105" s="490"/>
      <c r="E105" s="490"/>
      <c r="F105" s="338" t="s">
        <v>503</v>
      </c>
      <c r="G105" s="338" t="s">
        <v>1222</v>
      </c>
      <c r="H105" s="339"/>
      <c r="I105" s="339"/>
      <c r="J105" s="340"/>
      <c r="K105" s="203" t="s">
        <v>166</v>
      </c>
      <c r="L105" s="203"/>
      <c r="M105" s="203"/>
      <c r="N105" s="203" t="s">
        <v>849</v>
      </c>
      <c r="O105" s="341"/>
      <c r="P105" s="342"/>
      <c r="Q105" s="342"/>
      <c r="R105" s="342"/>
      <c r="S105" s="587"/>
      <c r="T105" s="592"/>
      <c r="U105" s="137"/>
      <c r="V105" s="137"/>
      <c r="W105" s="137"/>
      <c r="X105" s="137">
        <v>55</v>
      </c>
      <c r="Y105" s="137"/>
      <c r="Z105" s="137"/>
      <c r="AA105" s="137"/>
      <c r="AB105" s="137"/>
      <c r="AC105" s="137"/>
      <c r="AD105" s="137"/>
      <c r="AE105" s="137"/>
      <c r="AF105" s="137"/>
      <c r="AG105" s="137"/>
      <c r="AH105" s="137"/>
      <c r="AI105" s="137"/>
      <c r="AJ105" s="137"/>
      <c r="AK105" s="137"/>
      <c r="AL105" s="137"/>
      <c r="AM105" s="137"/>
      <c r="AN105" s="137"/>
      <c r="AO105" s="137"/>
      <c r="AP105" s="137"/>
      <c r="AQ105" s="137"/>
      <c r="AR105" s="137"/>
      <c r="AS105" s="137"/>
      <c r="AT105" s="137"/>
      <c r="AU105" s="137"/>
      <c r="AV105" s="137"/>
      <c r="AW105" s="137"/>
      <c r="AX105" s="508"/>
      <c r="AY105" s="488">
        <f t="shared" si="0"/>
        <v>55</v>
      </c>
    </row>
    <row r="106" spans="1:54" ht="18" customHeight="1">
      <c r="A106" s="507"/>
      <c r="B106" s="491"/>
      <c r="C106" s="491"/>
      <c r="D106" s="490"/>
      <c r="E106" s="490"/>
      <c r="F106" s="338" t="s">
        <v>503</v>
      </c>
      <c r="G106" s="338" t="s">
        <v>869</v>
      </c>
      <c r="H106" s="339"/>
      <c r="I106" s="339"/>
      <c r="J106" s="340"/>
      <c r="K106" s="203" t="s">
        <v>38</v>
      </c>
      <c r="L106" s="203"/>
      <c r="M106" s="203"/>
      <c r="N106" s="203" t="s">
        <v>870</v>
      </c>
      <c r="O106" s="341"/>
      <c r="P106" s="342"/>
      <c r="Q106" s="342"/>
      <c r="R106" s="342"/>
      <c r="S106" s="587"/>
      <c r="T106" s="592"/>
      <c r="U106" s="137"/>
      <c r="V106" s="137"/>
      <c r="W106" s="137"/>
      <c r="X106" s="137"/>
      <c r="Y106" s="137"/>
      <c r="Z106" s="137"/>
      <c r="AA106" s="137"/>
      <c r="AB106" s="137"/>
      <c r="AC106" s="137"/>
      <c r="AD106" s="137"/>
      <c r="AE106" s="137"/>
      <c r="AF106" s="137"/>
      <c r="AG106" s="137"/>
      <c r="AH106" s="137"/>
      <c r="AI106" s="137"/>
      <c r="AJ106" s="137"/>
      <c r="AK106" s="137"/>
      <c r="AL106" s="137"/>
      <c r="AM106" s="137"/>
      <c r="AN106" s="137"/>
      <c r="AO106" s="137"/>
      <c r="AP106" s="137"/>
      <c r="AQ106" s="137"/>
      <c r="AR106" s="137"/>
      <c r="AS106" s="137"/>
      <c r="AT106" s="137"/>
      <c r="AU106" s="137"/>
      <c r="AV106" s="137"/>
      <c r="AW106" s="137"/>
      <c r="AX106" s="508"/>
      <c r="AY106" s="488">
        <f t="shared" si="0"/>
        <v>0</v>
      </c>
    </row>
    <row r="107" spans="1:54" ht="18" customHeight="1">
      <c r="A107" s="507"/>
      <c r="B107" s="491"/>
      <c r="C107" s="491"/>
      <c r="D107" s="490"/>
      <c r="E107" s="490"/>
      <c r="F107" s="338" t="s">
        <v>746</v>
      </c>
      <c r="G107" s="338" t="s">
        <v>1056</v>
      </c>
      <c r="H107" s="339"/>
      <c r="I107" s="339"/>
      <c r="J107" s="340"/>
      <c r="K107" s="203" t="s">
        <v>38</v>
      </c>
      <c r="L107" s="203"/>
      <c r="M107" s="203"/>
      <c r="N107" s="203" t="s">
        <v>1057</v>
      </c>
      <c r="O107" s="341"/>
      <c r="P107" s="342"/>
      <c r="Q107" s="342"/>
      <c r="R107" s="342"/>
      <c r="S107" s="587"/>
      <c r="T107" s="592"/>
      <c r="U107" s="137"/>
      <c r="V107" s="137"/>
      <c r="W107" s="137"/>
      <c r="X107" s="137"/>
      <c r="Y107" s="137"/>
      <c r="Z107" s="137"/>
      <c r="AA107" s="137"/>
      <c r="AB107" s="137"/>
      <c r="AC107" s="137"/>
      <c r="AD107" s="137"/>
      <c r="AE107" s="137"/>
      <c r="AF107" s="137"/>
      <c r="AG107" s="137"/>
      <c r="AH107" s="137"/>
      <c r="AI107" s="137"/>
      <c r="AJ107" s="137"/>
      <c r="AK107" s="137"/>
      <c r="AL107" s="137"/>
      <c r="AM107" s="137"/>
      <c r="AN107" s="137"/>
      <c r="AO107" s="137"/>
      <c r="AP107" s="137"/>
      <c r="AQ107" s="137"/>
      <c r="AR107" s="137"/>
      <c r="AS107" s="137"/>
      <c r="AT107" s="137"/>
      <c r="AU107" s="137"/>
      <c r="AV107" s="137"/>
      <c r="AW107" s="137"/>
      <c r="AX107" s="508"/>
      <c r="AY107" s="488">
        <f t="shared" si="0"/>
        <v>0</v>
      </c>
    </row>
    <row r="108" spans="1:54" ht="18" customHeight="1">
      <c r="A108" s="507">
        <v>23</v>
      </c>
      <c r="B108" s="491"/>
      <c r="C108" s="491"/>
      <c r="D108" s="490"/>
      <c r="E108" s="490"/>
      <c r="F108" s="301" t="s">
        <v>746</v>
      </c>
      <c r="G108" s="338" t="s">
        <v>869</v>
      </c>
      <c r="H108" s="339"/>
      <c r="I108" s="339"/>
      <c r="J108" s="340"/>
      <c r="K108" s="203" t="s">
        <v>38</v>
      </c>
      <c r="L108" s="203"/>
      <c r="M108" s="203"/>
      <c r="N108" s="203" t="s">
        <v>615</v>
      </c>
      <c r="O108" s="341"/>
      <c r="P108" s="342"/>
      <c r="Q108" s="342"/>
      <c r="R108" s="342"/>
      <c r="S108" s="587"/>
      <c r="T108" s="592"/>
      <c r="U108" s="137"/>
      <c r="V108" s="137"/>
      <c r="W108" s="137"/>
      <c r="X108" s="137"/>
      <c r="Y108" s="137"/>
      <c r="Z108" s="137"/>
      <c r="AA108" s="137"/>
      <c r="AB108" s="137"/>
      <c r="AC108" s="137"/>
      <c r="AD108" s="137"/>
      <c r="AE108" s="137"/>
      <c r="AF108" s="137"/>
      <c r="AG108" s="137"/>
      <c r="AH108" s="137"/>
      <c r="AI108" s="137"/>
      <c r="AJ108" s="137"/>
      <c r="AK108" s="137"/>
      <c r="AL108" s="137"/>
      <c r="AM108" s="137"/>
      <c r="AN108" s="137"/>
      <c r="AO108" s="137"/>
      <c r="AP108" s="137"/>
      <c r="AQ108" s="137"/>
      <c r="AR108" s="137"/>
      <c r="AS108" s="137"/>
      <c r="AT108" s="137"/>
      <c r="AU108" s="137"/>
      <c r="AV108" s="137"/>
      <c r="AW108" s="137"/>
      <c r="AX108" s="508"/>
      <c r="AY108" s="488">
        <f t="shared" si="0"/>
        <v>0</v>
      </c>
    </row>
    <row r="109" spans="1:54" ht="18" customHeight="1">
      <c r="A109" s="507"/>
      <c r="B109" s="491"/>
      <c r="C109" s="491"/>
      <c r="D109" s="490"/>
      <c r="E109" s="490"/>
      <c r="F109" s="301" t="s">
        <v>505</v>
      </c>
      <c r="G109" s="338" t="s">
        <v>504</v>
      </c>
      <c r="H109" s="339"/>
      <c r="I109" s="339"/>
      <c r="J109" s="340"/>
      <c r="K109" s="203" t="s">
        <v>38</v>
      </c>
      <c r="L109" s="203"/>
      <c r="M109" s="203"/>
      <c r="N109" s="203" t="s">
        <v>197</v>
      </c>
      <c r="O109" s="341"/>
      <c r="P109" s="342"/>
      <c r="Q109" s="342"/>
      <c r="R109" s="342"/>
      <c r="S109" s="587"/>
      <c r="T109" s="592"/>
      <c r="U109" s="137"/>
      <c r="V109" s="137"/>
      <c r="W109" s="137"/>
      <c r="X109" s="137"/>
      <c r="Y109" s="137"/>
      <c r="Z109" s="137"/>
      <c r="AA109" s="137"/>
      <c r="AB109" s="137"/>
      <c r="AC109" s="137"/>
      <c r="AD109" s="137"/>
      <c r="AE109" s="137"/>
      <c r="AF109" s="137"/>
      <c r="AG109" s="137"/>
      <c r="AH109" s="137"/>
      <c r="AI109" s="137"/>
      <c r="AJ109" s="137"/>
      <c r="AK109" s="137"/>
      <c r="AL109" s="137"/>
      <c r="AM109" s="137"/>
      <c r="AN109" s="137"/>
      <c r="AO109" s="137"/>
      <c r="AP109" s="137"/>
      <c r="AQ109" s="137"/>
      <c r="AR109" s="137"/>
      <c r="AS109" s="137"/>
      <c r="AT109" s="137"/>
      <c r="AU109" s="137"/>
      <c r="AV109" s="137"/>
      <c r="AW109" s="137"/>
      <c r="AX109" s="508"/>
      <c r="AY109" s="488">
        <f t="shared" si="0"/>
        <v>0</v>
      </c>
    </row>
    <row r="110" spans="1:54" ht="18" customHeight="1">
      <c r="A110" s="507"/>
      <c r="B110" s="491"/>
      <c r="C110" s="491"/>
      <c r="D110" s="490"/>
      <c r="E110" s="490"/>
      <c r="F110" s="301" t="s">
        <v>505</v>
      </c>
      <c r="G110" s="338" t="s">
        <v>739</v>
      </c>
      <c r="H110" s="339"/>
      <c r="I110" s="339"/>
      <c r="J110" s="340"/>
      <c r="K110" s="203" t="s">
        <v>38</v>
      </c>
      <c r="L110" s="203"/>
      <c r="M110" s="203"/>
      <c r="N110" s="203" t="s">
        <v>636</v>
      </c>
      <c r="O110" s="341"/>
      <c r="P110" s="342"/>
      <c r="Q110" s="342"/>
      <c r="R110" s="342"/>
      <c r="S110" s="587"/>
      <c r="T110" s="592"/>
      <c r="U110" s="137"/>
      <c r="V110" s="137"/>
      <c r="W110" s="137"/>
      <c r="X110" s="137"/>
      <c r="Y110" s="137"/>
      <c r="Z110" s="137"/>
      <c r="AA110" s="137"/>
      <c r="AB110" s="137"/>
      <c r="AC110" s="137"/>
      <c r="AD110" s="137"/>
      <c r="AE110" s="137"/>
      <c r="AF110" s="137"/>
      <c r="AG110" s="137"/>
      <c r="AH110" s="137"/>
      <c r="AI110" s="137"/>
      <c r="AJ110" s="137"/>
      <c r="AK110" s="137"/>
      <c r="AL110" s="137"/>
      <c r="AM110" s="137"/>
      <c r="AN110" s="137"/>
      <c r="AO110" s="137"/>
      <c r="AP110" s="137"/>
      <c r="AQ110" s="137"/>
      <c r="AR110" s="137"/>
      <c r="AS110" s="137"/>
      <c r="AT110" s="137"/>
      <c r="AU110" s="137"/>
      <c r="AV110" s="137"/>
      <c r="AW110" s="137"/>
      <c r="AX110" s="508"/>
      <c r="AY110" s="488">
        <f t="shared" si="0"/>
        <v>0</v>
      </c>
    </row>
    <row r="111" spans="1:54" ht="18" customHeight="1">
      <c r="A111" s="507">
        <v>24</v>
      </c>
      <c r="B111" s="491"/>
      <c r="C111" s="491"/>
      <c r="D111" s="490"/>
      <c r="E111" s="490"/>
      <c r="F111" s="301" t="s">
        <v>623</v>
      </c>
      <c r="G111" s="338" t="s">
        <v>795</v>
      </c>
      <c r="H111" s="339"/>
      <c r="I111" s="339"/>
      <c r="J111" s="340"/>
      <c r="K111" s="203" t="s">
        <v>38</v>
      </c>
      <c r="L111" s="203"/>
      <c r="M111" s="203"/>
      <c r="N111" s="203" t="s">
        <v>429</v>
      </c>
      <c r="O111" s="341"/>
      <c r="P111" s="342"/>
      <c r="Q111" s="342"/>
      <c r="R111" s="342"/>
      <c r="S111" s="587"/>
      <c r="T111" s="592"/>
      <c r="U111" s="137"/>
      <c r="V111" s="137"/>
      <c r="W111" s="137"/>
      <c r="X111" s="137"/>
      <c r="Y111" s="137"/>
      <c r="Z111" s="137"/>
      <c r="AA111" s="137"/>
      <c r="AB111" s="137"/>
      <c r="AC111" s="137"/>
      <c r="AD111" s="137"/>
      <c r="AE111" s="137"/>
      <c r="AF111" s="137"/>
      <c r="AG111" s="137"/>
      <c r="AH111" s="137"/>
      <c r="AI111" s="137"/>
      <c r="AJ111" s="137"/>
      <c r="AK111" s="137"/>
      <c r="AL111" s="137"/>
      <c r="AM111" s="137"/>
      <c r="AN111" s="137"/>
      <c r="AO111" s="137"/>
      <c r="AP111" s="137"/>
      <c r="AQ111" s="137"/>
      <c r="AR111" s="137"/>
      <c r="AS111" s="137"/>
      <c r="AT111" s="137"/>
      <c r="AU111" s="137"/>
      <c r="AV111" s="137"/>
      <c r="AW111" s="137"/>
      <c r="AX111" s="508"/>
      <c r="AY111" s="488">
        <f t="shared" si="0"/>
        <v>0</v>
      </c>
    </row>
    <row r="112" spans="1:54" ht="18" customHeight="1">
      <c r="A112" s="507">
        <v>25</v>
      </c>
      <c r="B112" s="491"/>
      <c r="C112" s="491"/>
      <c r="D112" s="490"/>
      <c r="E112" s="490"/>
      <c r="F112" s="301" t="s">
        <v>618</v>
      </c>
      <c r="G112" s="338" t="s">
        <v>504</v>
      </c>
      <c r="H112" s="339"/>
      <c r="I112" s="339"/>
      <c r="J112" s="340"/>
      <c r="K112" s="203" t="s">
        <v>38</v>
      </c>
      <c r="L112" s="203"/>
      <c r="M112" s="203"/>
      <c r="N112" s="203" t="s">
        <v>221</v>
      </c>
      <c r="O112" s="341"/>
      <c r="P112" s="342"/>
      <c r="Q112" s="342"/>
      <c r="R112" s="342"/>
      <c r="S112" s="587"/>
      <c r="T112" s="592"/>
      <c r="U112" s="137"/>
      <c r="V112" s="137"/>
      <c r="W112" s="137"/>
      <c r="X112" s="137"/>
      <c r="Y112" s="137"/>
      <c r="Z112" s="137"/>
      <c r="AA112" s="137"/>
      <c r="AB112" s="137"/>
      <c r="AC112" s="137"/>
      <c r="AD112" s="137"/>
      <c r="AE112" s="137"/>
      <c r="AF112" s="137"/>
      <c r="AG112" s="137"/>
      <c r="AH112" s="137"/>
      <c r="AI112" s="137"/>
      <c r="AJ112" s="137"/>
      <c r="AK112" s="137"/>
      <c r="AL112" s="137"/>
      <c r="AM112" s="137"/>
      <c r="AN112" s="137"/>
      <c r="AO112" s="137"/>
      <c r="AP112" s="137"/>
      <c r="AQ112" s="137"/>
      <c r="AR112" s="137"/>
      <c r="AS112" s="137"/>
      <c r="AT112" s="137"/>
      <c r="AU112" s="137"/>
      <c r="AV112" s="137"/>
      <c r="AW112" s="137"/>
      <c r="AX112" s="508"/>
      <c r="AY112" s="488">
        <f t="shared" si="0"/>
        <v>0</v>
      </c>
    </row>
    <row r="113" spans="1:51" ht="18" customHeight="1">
      <c r="A113" s="507"/>
      <c r="B113" s="491"/>
      <c r="C113" s="491"/>
      <c r="D113" s="490"/>
      <c r="E113" s="490"/>
      <c r="F113" s="338" t="s">
        <v>489</v>
      </c>
      <c r="G113" s="338" t="s">
        <v>487</v>
      </c>
      <c r="H113" s="339"/>
      <c r="I113" s="339"/>
      <c r="J113" s="340"/>
      <c r="K113" s="203" t="s">
        <v>38</v>
      </c>
      <c r="L113" s="203"/>
      <c r="M113" s="203"/>
      <c r="N113" s="203" t="s">
        <v>481</v>
      </c>
      <c r="O113" s="341"/>
      <c r="P113" s="342"/>
      <c r="Q113" s="342"/>
      <c r="R113" s="342"/>
      <c r="S113" s="587"/>
      <c r="T113" s="592"/>
      <c r="U113" s="137">
        <v>20</v>
      </c>
      <c r="V113" s="499"/>
      <c r="W113" s="137"/>
      <c r="X113" s="137"/>
      <c r="Y113" s="137"/>
      <c r="Z113" s="137"/>
      <c r="AA113" s="137"/>
      <c r="AB113" s="137">
        <v>35</v>
      </c>
      <c r="AC113" s="137"/>
      <c r="AD113" s="137"/>
      <c r="AE113" s="137">
        <v>10</v>
      </c>
      <c r="AF113" s="137"/>
      <c r="AG113" s="137"/>
      <c r="AH113" s="137">
        <v>40</v>
      </c>
      <c r="AI113" s="137"/>
      <c r="AJ113" s="137"/>
      <c r="AK113" s="137"/>
      <c r="AL113" s="137"/>
      <c r="AM113" s="137"/>
      <c r="AN113" s="137"/>
      <c r="AO113" s="137">
        <v>40</v>
      </c>
      <c r="AP113" s="137"/>
      <c r="AQ113" s="137"/>
      <c r="AR113" s="137"/>
      <c r="AS113" s="137"/>
      <c r="AT113" s="137"/>
      <c r="AU113" s="137"/>
      <c r="AV113" s="137"/>
      <c r="AW113" s="137"/>
      <c r="AX113" s="508">
        <v>10</v>
      </c>
      <c r="AY113" s="488">
        <f t="shared" si="0"/>
        <v>155</v>
      </c>
    </row>
    <row r="114" spans="1:51" ht="18" customHeight="1">
      <c r="A114" s="507"/>
      <c r="B114" s="491"/>
      <c r="C114" s="491"/>
      <c r="D114" s="490"/>
      <c r="E114" s="490"/>
      <c r="F114" s="338" t="s">
        <v>489</v>
      </c>
      <c r="G114" s="338" t="s">
        <v>729</v>
      </c>
      <c r="H114" s="339"/>
      <c r="I114" s="339"/>
      <c r="J114" s="340"/>
      <c r="K114" s="203" t="s">
        <v>38</v>
      </c>
      <c r="L114" s="203"/>
      <c r="M114" s="203"/>
      <c r="N114" s="203" t="s">
        <v>481</v>
      </c>
      <c r="O114" s="341"/>
      <c r="P114" s="342"/>
      <c r="Q114" s="342"/>
      <c r="R114" s="342"/>
      <c r="S114" s="587"/>
      <c r="T114" s="592"/>
      <c r="U114" s="137"/>
      <c r="V114" s="499"/>
      <c r="W114" s="137"/>
      <c r="X114" s="137"/>
      <c r="Y114" s="137"/>
      <c r="Z114" s="137"/>
      <c r="AA114" s="137"/>
      <c r="AB114" s="137"/>
      <c r="AC114" s="137"/>
      <c r="AD114" s="137"/>
      <c r="AE114" s="137"/>
      <c r="AF114" s="137"/>
      <c r="AG114" s="137"/>
      <c r="AH114" s="137"/>
      <c r="AI114" s="137"/>
      <c r="AJ114" s="137"/>
      <c r="AK114" s="137"/>
      <c r="AL114" s="137"/>
      <c r="AM114" s="137"/>
      <c r="AN114" s="137"/>
      <c r="AO114" s="137"/>
      <c r="AP114" s="137"/>
      <c r="AQ114" s="137"/>
      <c r="AR114" s="137"/>
      <c r="AS114" s="137"/>
      <c r="AT114" s="137"/>
      <c r="AU114" s="137"/>
      <c r="AV114" s="137"/>
      <c r="AW114" s="137"/>
      <c r="AX114" s="508"/>
      <c r="AY114" s="488">
        <f t="shared" si="0"/>
        <v>0</v>
      </c>
    </row>
    <row r="115" spans="1:51" ht="18" customHeight="1">
      <c r="A115" s="507">
        <v>26</v>
      </c>
      <c r="B115" s="491" t="s">
        <v>479</v>
      </c>
      <c r="C115" s="491">
        <v>20107034413</v>
      </c>
      <c r="D115" s="490"/>
      <c r="E115" s="490"/>
      <c r="F115" s="301" t="s">
        <v>483</v>
      </c>
      <c r="G115" s="338" t="s">
        <v>484</v>
      </c>
      <c r="H115" s="339"/>
      <c r="I115" s="339"/>
      <c r="J115" s="340"/>
      <c r="K115" s="203" t="s">
        <v>38</v>
      </c>
      <c r="L115" s="203"/>
      <c r="M115" s="203"/>
      <c r="N115" s="203" t="s">
        <v>490</v>
      </c>
      <c r="O115" s="341"/>
      <c r="P115" s="342"/>
      <c r="Q115" s="342"/>
      <c r="R115" s="342"/>
      <c r="S115" s="587"/>
      <c r="T115" s="592"/>
      <c r="U115" s="137"/>
      <c r="V115" s="137"/>
      <c r="W115" s="137">
        <v>13</v>
      </c>
      <c r="X115" s="137"/>
      <c r="Y115" s="137"/>
      <c r="Z115" s="137"/>
      <c r="AA115" s="137"/>
      <c r="AB115" s="137"/>
      <c r="AC115" s="137"/>
      <c r="AD115" s="137"/>
      <c r="AE115" s="137"/>
      <c r="AF115" s="137"/>
      <c r="AG115" s="137"/>
      <c r="AH115" s="137"/>
      <c r="AI115" s="137"/>
      <c r="AJ115" s="137"/>
      <c r="AK115" s="137"/>
      <c r="AL115" s="137"/>
      <c r="AM115" s="137"/>
      <c r="AN115" s="137"/>
      <c r="AO115" s="137"/>
      <c r="AP115" s="137">
        <v>14</v>
      </c>
      <c r="AQ115" s="137"/>
      <c r="AR115" s="137"/>
      <c r="AS115" s="137"/>
      <c r="AT115" s="137"/>
      <c r="AU115" s="137"/>
      <c r="AV115" s="137"/>
      <c r="AW115" s="137"/>
      <c r="AX115" s="508"/>
      <c r="AY115" s="488">
        <f t="shared" si="0"/>
        <v>27</v>
      </c>
    </row>
    <row r="116" spans="1:51" ht="18" customHeight="1">
      <c r="A116" s="507">
        <v>27</v>
      </c>
      <c r="B116" s="491"/>
      <c r="C116" s="491"/>
      <c r="D116" s="490"/>
      <c r="E116" s="490"/>
      <c r="F116" s="301" t="s">
        <v>27</v>
      </c>
      <c r="G116" s="141" t="s">
        <v>751</v>
      </c>
      <c r="H116" s="207">
        <v>10190291</v>
      </c>
      <c r="I116" s="207" t="s">
        <v>412</v>
      </c>
      <c r="J116" s="208" t="s">
        <v>408</v>
      </c>
      <c r="K116" s="203" t="s">
        <v>584</v>
      </c>
      <c r="L116" s="203" t="s">
        <v>413</v>
      </c>
      <c r="M116" s="203" t="s">
        <v>414</v>
      </c>
      <c r="N116" s="203" t="s">
        <v>335</v>
      </c>
      <c r="O116" s="234"/>
      <c r="P116" s="235"/>
      <c r="Q116" s="235"/>
      <c r="R116" s="236"/>
      <c r="S116" s="585"/>
      <c r="T116" s="592">
        <v>10</v>
      </c>
      <c r="U116" s="137"/>
      <c r="V116" s="137"/>
      <c r="W116" s="137">
        <v>30</v>
      </c>
      <c r="X116" s="137"/>
      <c r="Y116" s="137"/>
      <c r="Z116" s="137"/>
      <c r="AA116" s="137"/>
      <c r="AB116" s="137"/>
      <c r="AC116" s="137"/>
      <c r="AD116" s="137">
        <v>40</v>
      </c>
      <c r="AE116" s="137"/>
      <c r="AF116" s="137"/>
      <c r="AG116" s="137"/>
      <c r="AH116" s="137"/>
      <c r="AI116" s="137"/>
      <c r="AJ116" s="137"/>
      <c r="AK116" s="137"/>
      <c r="AL116" s="137"/>
      <c r="AM116" s="137"/>
      <c r="AN116" s="137"/>
      <c r="AO116" s="137"/>
      <c r="AP116" s="137">
        <v>10</v>
      </c>
      <c r="AQ116" s="137">
        <v>10</v>
      </c>
      <c r="AR116" s="137"/>
      <c r="AS116" s="137">
        <v>10</v>
      </c>
      <c r="AT116" s="137"/>
      <c r="AU116" s="137"/>
      <c r="AV116" s="137"/>
      <c r="AW116" s="137"/>
      <c r="AX116" s="508"/>
      <c r="AY116" s="488">
        <f t="shared" si="0"/>
        <v>110</v>
      </c>
    </row>
    <row r="117" spans="1:51" ht="18" customHeight="1">
      <c r="A117" s="507"/>
      <c r="B117" s="491"/>
      <c r="C117" s="491"/>
      <c r="D117" s="490"/>
      <c r="E117" s="490"/>
      <c r="F117" s="338" t="s">
        <v>27</v>
      </c>
      <c r="G117" s="105" t="s">
        <v>1163</v>
      </c>
      <c r="H117" s="207"/>
      <c r="I117" s="207"/>
      <c r="J117" s="208"/>
      <c r="K117" s="203" t="s">
        <v>38</v>
      </c>
      <c r="L117" s="203"/>
      <c r="M117" s="203"/>
      <c r="N117" s="203" t="s">
        <v>1164</v>
      </c>
      <c r="O117" s="234"/>
      <c r="P117" s="235"/>
      <c r="Q117" s="235"/>
      <c r="R117" s="236"/>
      <c r="S117" s="585"/>
      <c r="T117" s="592"/>
      <c r="U117" s="137"/>
      <c r="V117" s="137"/>
      <c r="W117" s="137"/>
      <c r="X117" s="137"/>
      <c r="Y117" s="137"/>
      <c r="Z117" s="137"/>
      <c r="AA117" s="137"/>
      <c r="AB117" s="137"/>
      <c r="AC117" s="137"/>
      <c r="AD117" s="137"/>
      <c r="AE117" s="137"/>
      <c r="AF117" s="137"/>
      <c r="AG117" s="137"/>
      <c r="AH117" s="137"/>
      <c r="AI117" s="137"/>
      <c r="AJ117" s="137"/>
      <c r="AK117" s="137"/>
      <c r="AL117" s="137"/>
      <c r="AM117" s="137"/>
      <c r="AN117" s="137"/>
      <c r="AO117" s="137"/>
      <c r="AP117" s="137"/>
      <c r="AQ117" s="137"/>
      <c r="AR117" s="137"/>
      <c r="AS117" s="137"/>
      <c r="AT117" s="137"/>
      <c r="AU117" s="137"/>
      <c r="AV117" s="137"/>
      <c r="AW117" s="137"/>
      <c r="AX117" s="508"/>
      <c r="AY117" s="488">
        <f t="shared" si="0"/>
        <v>0</v>
      </c>
    </row>
    <row r="118" spans="1:51" ht="18" customHeight="1">
      <c r="A118" s="507"/>
      <c r="B118" s="491"/>
      <c r="C118" s="491"/>
      <c r="D118" s="490"/>
      <c r="E118" s="490"/>
      <c r="F118" s="338" t="s">
        <v>27</v>
      </c>
      <c r="G118" s="105" t="s">
        <v>1048</v>
      </c>
      <c r="H118" s="207"/>
      <c r="I118" s="207"/>
      <c r="J118" s="208"/>
      <c r="K118" s="203" t="s">
        <v>38</v>
      </c>
      <c r="L118" s="203"/>
      <c r="M118" s="203"/>
      <c r="N118" s="203" t="s">
        <v>744</v>
      </c>
      <c r="O118" s="234"/>
      <c r="P118" s="235"/>
      <c r="Q118" s="235"/>
      <c r="R118" s="236"/>
      <c r="S118" s="585"/>
      <c r="T118" s="592"/>
      <c r="U118" s="137"/>
      <c r="V118" s="137"/>
      <c r="W118" s="137"/>
      <c r="X118" s="137"/>
      <c r="Y118" s="137"/>
      <c r="Z118" s="137"/>
      <c r="AA118" s="137"/>
      <c r="AB118" s="137"/>
      <c r="AC118" s="137"/>
      <c r="AD118" s="137"/>
      <c r="AE118" s="137"/>
      <c r="AF118" s="137"/>
      <c r="AG118" s="137"/>
      <c r="AH118" s="137"/>
      <c r="AI118" s="137"/>
      <c r="AJ118" s="137">
        <v>40</v>
      </c>
      <c r="AK118" s="137"/>
      <c r="AL118" s="137"/>
      <c r="AM118" s="137"/>
      <c r="AN118" s="137"/>
      <c r="AO118" s="137"/>
      <c r="AP118" s="137"/>
      <c r="AQ118" s="137"/>
      <c r="AR118" s="137"/>
      <c r="AS118" s="137"/>
      <c r="AT118" s="137"/>
      <c r="AU118" s="137"/>
      <c r="AV118" s="137"/>
      <c r="AW118" s="137"/>
      <c r="AX118" s="508"/>
      <c r="AY118" s="488">
        <f t="shared" si="0"/>
        <v>40</v>
      </c>
    </row>
    <row r="119" spans="1:51" ht="18" customHeight="1">
      <c r="A119" s="507"/>
      <c r="B119" s="491"/>
      <c r="C119" s="491"/>
      <c r="D119" s="490"/>
      <c r="E119" s="490"/>
      <c r="F119" s="338" t="s">
        <v>630</v>
      </c>
      <c r="G119" s="105" t="s">
        <v>1131</v>
      </c>
      <c r="H119" s="207"/>
      <c r="I119" s="207"/>
      <c r="J119" s="208"/>
      <c r="K119" s="203" t="s">
        <v>38</v>
      </c>
      <c r="L119" s="203"/>
      <c r="M119" s="203"/>
      <c r="N119" s="203" t="s">
        <v>1013</v>
      </c>
      <c r="O119" s="234"/>
      <c r="P119" s="235"/>
      <c r="Q119" s="235"/>
      <c r="R119" s="236"/>
      <c r="S119" s="585"/>
      <c r="T119" s="592"/>
      <c r="U119" s="137"/>
      <c r="V119" s="137"/>
      <c r="W119" s="137"/>
      <c r="X119" s="137"/>
      <c r="Y119" s="137"/>
      <c r="Z119" s="137"/>
      <c r="AA119" s="137"/>
      <c r="AB119" s="137"/>
      <c r="AC119" s="137"/>
      <c r="AD119" s="137"/>
      <c r="AE119" s="137"/>
      <c r="AF119" s="137"/>
      <c r="AG119" s="137"/>
      <c r="AH119" s="137"/>
      <c r="AI119" s="137"/>
      <c r="AJ119" s="137"/>
      <c r="AK119" s="137"/>
      <c r="AL119" s="137"/>
      <c r="AM119" s="137"/>
      <c r="AN119" s="137"/>
      <c r="AO119" s="137"/>
      <c r="AP119" s="137"/>
      <c r="AQ119" s="137"/>
      <c r="AR119" s="137"/>
      <c r="AS119" s="137"/>
      <c r="AT119" s="137"/>
      <c r="AU119" s="137"/>
      <c r="AV119" s="137"/>
      <c r="AW119" s="137"/>
      <c r="AX119" s="508"/>
      <c r="AY119" s="488">
        <f t="shared" si="0"/>
        <v>0</v>
      </c>
    </row>
    <row r="120" spans="1:51" ht="18" customHeight="1">
      <c r="A120" s="507"/>
      <c r="B120" s="491"/>
      <c r="C120" s="491"/>
      <c r="D120" s="490"/>
      <c r="E120" s="490"/>
      <c r="F120" s="128" t="s">
        <v>1014</v>
      </c>
      <c r="G120" s="141" t="s">
        <v>1015</v>
      </c>
      <c r="H120" s="207"/>
      <c r="I120" s="207"/>
      <c r="J120" s="208"/>
      <c r="K120" s="203" t="s">
        <v>1016</v>
      </c>
      <c r="L120" s="203"/>
      <c r="M120" s="203"/>
      <c r="N120" s="203" t="s">
        <v>1017</v>
      </c>
      <c r="O120" s="209"/>
      <c r="P120" s="210"/>
      <c r="Q120" s="210"/>
      <c r="R120" s="211"/>
      <c r="S120" s="584"/>
      <c r="T120" s="592"/>
      <c r="U120" s="137"/>
      <c r="V120" s="137"/>
      <c r="W120" s="137"/>
      <c r="X120" s="137"/>
      <c r="Y120" s="137"/>
      <c r="Z120" s="137"/>
      <c r="AA120" s="137"/>
      <c r="AB120" s="137"/>
      <c r="AC120" s="137"/>
      <c r="AD120" s="137"/>
      <c r="AE120" s="137"/>
      <c r="AF120" s="137"/>
      <c r="AG120" s="137"/>
      <c r="AH120" s="137"/>
      <c r="AI120" s="137"/>
      <c r="AJ120" s="137"/>
      <c r="AK120" s="137"/>
      <c r="AL120" s="137"/>
      <c r="AM120" s="137"/>
      <c r="AN120" s="137"/>
      <c r="AO120" s="137"/>
      <c r="AP120" s="137"/>
      <c r="AQ120" s="137"/>
      <c r="AR120" s="137"/>
      <c r="AS120" s="137"/>
      <c r="AT120" s="137"/>
      <c r="AU120" s="137"/>
      <c r="AV120" s="137"/>
      <c r="AW120" s="137"/>
      <c r="AX120" s="508"/>
      <c r="AY120" s="488">
        <f t="shared" si="0"/>
        <v>0</v>
      </c>
    </row>
    <row r="121" spans="1:51" ht="18" customHeight="1">
      <c r="A121" s="507">
        <v>28</v>
      </c>
      <c r="B121" s="491" t="s">
        <v>480</v>
      </c>
      <c r="C121" s="491">
        <v>20452262399</v>
      </c>
      <c r="D121" s="490"/>
      <c r="E121" s="490"/>
      <c r="F121" s="128" t="s">
        <v>1165</v>
      </c>
      <c r="G121" s="105" t="s">
        <v>1160</v>
      </c>
      <c r="H121" s="207"/>
      <c r="I121" s="207"/>
      <c r="J121" s="208"/>
      <c r="K121" s="203" t="s">
        <v>38</v>
      </c>
      <c r="L121" s="203"/>
      <c r="M121" s="203"/>
      <c r="N121" s="203" t="s">
        <v>1009</v>
      </c>
      <c r="O121" s="204"/>
      <c r="P121" s="205"/>
      <c r="Q121" s="205"/>
      <c r="R121" s="206"/>
      <c r="S121" s="583"/>
      <c r="T121" s="592"/>
      <c r="U121" s="137"/>
      <c r="V121" s="137"/>
      <c r="W121" s="137"/>
      <c r="X121" s="137"/>
      <c r="Y121" s="137"/>
      <c r="Z121" s="137"/>
      <c r="AA121" s="137"/>
      <c r="AB121" s="137"/>
      <c r="AC121" s="137"/>
      <c r="AD121" s="137"/>
      <c r="AE121" s="137"/>
      <c r="AF121" s="137"/>
      <c r="AG121" s="137"/>
      <c r="AH121" s="137"/>
      <c r="AI121" s="137"/>
      <c r="AJ121" s="137"/>
      <c r="AK121" s="137"/>
      <c r="AL121" s="137"/>
      <c r="AM121" s="137"/>
      <c r="AN121" s="137"/>
      <c r="AO121" s="137"/>
      <c r="AP121" s="137"/>
      <c r="AQ121" s="137"/>
      <c r="AR121" s="137"/>
      <c r="AS121" s="137"/>
      <c r="AT121" s="137"/>
      <c r="AU121" s="137"/>
      <c r="AV121" s="137"/>
      <c r="AW121" s="137"/>
      <c r="AX121" s="508"/>
      <c r="AY121" s="488">
        <f t="shared" si="0"/>
        <v>0</v>
      </c>
    </row>
    <row r="122" spans="1:51" ht="18" customHeight="1">
      <c r="A122" s="507"/>
      <c r="B122" s="491" t="s">
        <v>479</v>
      </c>
      <c r="C122" s="491">
        <v>20107034413</v>
      </c>
      <c r="D122" s="490"/>
      <c r="E122" s="490"/>
      <c r="F122" s="128" t="s">
        <v>685</v>
      </c>
      <c r="G122" s="105" t="s">
        <v>686</v>
      </c>
      <c r="H122" s="207"/>
      <c r="I122" s="207"/>
      <c r="J122" s="208"/>
      <c r="K122" s="203" t="s">
        <v>687</v>
      </c>
      <c r="L122" s="203"/>
      <c r="M122" s="203"/>
      <c r="N122" s="203" t="s">
        <v>688</v>
      </c>
      <c r="O122" s="204"/>
      <c r="P122" s="205"/>
      <c r="Q122" s="205"/>
      <c r="R122" s="206"/>
      <c r="S122" s="583"/>
      <c r="T122" s="592"/>
      <c r="U122" s="137"/>
      <c r="V122" s="137"/>
      <c r="W122" s="137"/>
      <c r="X122" s="137"/>
      <c r="Y122" s="137"/>
      <c r="Z122" s="137"/>
      <c r="AA122" s="137"/>
      <c r="AB122" s="137"/>
      <c r="AC122" s="137"/>
      <c r="AD122" s="137"/>
      <c r="AE122" s="137"/>
      <c r="AF122" s="137"/>
      <c r="AG122" s="137"/>
      <c r="AH122" s="137"/>
      <c r="AI122" s="137"/>
      <c r="AJ122" s="137"/>
      <c r="AK122" s="137"/>
      <c r="AL122" s="137"/>
      <c r="AM122" s="137"/>
      <c r="AN122" s="137"/>
      <c r="AO122" s="137"/>
      <c r="AP122" s="137"/>
      <c r="AQ122" s="137"/>
      <c r="AR122" s="137"/>
      <c r="AS122" s="137"/>
      <c r="AT122" s="137"/>
      <c r="AU122" s="137"/>
      <c r="AV122" s="137"/>
      <c r="AW122" s="137"/>
      <c r="AX122" s="508"/>
      <c r="AY122" s="488">
        <f t="shared" si="0"/>
        <v>0</v>
      </c>
    </row>
    <row r="123" spans="1:51" ht="18" customHeight="1">
      <c r="A123" s="507"/>
      <c r="B123" s="491"/>
      <c r="C123" s="491"/>
      <c r="D123" s="490"/>
      <c r="E123" s="490"/>
      <c r="F123" s="300" t="s">
        <v>647</v>
      </c>
      <c r="G123" s="105" t="s">
        <v>756</v>
      </c>
      <c r="H123" s="207"/>
      <c r="I123" s="207"/>
      <c r="J123" s="208"/>
      <c r="K123" s="203" t="s">
        <v>38</v>
      </c>
      <c r="L123" s="203"/>
      <c r="M123" s="203"/>
      <c r="N123" s="203" t="s">
        <v>757</v>
      </c>
      <c r="O123" s="209"/>
      <c r="P123" s="210"/>
      <c r="Q123" s="210"/>
      <c r="R123" s="211"/>
      <c r="S123" s="584"/>
      <c r="T123" s="592"/>
      <c r="U123" s="137"/>
      <c r="V123" s="137"/>
      <c r="W123" s="137"/>
      <c r="X123" s="137"/>
      <c r="Y123" s="137"/>
      <c r="Z123" s="137"/>
      <c r="AA123" s="137"/>
      <c r="AB123" s="137"/>
      <c r="AC123" s="137"/>
      <c r="AD123" s="137"/>
      <c r="AE123" s="137"/>
      <c r="AF123" s="137"/>
      <c r="AG123" s="137"/>
      <c r="AH123" s="137"/>
      <c r="AI123" s="137"/>
      <c r="AJ123" s="137"/>
      <c r="AK123" s="137"/>
      <c r="AL123" s="137"/>
      <c r="AM123" s="137"/>
      <c r="AN123" s="137"/>
      <c r="AO123" s="137"/>
      <c r="AP123" s="137"/>
      <c r="AQ123" s="137"/>
      <c r="AR123" s="137"/>
      <c r="AS123" s="137"/>
      <c r="AT123" s="137"/>
      <c r="AU123" s="137"/>
      <c r="AV123" s="137"/>
      <c r="AW123" s="137"/>
      <c r="AX123" s="508"/>
      <c r="AY123" s="488">
        <f t="shared" ref="AY123:AY188" si="2">SUM(T123:AX123)</f>
        <v>0</v>
      </c>
    </row>
    <row r="124" spans="1:51" ht="18" customHeight="1">
      <c r="A124" s="507"/>
      <c r="B124" s="491"/>
      <c r="C124" s="491"/>
      <c r="D124" s="490"/>
      <c r="E124" s="490"/>
      <c r="F124" s="300" t="s">
        <v>591</v>
      </c>
      <c r="G124" s="105" t="s">
        <v>730</v>
      </c>
      <c r="H124" s="207"/>
      <c r="I124" s="207"/>
      <c r="J124" s="208"/>
      <c r="K124" s="203" t="s">
        <v>38</v>
      </c>
      <c r="L124" s="203"/>
      <c r="M124" s="203"/>
      <c r="N124" s="203" t="s">
        <v>731</v>
      </c>
      <c r="O124" s="209"/>
      <c r="P124" s="210"/>
      <c r="Q124" s="210"/>
      <c r="R124" s="211"/>
      <c r="S124" s="584"/>
      <c r="T124" s="592"/>
      <c r="U124" s="137"/>
      <c r="V124" s="137"/>
      <c r="W124" s="137"/>
      <c r="X124" s="137"/>
      <c r="Y124" s="137"/>
      <c r="Z124" s="137"/>
      <c r="AA124" s="137"/>
      <c r="AB124" s="137"/>
      <c r="AC124" s="137"/>
      <c r="AD124" s="137"/>
      <c r="AE124" s="137"/>
      <c r="AF124" s="137"/>
      <c r="AG124" s="137"/>
      <c r="AH124" s="137"/>
      <c r="AI124" s="137"/>
      <c r="AJ124" s="137"/>
      <c r="AK124" s="137"/>
      <c r="AL124" s="137"/>
      <c r="AM124" s="137"/>
      <c r="AN124" s="137"/>
      <c r="AO124" s="137"/>
      <c r="AP124" s="137"/>
      <c r="AQ124" s="137"/>
      <c r="AR124" s="137"/>
      <c r="AS124" s="137"/>
      <c r="AT124" s="137"/>
      <c r="AU124" s="137"/>
      <c r="AV124" s="137"/>
      <c r="AW124" s="137"/>
      <c r="AX124" s="508"/>
      <c r="AY124" s="488">
        <f t="shared" si="2"/>
        <v>0</v>
      </c>
    </row>
    <row r="125" spans="1:51" ht="18" customHeight="1">
      <c r="A125" s="507"/>
      <c r="B125" s="491"/>
      <c r="C125" s="491"/>
      <c r="D125" s="490"/>
      <c r="E125" s="490"/>
      <c r="F125" s="300" t="s">
        <v>591</v>
      </c>
      <c r="G125" s="105" t="s">
        <v>732</v>
      </c>
      <c r="H125" s="207"/>
      <c r="I125" s="207"/>
      <c r="J125" s="208"/>
      <c r="K125" s="203" t="s">
        <v>672</v>
      </c>
      <c r="L125" s="203"/>
      <c r="M125" s="203"/>
      <c r="N125" s="203" t="s">
        <v>673</v>
      </c>
      <c r="O125" s="209"/>
      <c r="P125" s="210"/>
      <c r="Q125" s="210"/>
      <c r="R125" s="211"/>
      <c r="S125" s="584"/>
      <c r="T125" s="592"/>
      <c r="U125" s="137"/>
      <c r="V125" s="137"/>
      <c r="W125" s="137"/>
      <c r="X125" s="137"/>
      <c r="Y125" s="137"/>
      <c r="Z125" s="137"/>
      <c r="AA125" s="137"/>
      <c r="AB125" s="137"/>
      <c r="AC125" s="137"/>
      <c r="AD125" s="137"/>
      <c r="AE125" s="137"/>
      <c r="AF125" s="137"/>
      <c r="AG125" s="137"/>
      <c r="AH125" s="137"/>
      <c r="AI125" s="137"/>
      <c r="AJ125" s="137"/>
      <c r="AK125" s="137"/>
      <c r="AL125" s="137"/>
      <c r="AM125" s="137"/>
      <c r="AN125" s="137"/>
      <c r="AO125" s="137"/>
      <c r="AP125" s="137"/>
      <c r="AQ125" s="137"/>
      <c r="AR125" s="137"/>
      <c r="AS125" s="137"/>
      <c r="AT125" s="137"/>
      <c r="AU125" s="137"/>
      <c r="AV125" s="137"/>
      <c r="AW125" s="137"/>
      <c r="AX125" s="508"/>
      <c r="AY125" s="488">
        <f t="shared" si="2"/>
        <v>0</v>
      </c>
    </row>
    <row r="126" spans="1:51" ht="18" customHeight="1">
      <c r="A126" s="507"/>
      <c r="B126" s="491"/>
      <c r="C126" s="491"/>
      <c r="D126" s="490"/>
      <c r="E126" s="490"/>
      <c r="F126" s="300" t="s">
        <v>591</v>
      </c>
      <c r="G126" s="105" t="s">
        <v>717</v>
      </c>
      <c r="H126" s="207"/>
      <c r="I126" s="207"/>
      <c r="J126" s="208"/>
      <c r="K126" s="203" t="s">
        <v>38</v>
      </c>
      <c r="L126" s="203"/>
      <c r="M126" s="203"/>
      <c r="N126" s="203" t="s">
        <v>718</v>
      </c>
      <c r="O126" s="209"/>
      <c r="P126" s="210"/>
      <c r="Q126" s="210"/>
      <c r="R126" s="211"/>
      <c r="S126" s="584"/>
      <c r="T126" s="592"/>
      <c r="U126" s="137"/>
      <c r="V126" s="137"/>
      <c r="W126" s="137"/>
      <c r="X126" s="137"/>
      <c r="Y126" s="137"/>
      <c r="Z126" s="137"/>
      <c r="AA126" s="137"/>
      <c r="AB126" s="137"/>
      <c r="AC126" s="137"/>
      <c r="AD126" s="137"/>
      <c r="AE126" s="137"/>
      <c r="AF126" s="137"/>
      <c r="AG126" s="137"/>
      <c r="AH126" s="137"/>
      <c r="AI126" s="137"/>
      <c r="AJ126" s="137"/>
      <c r="AK126" s="137"/>
      <c r="AL126" s="137"/>
      <c r="AM126" s="137"/>
      <c r="AN126" s="137"/>
      <c r="AO126" s="137"/>
      <c r="AP126" s="137"/>
      <c r="AQ126" s="137"/>
      <c r="AR126" s="137"/>
      <c r="AS126" s="137"/>
      <c r="AT126" s="137"/>
      <c r="AU126" s="137"/>
      <c r="AV126" s="137"/>
      <c r="AW126" s="137"/>
      <c r="AX126" s="508"/>
      <c r="AY126" s="488">
        <f t="shared" si="2"/>
        <v>0</v>
      </c>
    </row>
    <row r="127" spans="1:51" ht="18" customHeight="1">
      <c r="A127" s="507"/>
      <c r="B127" s="491"/>
      <c r="C127" s="491"/>
      <c r="D127" s="490"/>
      <c r="E127" s="490"/>
      <c r="F127" s="300" t="s">
        <v>591</v>
      </c>
      <c r="G127" s="105" t="s">
        <v>676</v>
      </c>
      <c r="H127" s="207"/>
      <c r="I127" s="207"/>
      <c r="J127" s="208"/>
      <c r="K127" s="203" t="s">
        <v>38</v>
      </c>
      <c r="L127" s="203"/>
      <c r="M127" s="203"/>
      <c r="N127" s="203" t="s">
        <v>677</v>
      </c>
      <c r="O127" s="209"/>
      <c r="P127" s="210"/>
      <c r="Q127" s="210"/>
      <c r="R127" s="211"/>
      <c r="S127" s="584"/>
      <c r="T127" s="592"/>
      <c r="U127" s="137"/>
      <c r="V127" s="137"/>
      <c r="W127" s="137"/>
      <c r="X127" s="137"/>
      <c r="Y127" s="137"/>
      <c r="Z127" s="137"/>
      <c r="AA127" s="137"/>
      <c r="AB127" s="137"/>
      <c r="AC127" s="137"/>
      <c r="AD127" s="137"/>
      <c r="AE127" s="137"/>
      <c r="AF127" s="137"/>
      <c r="AG127" s="137"/>
      <c r="AH127" s="137"/>
      <c r="AI127" s="137"/>
      <c r="AJ127" s="137"/>
      <c r="AK127" s="137"/>
      <c r="AL127" s="137"/>
      <c r="AM127" s="137"/>
      <c r="AN127" s="137"/>
      <c r="AO127" s="137"/>
      <c r="AP127" s="137"/>
      <c r="AQ127" s="137"/>
      <c r="AR127" s="137"/>
      <c r="AS127" s="137"/>
      <c r="AT127" s="137"/>
      <c r="AU127" s="137"/>
      <c r="AV127" s="137"/>
      <c r="AW127" s="137"/>
      <c r="AX127" s="508"/>
      <c r="AY127" s="488">
        <f t="shared" si="2"/>
        <v>0</v>
      </c>
    </row>
    <row r="128" spans="1:51" ht="18" customHeight="1">
      <c r="A128" s="507"/>
      <c r="B128" s="491"/>
      <c r="C128" s="491"/>
      <c r="D128" s="490"/>
      <c r="E128" s="490"/>
      <c r="F128" s="300" t="s">
        <v>591</v>
      </c>
      <c r="G128" s="105" t="s">
        <v>657</v>
      </c>
      <c r="H128" s="207"/>
      <c r="I128" s="207"/>
      <c r="J128" s="208"/>
      <c r="K128" s="203" t="s">
        <v>656</v>
      </c>
      <c r="L128" s="203"/>
      <c r="M128" s="203"/>
      <c r="N128" s="203" t="s">
        <v>645</v>
      </c>
      <c r="O128" s="209"/>
      <c r="P128" s="210"/>
      <c r="Q128" s="210"/>
      <c r="R128" s="211"/>
      <c r="S128" s="584"/>
      <c r="T128" s="592"/>
      <c r="U128" s="137"/>
      <c r="V128" s="137"/>
      <c r="W128" s="137"/>
      <c r="X128" s="137"/>
      <c r="Y128" s="137"/>
      <c r="Z128" s="137"/>
      <c r="AA128" s="137"/>
      <c r="AB128" s="137"/>
      <c r="AC128" s="137"/>
      <c r="AD128" s="137"/>
      <c r="AE128" s="137"/>
      <c r="AF128" s="137"/>
      <c r="AG128" s="137"/>
      <c r="AH128" s="137"/>
      <c r="AI128" s="137"/>
      <c r="AJ128" s="137"/>
      <c r="AK128" s="137"/>
      <c r="AL128" s="137"/>
      <c r="AM128" s="137"/>
      <c r="AN128" s="137"/>
      <c r="AO128" s="137"/>
      <c r="AP128" s="137"/>
      <c r="AQ128" s="137"/>
      <c r="AR128" s="137"/>
      <c r="AS128" s="137"/>
      <c r="AT128" s="137"/>
      <c r="AU128" s="137"/>
      <c r="AV128" s="137"/>
      <c r="AW128" s="137"/>
      <c r="AX128" s="508"/>
      <c r="AY128" s="488">
        <f t="shared" si="2"/>
        <v>0</v>
      </c>
    </row>
    <row r="129" spans="1:51" ht="18" customHeight="1">
      <c r="A129" s="507">
        <v>29</v>
      </c>
      <c r="B129" s="491" t="s">
        <v>479</v>
      </c>
      <c r="C129" s="491">
        <v>20107034413</v>
      </c>
      <c r="D129" s="490"/>
      <c r="E129" s="490"/>
      <c r="F129" s="300" t="s">
        <v>874</v>
      </c>
      <c r="G129" s="105" t="s">
        <v>576</v>
      </c>
      <c r="H129" s="207">
        <v>44336526</v>
      </c>
      <c r="I129" s="207">
        <v>96737818</v>
      </c>
      <c r="J129" s="208"/>
      <c r="K129" s="203" t="s">
        <v>38</v>
      </c>
      <c r="L129" s="203" t="s">
        <v>367</v>
      </c>
      <c r="M129" s="203"/>
      <c r="N129" s="203" t="s">
        <v>425</v>
      </c>
      <c r="O129" s="209">
        <v>1993</v>
      </c>
      <c r="P129" s="210">
        <v>2</v>
      </c>
      <c r="Q129" s="210">
        <v>2.7050000000000001</v>
      </c>
      <c r="R129" s="210">
        <v>1.9019999999999999</v>
      </c>
      <c r="S129" s="584">
        <v>42150</v>
      </c>
      <c r="T129" s="592"/>
      <c r="U129" s="137"/>
      <c r="V129" s="137"/>
      <c r="W129" s="137"/>
      <c r="X129" s="137"/>
      <c r="Y129" s="137"/>
      <c r="Z129" s="137"/>
      <c r="AA129" s="137"/>
      <c r="AB129" s="137"/>
      <c r="AC129" s="137"/>
      <c r="AD129" s="137"/>
      <c r="AE129" s="137">
        <v>20</v>
      </c>
      <c r="AF129" s="137"/>
      <c r="AG129" s="137"/>
      <c r="AH129" s="137"/>
      <c r="AI129" s="137"/>
      <c r="AJ129" s="137"/>
      <c r="AK129" s="137"/>
      <c r="AL129" s="137"/>
      <c r="AM129" s="137"/>
      <c r="AN129" s="137"/>
      <c r="AO129" s="137"/>
      <c r="AP129" s="137"/>
      <c r="AQ129" s="137"/>
      <c r="AR129" s="137"/>
      <c r="AS129" s="137"/>
      <c r="AT129" s="137"/>
      <c r="AU129" s="137"/>
      <c r="AV129" s="137"/>
      <c r="AW129" s="137"/>
      <c r="AX129" s="508"/>
      <c r="AY129" s="488">
        <f t="shared" si="2"/>
        <v>20</v>
      </c>
    </row>
    <row r="130" spans="1:51" ht="18" customHeight="1">
      <c r="A130" s="507"/>
      <c r="B130" s="491"/>
      <c r="C130" s="491"/>
      <c r="D130" s="490"/>
      <c r="E130" s="490"/>
      <c r="F130" s="300" t="s">
        <v>874</v>
      </c>
      <c r="G130" s="105" t="s">
        <v>586</v>
      </c>
      <c r="H130" s="207"/>
      <c r="I130" s="207"/>
      <c r="J130" s="208"/>
      <c r="K130" s="203" t="s">
        <v>508</v>
      </c>
      <c r="L130" s="203"/>
      <c r="M130" s="203"/>
      <c r="N130" s="203" t="s">
        <v>654</v>
      </c>
      <c r="O130" s="209"/>
      <c r="P130" s="210"/>
      <c r="Q130" s="210"/>
      <c r="R130" s="210"/>
      <c r="S130" s="584"/>
      <c r="T130" s="592"/>
      <c r="U130" s="137"/>
      <c r="V130" s="137"/>
      <c r="W130" s="137"/>
      <c r="X130" s="137">
        <v>40</v>
      </c>
      <c r="Y130" s="137"/>
      <c r="Z130" s="137"/>
      <c r="AA130" s="137"/>
      <c r="AB130" s="137"/>
      <c r="AC130" s="137"/>
      <c r="AD130" s="137"/>
      <c r="AE130" s="137">
        <v>20</v>
      </c>
      <c r="AF130" s="137"/>
      <c r="AG130" s="137"/>
      <c r="AH130" s="137"/>
      <c r="AI130" s="137"/>
      <c r="AJ130" s="137"/>
      <c r="AK130" s="137"/>
      <c r="AL130" s="137">
        <v>35</v>
      </c>
      <c r="AM130" s="137"/>
      <c r="AN130" s="137"/>
      <c r="AO130" s="137"/>
      <c r="AP130" s="137"/>
      <c r="AQ130" s="137"/>
      <c r="AR130" s="137"/>
      <c r="AS130" s="137">
        <v>25</v>
      </c>
      <c r="AT130" s="137"/>
      <c r="AU130" s="137"/>
      <c r="AV130" s="137"/>
      <c r="AW130" s="386"/>
      <c r="AX130" s="508">
        <v>20</v>
      </c>
      <c r="AY130" s="488">
        <f t="shared" si="2"/>
        <v>140</v>
      </c>
    </row>
    <row r="131" spans="1:51" ht="18" customHeight="1">
      <c r="A131" s="507"/>
      <c r="B131" s="491" t="s">
        <v>479</v>
      </c>
      <c r="C131" s="491">
        <v>20107034413</v>
      </c>
      <c r="D131" s="490"/>
      <c r="E131" s="490"/>
      <c r="F131" s="300" t="s">
        <v>874</v>
      </c>
      <c r="G131" s="141" t="s">
        <v>315</v>
      </c>
      <c r="H131" s="207"/>
      <c r="I131" s="207"/>
      <c r="J131" s="208"/>
      <c r="K131" s="203" t="s">
        <v>166</v>
      </c>
      <c r="L131" s="203"/>
      <c r="M131" s="203"/>
      <c r="N131" s="203" t="s">
        <v>875</v>
      </c>
      <c r="O131" s="234"/>
      <c r="P131" s="235"/>
      <c r="Q131" s="235"/>
      <c r="R131" s="235"/>
      <c r="S131" s="585"/>
      <c r="T131" s="592"/>
      <c r="U131" s="137"/>
      <c r="V131" s="137"/>
      <c r="W131" s="137"/>
      <c r="X131" s="137">
        <v>255</v>
      </c>
      <c r="Y131" s="137"/>
      <c r="Z131" s="137"/>
      <c r="AA131" s="137"/>
      <c r="AB131" s="137"/>
      <c r="AC131" s="137"/>
      <c r="AD131" s="137"/>
      <c r="AE131" s="137">
        <v>120</v>
      </c>
      <c r="AF131" s="137"/>
      <c r="AG131" s="137"/>
      <c r="AH131" s="137"/>
      <c r="AI131" s="137"/>
      <c r="AJ131" s="137"/>
      <c r="AK131" s="137"/>
      <c r="AL131" s="137"/>
      <c r="AM131" s="137"/>
      <c r="AN131" s="137"/>
      <c r="AO131" s="137"/>
      <c r="AP131" s="137"/>
      <c r="AQ131" s="137"/>
      <c r="AR131" s="137"/>
      <c r="AS131" s="137">
        <v>120</v>
      </c>
      <c r="AT131" s="137"/>
      <c r="AU131" s="137"/>
      <c r="AV131" s="137"/>
      <c r="AW131" s="137"/>
      <c r="AX131" s="508">
        <v>60</v>
      </c>
      <c r="AY131" s="488">
        <f t="shared" si="2"/>
        <v>555</v>
      </c>
    </row>
    <row r="132" spans="1:51" ht="18" customHeight="1">
      <c r="A132" s="507"/>
      <c r="B132" s="491"/>
      <c r="C132" s="491"/>
      <c r="D132" s="490"/>
      <c r="E132" s="490"/>
      <c r="F132" s="300" t="s">
        <v>874</v>
      </c>
      <c r="G132" s="141"/>
      <c r="H132" s="207" t="s">
        <v>391</v>
      </c>
      <c r="I132" s="207">
        <v>966689680</v>
      </c>
      <c r="J132" s="208"/>
      <c r="K132" s="203" t="s">
        <v>166</v>
      </c>
      <c r="L132" s="203"/>
      <c r="M132" s="203"/>
      <c r="N132" s="203" t="s">
        <v>761</v>
      </c>
      <c r="O132" s="209">
        <v>87</v>
      </c>
      <c r="P132" s="210"/>
      <c r="Q132" s="210"/>
      <c r="R132" s="210"/>
      <c r="S132" s="584">
        <v>41494</v>
      </c>
      <c r="T132" s="592"/>
      <c r="U132" s="137"/>
      <c r="V132" s="137"/>
      <c r="W132" s="137"/>
      <c r="X132" s="137"/>
      <c r="Y132" s="137"/>
      <c r="Z132" s="137"/>
      <c r="AA132" s="137"/>
      <c r="AB132" s="137"/>
      <c r="AC132" s="137"/>
      <c r="AD132" s="137"/>
      <c r="AE132" s="137"/>
      <c r="AF132" s="137"/>
      <c r="AG132" s="137"/>
      <c r="AH132" s="137"/>
      <c r="AI132" s="137"/>
      <c r="AJ132" s="137"/>
      <c r="AK132" s="137"/>
      <c r="AL132" s="137"/>
      <c r="AM132" s="137"/>
      <c r="AN132" s="137"/>
      <c r="AO132" s="137"/>
      <c r="AP132" s="137"/>
      <c r="AQ132" s="137"/>
      <c r="AR132" s="137"/>
      <c r="AS132" s="137"/>
      <c r="AT132" s="137"/>
      <c r="AU132" s="137"/>
      <c r="AV132" s="137"/>
      <c r="AW132" s="137"/>
      <c r="AX132" s="508"/>
      <c r="AY132" s="488">
        <f t="shared" si="2"/>
        <v>0</v>
      </c>
    </row>
    <row r="133" spans="1:51" ht="18" customHeight="1">
      <c r="A133" s="507" t="s">
        <v>462</v>
      </c>
      <c r="B133" s="491"/>
      <c r="C133" s="491"/>
      <c r="D133" s="490"/>
      <c r="E133" s="490"/>
      <c r="F133" s="300" t="s">
        <v>874</v>
      </c>
      <c r="G133" s="105" t="s">
        <v>831</v>
      </c>
      <c r="H133" s="207"/>
      <c r="I133" s="207"/>
      <c r="J133" s="208"/>
      <c r="K133" s="203" t="s">
        <v>166</v>
      </c>
      <c r="L133" s="203"/>
      <c r="M133" s="203"/>
      <c r="N133" s="203" t="s">
        <v>875</v>
      </c>
      <c r="O133" s="209"/>
      <c r="P133" s="210"/>
      <c r="Q133" s="210"/>
      <c r="R133" s="210"/>
      <c r="S133" s="584"/>
      <c r="T133" s="592"/>
      <c r="U133" s="137"/>
      <c r="V133" s="137"/>
      <c r="W133" s="137"/>
      <c r="X133" s="137">
        <v>20</v>
      </c>
      <c r="Y133" s="137"/>
      <c r="Z133" s="137"/>
      <c r="AA133" s="137"/>
      <c r="AB133" s="137"/>
      <c r="AC133" s="137"/>
      <c r="AD133" s="137"/>
      <c r="AE133" s="137">
        <v>25</v>
      </c>
      <c r="AF133" s="137"/>
      <c r="AG133" s="137"/>
      <c r="AH133" s="137"/>
      <c r="AI133" s="137"/>
      <c r="AJ133" s="137"/>
      <c r="AK133" s="137"/>
      <c r="AL133" s="137">
        <v>25</v>
      </c>
      <c r="AM133" s="137"/>
      <c r="AN133" s="137"/>
      <c r="AO133" s="137"/>
      <c r="AP133" s="137"/>
      <c r="AQ133" s="137"/>
      <c r="AR133" s="137"/>
      <c r="AS133" s="137">
        <v>25</v>
      </c>
      <c r="AT133" s="137"/>
      <c r="AU133" s="137"/>
      <c r="AV133" s="137"/>
      <c r="AW133" s="137"/>
      <c r="AX133" s="508">
        <v>20</v>
      </c>
      <c r="AY133" s="488">
        <f t="shared" si="2"/>
        <v>115</v>
      </c>
    </row>
    <row r="134" spans="1:51" ht="18" customHeight="1">
      <c r="A134" s="507"/>
      <c r="B134" s="491"/>
      <c r="C134" s="491"/>
      <c r="D134" s="490"/>
      <c r="E134" s="490"/>
      <c r="F134" s="300" t="s">
        <v>874</v>
      </c>
      <c r="G134" s="105" t="s">
        <v>876</v>
      </c>
      <c r="H134" s="207"/>
      <c r="I134" s="208"/>
      <c r="J134" s="208"/>
      <c r="K134" s="223" t="s">
        <v>166</v>
      </c>
      <c r="L134" s="203"/>
      <c r="M134" s="203"/>
      <c r="N134" s="203" t="s">
        <v>877</v>
      </c>
      <c r="O134" s="234"/>
      <c r="P134" s="235"/>
      <c r="Q134" s="235"/>
      <c r="R134" s="235"/>
      <c r="S134" s="585"/>
      <c r="T134" s="592"/>
      <c r="U134" s="137"/>
      <c r="V134" s="137"/>
      <c r="W134" s="137"/>
      <c r="X134" s="137">
        <v>25</v>
      </c>
      <c r="Y134" s="137"/>
      <c r="Z134" s="137"/>
      <c r="AA134" s="137"/>
      <c r="AB134" s="137"/>
      <c r="AC134" s="137"/>
      <c r="AD134" s="137"/>
      <c r="AE134" s="137"/>
      <c r="AF134" s="137"/>
      <c r="AG134" s="137"/>
      <c r="AH134" s="137"/>
      <c r="AI134" s="137"/>
      <c r="AJ134" s="137"/>
      <c r="AK134" s="137"/>
      <c r="AL134" s="137">
        <v>25</v>
      </c>
      <c r="AM134" s="137"/>
      <c r="AN134" s="137"/>
      <c r="AO134" s="137"/>
      <c r="AP134" s="137"/>
      <c r="AQ134" s="137"/>
      <c r="AR134" s="137"/>
      <c r="AS134" s="137">
        <v>25</v>
      </c>
      <c r="AT134" s="137"/>
      <c r="AU134" s="137"/>
      <c r="AV134" s="137"/>
      <c r="AW134" s="137"/>
      <c r="AX134" s="508">
        <v>25</v>
      </c>
      <c r="AY134" s="488">
        <f t="shared" si="2"/>
        <v>100</v>
      </c>
    </row>
    <row r="135" spans="1:51" ht="18" customHeight="1">
      <c r="A135" s="507"/>
      <c r="B135" s="491"/>
      <c r="C135" s="491"/>
      <c r="D135" s="490"/>
      <c r="E135" s="490"/>
      <c r="F135" s="300" t="s">
        <v>874</v>
      </c>
      <c r="G135" s="105" t="s">
        <v>837</v>
      </c>
      <c r="H135" s="207"/>
      <c r="I135" s="208"/>
      <c r="J135" s="208"/>
      <c r="K135" s="203" t="s">
        <v>160</v>
      </c>
      <c r="L135" s="203"/>
      <c r="M135" s="203"/>
      <c r="N135" s="203" t="s">
        <v>838</v>
      </c>
      <c r="O135" s="234"/>
      <c r="P135" s="235"/>
      <c r="Q135" s="235"/>
      <c r="R135" s="235"/>
      <c r="S135" s="585"/>
      <c r="T135" s="592"/>
      <c r="U135" s="137"/>
      <c r="V135" s="137"/>
      <c r="W135" s="137"/>
      <c r="X135" s="137"/>
      <c r="Y135" s="137"/>
      <c r="Z135" s="137"/>
      <c r="AA135" s="137"/>
      <c r="AB135" s="137"/>
      <c r="AC135" s="137"/>
      <c r="AD135" s="137"/>
      <c r="AE135" s="137"/>
      <c r="AF135" s="137"/>
      <c r="AG135" s="137"/>
      <c r="AH135" s="137"/>
      <c r="AI135" s="137"/>
      <c r="AJ135" s="137"/>
      <c r="AK135" s="137"/>
      <c r="AL135" s="137"/>
      <c r="AM135" s="137"/>
      <c r="AN135" s="137"/>
      <c r="AO135" s="137"/>
      <c r="AP135" s="137"/>
      <c r="AQ135" s="137"/>
      <c r="AR135" s="137"/>
      <c r="AS135" s="137"/>
      <c r="AT135" s="137"/>
      <c r="AU135" s="137"/>
      <c r="AV135" s="137"/>
      <c r="AW135" s="137"/>
      <c r="AX135" s="508"/>
      <c r="AY135" s="488">
        <f t="shared" si="2"/>
        <v>0</v>
      </c>
    </row>
    <row r="136" spans="1:51" ht="18" customHeight="1">
      <c r="A136" s="507"/>
      <c r="B136" s="491"/>
      <c r="C136" s="491"/>
      <c r="D136" s="490"/>
      <c r="E136" s="490"/>
      <c r="F136" s="300" t="s">
        <v>874</v>
      </c>
      <c r="G136" s="105" t="s">
        <v>751</v>
      </c>
      <c r="H136" s="207"/>
      <c r="I136" s="208"/>
      <c r="J136" s="208"/>
      <c r="K136" s="203" t="s">
        <v>38</v>
      </c>
      <c r="L136" s="203"/>
      <c r="M136" s="203"/>
      <c r="N136" s="203" t="s">
        <v>478</v>
      </c>
      <c r="O136" s="234"/>
      <c r="P136" s="235"/>
      <c r="Q136" s="235"/>
      <c r="R136" s="235"/>
      <c r="S136" s="585"/>
      <c r="T136" s="592"/>
      <c r="U136" s="137"/>
      <c r="V136" s="137"/>
      <c r="W136" s="137"/>
      <c r="X136" s="137"/>
      <c r="Y136" s="137"/>
      <c r="Z136" s="137"/>
      <c r="AA136" s="137"/>
      <c r="AB136" s="137"/>
      <c r="AC136" s="137"/>
      <c r="AD136" s="137"/>
      <c r="AE136" s="137"/>
      <c r="AF136" s="137"/>
      <c r="AG136" s="137"/>
      <c r="AH136" s="137"/>
      <c r="AI136" s="137"/>
      <c r="AJ136" s="137"/>
      <c r="AK136" s="137"/>
      <c r="AL136" s="137"/>
      <c r="AM136" s="137"/>
      <c r="AN136" s="137"/>
      <c r="AO136" s="137"/>
      <c r="AP136" s="137"/>
      <c r="AQ136" s="137"/>
      <c r="AR136" s="137"/>
      <c r="AS136" s="137"/>
      <c r="AT136" s="137"/>
      <c r="AU136" s="137"/>
      <c r="AV136" s="137"/>
      <c r="AW136" s="137"/>
      <c r="AX136" s="508"/>
      <c r="AY136" s="488">
        <f t="shared" si="2"/>
        <v>0</v>
      </c>
    </row>
    <row r="137" spans="1:51" ht="18" customHeight="1">
      <c r="A137" s="507"/>
      <c r="B137" s="491"/>
      <c r="C137" s="491"/>
      <c r="D137" s="490"/>
      <c r="E137" s="490"/>
      <c r="F137" s="300" t="s">
        <v>878</v>
      </c>
      <c r="G137" s="105" t="s">
        <v>879</v>
      </c>
      <c r="H137" s="207"/>
      <c r="I137" s="207"/>
      <c r="J137" s="208"/>
      <c r="K137" s="203" t="s">
        <v>687</v>
      </c>
      <c r="L137" s="203"/>
      <c r="M137" s="203"/>
      <c r="N137" s="203" t="s">
        <v>960</v>
      </c>
      <c r="O137" s="234"/>
      <c r="P137" s="235"/>
      <c r="Q137" s="235"/>
      <c r="R137" s="235"/>
      <c r="S137" s="585"/>
      <c r="T137" s="592"/>
      <c r="U137" s="137"/>
      <c r="V137" s="137"/>
      <c r="W137" s="137"/>
      <c r="X137" s="137"/>
      <c r="Y137" s="137"/>
      <c r="Z137" s="137"/>
      <c r="AA137" s="137"/>
      <c r="AB137" s="137"/>
      <c r="AC137" s="137"/>
      <c r="AD137" s="137"/>
      <c r="AE137" s="137"/>
      <c r="AF137" s="137"/>
      <c r="AG137" s="137"/>
      <c r="AH137" s="137"/>
      <c r="AI137" s="137"/>
      <c r="AJ137" s="137"/>
      <c r="AK137" s="137"/>
      <c r="AL137" s="137"/>
      <c r="AM137" s="137"/>
      <c r="AN137" s="137"/>
      <c r="AO137" s="137"/>
      <c r="AP137" s="137"/>
      <c r="AQ137" s="137"/>
      <c r="AR137" s="137"/>
      <c r="AS137" s="137"/>
      <c r="AT137" s="137"/>
      <c r="AU137" s="137"/>
      <c r="AV137" s="137"/>
      <c r="AW137" s="137"/>
      <c r="AX137" s="508"/>
      <c r="AY137" s="488">
        <f t="shared" si="2"/>
        <v>0</v>
      </c>
    </row>
    <row r="138" spans="1:51" ht="18" customHeight="1">
      <c r="A138" s="507"/>
      <c r="B138" s="491"/>
      <c r="C138" s="491"/>
      <c r="D138" s="490"/>
      <c r="E138" s="490"/>
      <c r="F138" s="300" t="s">
        <v>874</v>
      </c>
      <c r="G138" s="105" t="s">
        <v>880</v>
      </c>
      <c r="H138" s="207"/>
      <c r="I138" s="207"/>
      <c r="J138" s="208"/>
      <c r="K138" s="203" t="s">
        <v>38</v>
      </c>
      <c r="L138" s="203"/>
      <c r="M138" s="203"/>
      <c r="N138" s="203" t="s">
        <v>881</v>
      </c>
      <c r="O138" s="234"/>
      <c r="P138" s="235"/>
      <c r="Q138" s="235"/>
      <c r="R138" s="235"/>
      <c r="S138" s="585"/>
      <c r="T138" s="592"/>
      <c r="U138" s="137"/>
      <c r="V138" s="137"/>
      <c r="W138" s="137"/>
      <c r="X138" s="137"/>
      <c r="Y138" s="137"/>
      <c r="Z138" s="137"/>
      <c r="AA138" s="137"/>
      <c r="AB138" s="137"/>
      <c r="AC138" s="137"/>
      <c r="AD138" s="137"/>
      <c r="AE138" s="137"/>
      <c r="AF138" s="137"/>
      <c r="AG138" s="137"/>
      <c r="AH138" s="137"/>
      <c r="AI138" s="137"/>
      <c r="AJ138" s="137"/>
      <c r="AK138" s="137"/>
      <c r="AL138" s="137"/>
      <c r="AM138" s="137"/>
      <c r="AN138" s="137"/>
      <c r="AO138" s="137"/>
      <c r="AP138" s="137"/>
      <c r="AQ138" s="137"/>
      <c r="AR138" s="137"/>
      <c r="AS138" s="137"/>
      <c r="AT138" s="137"/>
      <c r="AU138" s="137"/>
      <c r="AV138" s="137"/>
      <c r="AW138" s="137"/>
      <c r="AX138" s="508"/>
      <c r="AY138" s="488">
        <f t="shared" si="2"/>
        <v>0</v>
      </c>
    </row>
    <row r="139" spans="1:51" ht="18" customHeight="1">
      <c r="A139" s="507"/>
      <c r="B139" s="491"/>
      <c r="C139" s="491"/>
      <c r="D139" s="490"/>
      <c r="E139" s="490"/>
      <c r="F139" s="300" t="s">
        <v>874</v>
      </c>
      <c r="G139" s="105" t="s">
        <v>982</v>
      </c>
      <c r="H139" s="207"/>
      <c r="I139" s="207"/>
      <c r="J139" s="208"/>
      <c r="K139" s="203" t="s">
        <v>508</v>
      </c>
      <c r="L139" s="203"/>
      <c r="M139" s="203"/>
      <c r="N139" s="203" t="s">
        <v>873</v>
      </c>
      <c r="O139" s="234"/>
      <c r="P139" s="235"/>
      <c r="Q139" s="235"/>
      <c r="R139" s="235"/>
      <c r="S139" s="585"/>
      <c r="T139" s="592"/>
      <c r="U139" s="137"/>
      <c r="V139" s="137"/>
      <c r="W139" s="137"/>
      <c r="X139" s="137"/>
      <c r="Y139" s="137"/>
      <c r="Z139" s="137"/>
      <c r="AA139" s="137"/>
      <c r="AB139" s="137"/>
      <c r="AC139" s="137"/>
      <c r="AD139" s="137"/>
      <c r="AE139" s="137"/>
      <c r="AF139" s="137"/>
      <c r="AG139" s="137"/>
      <c r="AH139" s="137"/>
      <c r="AI139" s="137"/>
      <c r="AJ139" s="137"/>
      <c r="AK139" s="137"/>
      <c r="AL139" s="137"/>
      <c r="AM139" s="137"/>
      <c r="AN139" s="137"/>
      <c r="AO139" s="137"/>
      <c r="AP139" s="137"/>
      <c r="AQ139" s="137"/>
      <c r="AR139" s="137"/>
      <c r="AS139" s="137"/>
      <c r="AT139" s="137"/>
      <c r="AU139" s="137"/>
      <c r="AV139" s="137"/>
      <c r="AW139" s="137"/>
      <c r="AX139" s="508"/>
      <c r="AY139" s="488">
        <f t="shared" si="2"/>
        <v>0</v>
      </c>
    </row>
    <row r="140" spans="1:51" ht="18" customHeight="1">
      <c r="A140" s="507"/>
      <c r="B140" s="491" t="s">
        <v>479</v>
      </c>
      <c r="C140" s="491">
        <v>20107034413</v>
      </c>
      <c r="D140" s="490"/>
      <c r="E140" s="490"/>
      <c r="F140" s="300" t="s">
        <v>874</v>
      </c>
      <c r="G140" s="105" t="s">
        <v>1132</v>
      </c>
      <c r="H140" s="207">
        <v>44336526</v>
      </c>
      <c r="I140" s="207">
        <v>96737818</v>
      </c>
      <c r="J140" s="208"/>
      <c r="K140" s="203" t="s">
        <v>584</v>
      </c>
      <c r="L140" s="203" t="s">
        <v>367</v>
      </c>
      <c r="M140" s="203"/>
      <c r="N140" s="203" t="s">
        <v>380</v>
      </c>
      <c r="O140" s="209">
        <v>2011</v>
      </c>
      <c r="P140" s="210"/>
      <c r="Q140" s="210"/>
      <c r="R140" s="210"/>
      <c r="S140" s="584">
        <v>41636</v>
      </c>
      <c r="T140" s="592"/>
      <c r="U140" s="137"/>
      <c r="V140" s="137"/>
      <c r="W140" s="137"/>
      <c r="X140" s="137"/>
      <c r="Y140" s="137"/>
      <c r="Z140" s="137"/>
      <c r="AA140" s="137"/>
      <c r="AB140" s="137"/>
      <c r="AC140" s="137"/>
      <c r="AD140" s="137"/>
      <c r="AE140" s="137">
        <v>33</v>
      </c>
      <c r="AF140" s="137"/>
      <c r="AG140" s="137"/>
      <c r="AH140" s="137"/>
      <c r="AI140" s="137"/>
      <c r="AJ140" s="137"/>
      <c r="AK140" s="137"/>
      <c r="AL140" s="137">
        <v>20</v>
      </c>
      <c r="AM140" s="137"/>
      <c r="AN140" s="137"/>
      <c r="AO140" s="137"/>
      <c r="AP140" s="137"/>
      <c r="AQ140" s="137"/>
      <c r="AR140" s="137"/>
      <c r="AS140" s="137">
        <v>20</v>
      </c>
      <c r="AT140" s="137"/>
      <c r="AU140" s="137"/>
      <c r="AV140" s="137"/>
      <c r="AW140" s="137"/>
      <c r="AX140" s="508">
        <v>20</v>
      </c>
      <c r="AY140" s="488">
        <f t="shared" si="2"/>
        <v>93</v>
      </c>
    </row>
    <row r="141" spans="1:51" ht="18" customHeight="1">
      <c r="A141" s="507"/>
      <c r="B141" s="491" t="s">
        <v>480</v>
      </c>
      <c r="C141" s="491">
        <v>20452262399</v>
      </c>
      <c r="D141" s="490"/>
      <c r="E141" s="490"/>
      <c r="F141" s="300" t="s">
        <v>874</v>
      </c>
      <c r="G141" s="145" t="s">
        <v>882</v>
      </c>
      <c r="H141" s="207">
        <v>10539252</v>
      </c>
      <c r="I141" s="207" t="s">
        <v>424</v>
      </c>
      <c r="J141" s="208" t="s">
        <v>408</v>
      </c>
      <c r="K141" s="203" t="s">
        <v>38</v>
      </c>
      <c r="L141" s="203" t="s">
        <v>157</v>
      </c>
      <c r="M141" s="203" t="s">
        <v>426</v>
      </c>
      <c r="N141" s="203" t="s">
        <v>425</v>
      </c>
      <c r="O141" s="234">
        <v>2013</v>
      </c>
      <c r="P141" s="235">
        <v>2</v>
      </c>
      <c r="Q141" s="235">
        <v>2.7050000000000001</v>
      </c>
      <c r="R141" s="235">
        <v>1.9019999999999999</v>
      </c>
      <c r="S141" s="585">
        <v>42149</v>
      </c>
      <c r="T141" s="592"/>
      <c r="U141" s="137"/>
      <c r="V141" s="137"/>
      <c r="W141" s="137"/>
      <c r="X141" s="137"/>
      <c r="Y141" s="137"/>
      <c r="Z141" s="137"/>
      <c r="AA141" s="137"/>
      <c r="AB141" s="137"/>
      <c r="AC141" s="137"/>
      <c r="AD141" s="137"/>
      <c r="AE141" s="137"/>
      <c r="AF141" s="137"/>
      <c r="AG141" s="137"/>
      <c r="AH141" s="137"/>
      <c r="AI141" s="137"/>
      <c r="AJ141" s="137"/>
      <c r="AK141" s="137"/>
      <c r="AL141" s="137"/>
      <c r="AM141" s="137"/>
      <c r="AN141" s="137"/>
      <c r="AO141" s="137"/>
      <c r="AP141" s="137"/>
      <c r="AQ141" s="137"/>
      <c r="AR141" s="137"/>
      <c r="AS141" s="137"/>
      <c r="AT141" s="137"/>
      <c r="AU141" s="137"/>
      <c r="AV141" s="137"/>
      <c r="AW141" s="137"/>
      <c r="AX141" s="508"/>
      <c r="AY141" s="488">
        <f t="shared" si="2"/>
        <v>0</v>
      </c>
    </row>
    <row r="142" spans="1:51" ht="18" customHeight="1">
      <c r="A142" s="507"/>
      <c r="B142" s="491"/>
      <c r="C142" s="491"/>
      <c r="D142" s="490"/>
      <c r="E142" s="490"/>
      <c r="F142" s="300" t="s">
        <v>874</v>
      </c>
      <c r="G142" s="145" t="s">
        <v>787</v>
      </c>
      <c r="H142" s="207">
        <v>10539252</v>
      </c>
      <c r="I142" s="207" t="s">
        <v>424</v>
      </c>
      <c r="J142" s="208" t="s">
        <v>408</v>
      </c>
      <c r="K142" s="203" t="s">
        <v>38</v>
      </c>
      <c r="L142" s="203" t="s">
        <v>157</v>
      </c>
      <c r="M142" s="203" t="s">
        <v>426</v>
      </c>
      <c r="N142" s="203" t="s">
        <v>788</v>
      </c>
      <c r="O142" s="209">
        <v>2013</v>
      </c>
      <c r="P142" s="210">
        <v>2</v>
      </c>
      <c r="Q142" s="210">
        <v>2.7050000000000001</v>
      </c>
      <c r="R142" s="210">
        <v>1.9019999999999999</v>
      </c>
      <c r="S142" s="584">
        <v>42149</v>
      </c>
      <c r="T142" s="592"/>
      <c r="U142" s="137"/>
      <c r="V142" s="137"/>
      <c r="W142" s="137"/>
      <c r="X142" s="137"/>
      <c r="Y142" s="137"/>
      <c r="Z142" s="137"/>
      <c r="AA142" s="137"/>
      <c r="AB142" s="137"/>
      <c r="AC142" s="137"/>
      <c r="AD142" s="137"/>
      <c r="AE142" s="137"/>
      <c r="AF142" s="137"/>
      <c r="AG142" s="137"/>
      <c r="AH142" s="137"/>
      <c r="AI142" s="137"/>
      <c r="AJ142" s="137"/>
      <c r="AK142" s="137"/>
      <c r="AL142" s="137"/>
      <c r="AM142" s="137"/>
      <c r="AN142" s="137"/>
      <c r="AO142" s="137"/>
      <c r="AP142" s="137"/>
      <c r="AQ142" s="137"/>
      <c r="AR142" s="137"/>
      <c r="AS142" s="137"/>
      <c r="AT142" s="137"/>
      <c r="AU142" s="137"/>
      <c r="AV142" s="137"/>
      <c r="AW142" s="137"/>
      <c r="AX142" s="508"/>
      <c r="AY142" s="488">
        <f t="shared" si="2"/>
        <v>0</v>
      </c>
    </row>
    <row r="143" spans="1:51" ht="18" customHeight="1">
      <c r="A143" s="507"/>
      <c r="B143" s="491" t="s">
        <v>479</v>
      </c>
      <c r="C143" s="491">
        <v>20107034413</v>
      </c>
      <c r="D143" s="490"/>
      <c r="E143" s="490"/>
      <c r="F143" s="300" t="s">
        <v>1018</v>
      </c>
      <c r="G143" s="105" t="s">
        <v>1223</v>
      </c>
      <c r="H143" s="207"/>
      <c r="I143" s="207"/>
      <c r="J143" s="208"/>
      <c r="K143" s="203" t="s">
        <v>38</v>
      </c>
      <c r="L143" s="203"/>
      <c r="M143" s="203"/>
      <c r="N143" s="203" t="s">
        <v>1224</v>
      </c>
      <c r="O143" s="209"/>
      <c r="P143" s="210"/>
      <c r="Q143" s="210"/>
      <c r="R143" s="210"/>
      <c r="S143" s="584"/>
      <c r="T143" s="592"/>
      <c r="U143" s="137"/>
      <c r="V143" s="137"/>
      <c r="W143" s="137"/>
      <c r="X143" s="137"/>
      <c r="Y143" s="137"/>
      <c r="Z143" s="137"/>
      <c r="AA143" s="137"/>
      <c r="AB143" s="137"/>
      <c r="AC143" s="137"/>
      <c r="AD143" s="137"/>
      <c r="AE143" s="137"/>
      <c r="AF143" s="137"/>
      <c r="AG143" s="137"/>
      <c r="AH143" s="137"/>
      <c r="AI143" s="137"/>
      <c r="AJ143" s="137"/>
      <c r="AK143" s="137"/>
      <c r="AL143" s="137"/>
      <c r="AM143" s="137"/>
      <c r="AN143" s="137"/>
      <c r="AO143" s="137"/>
      <c r="AP143" s="137">
        <v>239</v>
      </c>
      <c r="AQ143" s="137"/>
      <c r="AR143" s="137"/>
      <c r="AS143" s="137"/>
      <c r="AT143" s="137"/>
      <c r="AU143" s="137"/>
      <c r="AV143" s="137"/>
      <c r="AW143" s="137"/>
      <c r="AX143" s="508"/>
      <c r="AY143" s="488">
        <f t="shared" si="2"/>
        <v>239</v>
      </c>
    </row>
    <row r="144" spans="1:51" ht="18" customHeight="1">
      <c r="A144" s="507"/>
      <c r="B144" s="491"/>
      <c r="C144" s="491"/>
      <c r="D144" s="490"/>
      <c r="E144" s="490"/>
      <c r="F144" s="338" t="s">
        <v>883</v>
      </c>
      <c r="G144" s="338" t="s">
        <v>1021</v>
      </c>
      <c r="H144" s="339"/>
      <c r="I144" s="339"/>
      <c r="J144" s="340"/>
      <c r="K144" s="203" t="s">
        <v>38</v>
      </c>
      <c r="L144" s="203"/>
      <c r="M144" s="203"/>
      <c r="N144" s="203" t="s">
        <v>884</v>
      </c>
      <c r="O144" s="341"/>
      <c r="P144" s="342"/>
      <c r="Q144" s="342"/>
      <c r="R144" s="342"/>
      <c r="S144" s="587"/>
      <c r="T144" s="592"/>
      <c r="U144" s="137"/>
      <c r="V144" s="137"/>
      <c r="W144" s="137"/>
      <c r="X144" s="137"/>
      <c r="Y144" s="137"/>
      <c r="Z144" s="137"/>
      <c r="AA144" s="137"/>
      <c r="AB144" s="137"/>
      <c r="AC144" s="137"/>
      <c r="AD144" s="137"/>
      <c r="AE144" s="137"/>
      <c r="AF144" s="137"/>
      <c r="AG144" s="137"/>
      <c r="AH144" s="137"/>
      <c r="AI144" s="137"/>
      <c r="AJ144" s="137"/>
      <c r="AK144" s="137"/>
      <c r="AL144" s="137"/>
      <c r="AM144" s="137"/>
      <c r="AN144" s="137"/>
      <c r="AO144" s="137"/>
      <c r="AP144" s="137"/>
      <c r="AQ144" s="137"/>
      <c r="AR144" s="137"/>
      <c r="AS144" s="137"/>
      <c r="AT144" s="137"/>
      <c r="AU144" s="137"/>
      <c r="AV144" s="137"/>
      <c r="AW144" s="137"/>
      <c r="AX144" s="508"/>
      <c r="AY144" s="488">
        <f t="shared" si="2"/>
        <v>0</v>
      </c>
    </row>
    <row r="145" spans="1:51" ht="18" customHeight="1">
      <c r="A145" s="507"/>
      <c r="B145" s="491"/>
      <c r="C145" s="491"/>
      <c r="D145" s="490"/>
      <c r="E145" s="490"/>
      <c r="F145" s="300" t="s">
        <v>885</v>
      </c>
      <c r="G145" s="338" t="s">
        <v>1022</v>
      </c>
      <c r="H145" s="207"/>
      <c r="I145" s="207"/>
      <c r="J145" s="208"/>
      <c r="K145" s="203" t="s">
        <v>38</v>
      </c>
      <c r="L145" s="203"/>
      <c r="M145" s="203"/>
      <c r="N145" s="203" t="s">
        <v>884</v>
      </c>
      <c r="O145" s="209"/>
      <c r="P145" s="210"/>
      <c r="Q145" s="210"/>
      <c r="R145" s="210"/>
      <c r="S145" s="584"/>
      <c r="T145" s="592"/>
      <c r="U145" s="137"/>
      <c r="V145" s="137"/>
      <c r="W145" s="137"/>
      <c r="X145" s="137"/>
      <c r="Y145" s="137"/>
      <c r="Z145" s="137"/>
      <c r="AA145" s="137"/>
      <c r="AB145" s="137"/>
      <c r="AC145" s="137"/>
      <c r="AD145" s="137"/>
      <c r="AE145" s="137"/>
      <c r="AF145" s="137"/>
      <c r="AG145" s="137"/>
      <c r="AH145" s="137"/>
      <c r="AI145" s="137"/>
      <c r="AJ145" s="137"/>
      <c r="AK145" s="137"/>
      <c r="AL145" s="137"/>
      <c r="AM145" s="137"/>
      <c r="AN145" s="137"/>
      <c r="AO145" s="137"/>
      <c r="AP145" s="137"/>
      <c r="AQ145" s="137"/>
      <c r="AR145" s="137"/>
      <c r="AS145" s="137"/>
      <c r="AT145" s="137"/>
      <c r="AU145" s="137"/>
      <c r="AV145" s="137"/>
      <c r="AW145" s="137"/>
      <c r="AX145" s="508"/>
      <c r="AY145" s="488">
        <f t="shared" si="2"/>
        <v>0</v>
      </c>
    </row>
    <row r="146" spans="1:51" ht="18" customHeight="1">
      <c r="A146" s="507"/>
      <c r="B146" s="491"/>
      <c r="C146" s="491"/>
      <c r="D146" s="490"/>
      <c r="E146" s="490"/>
      <c r="F146" s="300" t="s">
        <v>886</v>
      </c>
      <c r="G146" s="338" t="s">
        <v>1060</v>
      </c>
      <c r="H146" s="207"/>
      <c r="I146" s="208"/>
      <c r="J146" s="208"/>
      <c r="K146" s="223" t="s">
        <v>38</v>
      </c>
      <c r="L146" s="203"/>
      <c r="M146" s="203"/>
      <c r="N146" s="203" t="s">
        <v>884</v>
      </c>
      <c r="O146" s="234"/>
      <c r="P146" s="235"/>
      <c r="Q146" s="235"/>
      <c r="R146" s="235"/>
      <c r="S146" s="585"/>
      <c r="T146" s="592"/>
      <c r="U146" s="137"/>
      <c r="V146" s="137"/>
      <c r="W146" s="137"/>
      <c r="X146" s="137"/>
      <c r="Y146" s="137"/>
      <c r="Z146" s="137"/>
      <c r="AA146" s="137"/>
      <c r="AB146" s="137"/>
      <c r="AC146" s="137"/>
      <c r="AD146" s="137"/>
      <c r="AE146" s="137"/>
      <c r="AF146" s="137"/>
      <c r="AG146" s="137"/>
      <c r="AH146" s="137"/>
      <c r="AI146" s="137"/>
      <c r="AJ146" s="137"/>
      <c r="AK146" s="137"/>
      <c r="AL146" s="137"/>
      <c r="AM146" s="137"/>
      <c r="AN146" s="137"/>
      <c r="AO146" s="137"/>
      <c r="AP146" s="137"/>
      <c r="AQ146" s="137"/>
      <c r="AR146" s="137"/>
      <c r="AS146" s="137"/>
      <c r="AT146" s="137"/>
      <c r="AU146" s="137"/>
      <c r="AV146" s="137"/>
      <c r="AW146" s="137"/>
      <c r="AX146" s="508"/>
      <c r="AY146" s="488">
        <f t="shared" si="2"/>
        <v>0</v>
      </c>
    </row>
    <row r="147" spans="1:51" ht="18" customHeight="1">
      <c r="A147" s="507"/>
      <c r="B147" s="491"/>
      <c r="C147" s="491"/>
      <c r="D147" s="490"/>
      <c r="E147" s="490"/>
      <c r="F147" s="338" t="s">
        <v>1018</v>
      </c>
      <c r="G147" s="338" t="s">
        <v>1225</v>
      </c>
      <c r="H147" s="339"/>
      <c r="I147" s="339"/>
      <c r="J147" s="340"/>
      <c r="K147" s="203" t="s">
        <v>271</v>
      </c>
      <c r="L147" s="203"/>
      <c r="M147" s="203"/>
      <c r="N147" s="203" t="s">
        <v>1167</v>
      </c>
      <c r="O147" s="234"/>
      <c r="P147" s="235"/>
      <c r="Q147" s="235"/>
      <c r="R147" s="235"/>
      <c r="S147" s="585"/>
      <c r="T147" s="592"/>
      <c r="U147" s="137"/>
      <c r="V147" s="137"/>
      <c r="W147" s="137"/>
      <c r="X147" s="137"/>
      <c r="Y147" s="137"/>
      <c r="Z147" s="137"/>
      <c r="AA147" s="137"/>
      <c r="AB147" s="137"/>
      <c r="AC147" s="137"/>
      <c r="AD147" s="137"/>
      <c r="AE147" s="137"/>
      <c r="AF147" s="137"/>
      <c r="AG147" s="137"/>
      <c r="AH147" s="137"/>
      <c r="AI147" s="137"/>
      <c r="AJ147" s="137"/>
      <c r="AK147" s="137"/>
      <c r="AL147" s="137"/>
      <c r="AM147" s="137"/>
      <c r="AN147" s="137"/>
      <c r="AO147" s="137"/>
      <c r="AP147" s="137"/>
      <c r="AQ147" s="137"/>
      <c r="AR147" s="137">
        <v>50</v>
      </c>
      <c r="AS147" s="137"/>
      <c r="AT147" s="137"/>
      <c r="AU147" s="137"/>
      <c r="AV147" s="137"/>
      <c r="AW147" s="137"/>
      <c r="AX147" s="508"/>
      <c r="AY147" s="488">
        <f t="shared" si="2"/>
        <v>50</v>
      </c>
    </row>
    <row r="148" spans="1:51" ht="18" customHeight="1">
      <c r="A148" s="507"/>
      <c r="B148" s="491"/>
      <c r="C148" s="491"/>
      <c r="D148" s="490"/>
      <c r="E148" s="490"/>
      <c r="F148" s="300" t="s">
        <v>1028</v>
      </c>
      <c r="G148" s="105" t="s">
        <v>1226</v>
      </c>
      <c r="H148" s="207"/>
      <c r="I148" s="208"/>
      <c r="J148" s="208"/>
      <c r="K148" s="203" t="s">
        <v>38</v>
      </c>
      <c r="L148" s="203"/>
      <c r="M148" s="203"/>
      <c r="N148" s="203" t="s">
        <v>1173</v>
      </c>
      <c r="O148" s="234"/>
      <c r="P148" s="235"/>
      <c r="Q148" s="235"/>
      <c r="R148" s="235"/>
      <c r="S148" s="585"/>
      <c r="T148" s="592"/>
      <c r="U148" s="137"/>
      <c r="V148" s="137"/>
      <c r="W148" s="137"/>
      <c r="X148" s="137"/>
      <c r="Y148" s="137"/>
      <c r="Z148" s="137"/>
      <c r="AA148" s="137"/>
      <c r="AB148" s="137"/>
      <c r="AC148" s="137"/>
      <c r="AD148" s="137"/>
      <c r="AE148" s="137"/>
      <c r="AF148" s="137"/>
      <c r="AG148" s="137"/>
      <c r="AH148" s="137"/>
      <c r="AI148" s="137"/>
      <c r="AJ148" s="137">
        <v>15</v>
      </c>
      <c r="AK148" s="137"/>
      <c r="AL148" s="137"/>
      <c r="AM148" s="137"/>
      <c r="AN148" s="137"/>
      <c r="AO148" s="137"/>
      <c r="AP148" s="137"/>
      <c r="AQ148" s="137"/>
      <c r="AR148" s="137"/>
      <c r="AS148" s="137"/>
      <c r="AT148" s="137"/>
      <c r="AU148" s="137"/>
      <c r="AV148" s="137"/>
      <c r="AW148" s="137"/>
      <c r="AX148" s="508"/>
      <c r="AY148" s="488">
        <f t="shared" si="2"/>
        <v>15</v>
      </c>
    </row>
    <row r="149" spans="1:51" ht="18" customHeight="1">
      <c r="A149" s="507"/>
      <c r="B149" s="491"/>
      <c r="C149" s="491"/>
      <c r="D149" s="490"/>
      <c r="E149" s="490"/>
      <c r="F149" s="300" t="s">
        <v>1061</v>
      </c>
      <c r="G149" s="105" t="s">
        <v>1227</v>
      </c>
      <c r="H149" s="207"/>
      <c r="I149" s="208"/>
      <c r="J149" s="208"/>
      <c r="K149" s="203" t="s">
        <v>271</v>
      </c>
      <c r="L149" s="203"/>
      <c r="M149" s="203"/>
      <c r="N149" s="203" t="s">
        <v>1167</v>
      </c>
      <c r="O149" s="234"/>
      <c r="P149" s="235"/>
      <c r="Q149" s="235"/>
      <c r="R149" s="235"/>
      <c r="S149" s="585"/>
      <c r="T149" s="592">
        <v>10</v>
      </c>
      <c r="U149" s="137"/>
      <c r="V149" s="137"/>
      <c r="W149" s="137"/>
      <c r="X149" s="137">
        <v>20</v>
      </c>
      <c r="Y149" s="137"/>
      <c r="Z149" s="137"/>
      <c r="AA149" s="137"/>
      <c r="AB149" s="137"/>
      <c r="AC149" s="137"/>
      <c r="AD149" s="137"/>
      <c r="AE149" s="137"/>
      <c r="AF149" s="137"/>
      <c r="AG149" s="137"/>
      <c r="AH149" s="137"/>
      <c r="AI149" s="137"/>
      <c r="AJ149" s="137"/>
      <c r="AK149" s="137"/>
      <c r="AL149" s="137"/>
      <c r="AM149" s="137"/>
      <c r="AN149" s="137"/>
      <c r="AO149" s="137">
        <v>6</v>
      </c>
      <c r="AP149" s="137"/>
      <c r="AQ149" s="137"/>
      <c r="AR149" s="137">
        <v>15</v>
      </c>
      <c r="AS149" s="137"/>
      <c r="AT149" s="137"/>
      <c r="AU149" s="137"/>
      <c r="AV149" s="137"/>
      <c r="AW149" s="137"/>
      <c r="AX149" s="508"/>
      <c r="AY149" s="488">
        <f t="shared" si="2"/>
        <v>51</v>
      </c>
    </row>
    <row r="150" spans="1:51" ht="18" customHeight="1">
      <c r="A150" s="507"/>
      <c r="B150" s="491"/>
      <c r="C150" s="491"/>
      <c r="D150" s="490"/>
      <c r="E150" s="490"/>
      <c r="F150" s="300" t="s">
        <v>1228</v>
      </c>
      <c r="G150" s="105" t="s">
        <v>1170</v>
      </c>
      <c r="H150" s="207"/>
      <c r="I150" s="208"/>
      <c r="J150" s="208"/>
      <c r="K150" s="203" t="s">
        <v>767</v>
      </c>
      <c r="L150" s="203"/>
      <c r="M150" s="203"/>
      <c r="N150" s="203" t="s">
        <v>575</v>
      </c>
      <c r="O150" s="234"/>
      <c r="P150" s="235"/>
      <c r="Q150" s="235"/>
      <c r="R150" s="235"/>
      <c r="S150" s="585"/>
      <c r="T150" s="592"/>
      <c r="U150" s="137"/>
      <c r="V150" s="137"/>
      <c r="W150" s="137"/>
      <c r="X150" s="137"/>
      <c r="Y150" s="137"/>
      <c r="Z150" s="137"/>
      <c r="AA150" s="137">
        <v>1000</v>
      </c>
      <c r="AB150" s="137"/>
      <c r="AC150" s="137"/>
      <c r="AD150" s="137"/>
      <c r="AE150" s="137"/>
      <c r="AF150" s="137"/>
      <c r="AG150" s="137"/>
      <c r="AH150" s="137"/>
      <c r="AI150" s="137"/>
      <c r="AJ150" s="137"/>
      <c r="AK150" s="137"/>
      <c r="AL150" s="137"/>
      <c r="AM150" s="137"/>
      <c r="AN150" s="137"/>
      <c r="AO150" s="137"/>
      <c r="AP150" s="137"/>
      <c r="AQ150" s="137"/>
      <c r="AR150" s="137"/>
      <c r="AS150" s="137"/>
      <c r="AT150" s="137"/>
      <c r="AU150" s="137"/>
      <c r="AV150" s="137"/>
      <c r="AW150" s="137"/>
      <c r="AX150" s="508">
        <v>400</v>
      </c>
      <c r="AY150" s="488">
        <f t="shared" si="2"/>
        <v>1400</v>
      </c>
    </row>
    <row r="151" spans="1:51" ht="18" customHeight="1">
      <c r="A151" s="507"/>
      <c r="B151" s="491"/>
      <c r="C151" s="491"/>
      <c r="D151" s="490"/>
      <c r="E151" s="490"/>
      <c r="F151" s="300" t="s">
        <v>1169</v>
      </c>
      <c r="G151" s="105" t="s">
        <v>1170</v>
      </c>
      <c r="H151" s="207"/>
      <c r="I151" s="208"/>
      <c r="J151" s="208"/>
      <c r="K151" s="203" t="s">
        <v>38</v>
      </c>
      <c r="L151" s="203"/>
      <c r="M151" s="203"/>
      <c r="N151" s="203" t="s">
        <v>843</v>
      </c>
      <c r="O151" s="234"/>
      <c r="P151" s="235"/>
      <c r="Q151" s="235"/>
      <c r="R151" s="235"/>
      <c r="S151" s="585"/>
      <c r="T151" s="592"/>
      <c r="U151" s="137">
        <v>120</v>
      </c>
      <c r="V151" s="137"/>
      <c r="W151" s="137">
        <v>120</v>
      </c>
      <c r="X151" s="137"/>
      <c r="Y151" s="137"/>
      <c r="Z151" s="137"/>
      <c r="AA151" s="137">
        <v>60</v>
      </c>
      <c r="AB151" s="137"/>
      <c r="AC151" s="137"/>
      <c r="AD151" s="137"/>
      <c r="AE151" s="137"/>
      <c r="AF151" s="137"/>
      <c r="AG151" s="137"/>
      <c r="AH151" s="137"/>
      <c r="AI151" s="137"/>
      <c r="AJ151" s="137"/>
      <c r="AK151" s="137"/>
      <c r="AL151" s="137"/>
      <c r="AM151" s="137"/>
      <c r="AN151" s="137"/>
      <c r="AO151" s="137"/>
      <c r="AP151" s="137"/>
      <c r="AQ151" s="137"/>
      <c r="AR151" s="137"/>
      <c r="AS151" s="137"/>
      <c r="AT151" s="137"/>
      <c r="AU151" s="137"/>
      <c r="AV151" s="137"/>
      <c r="AW151" s="137"/>
      <c r="AX151" s="508"/>
      <c r="AY151" s="488">
        <f t="shared" si="2"/>
        <v>300</v>
      </c>
    </row>
    <row r="152" spans="1:51" ht="18" customHeight="1">
      <c r="A152" s="507"/>
      <c r="B152" s="491"/>
      <c r="C152" s="491"/>
      <c r="D152" s="490"/>
      <c r="E152" s="490"/>
      <c r="F152" s="300" t="s">
        <v>839</v>
      </c>
      <c r="G152" s="105" t="s">
        <v>1229</v>
      </c>
      <c r="H152" s="207"/>
      <c r="I152" s="208"/>
      <c r="J152" s="208"/>
      <c r="K152" s="203" t="s">
        <v>38</v>
      </c>
      <c r="L152" s="203"/>
      <c r="M152" s="203"/>
      <c r="N152" s="203" t="s">
        <v>835</v>
      </c>
      <c r="O152" s="234"/>
      <c r="P152" s="235"/>
      <c r="Q152" s="235"/>
      <c r="R152" s="235"/>
      <c r="S152" s="585"/>
      <c r="T152" s="592"/>
      <c r="U152" s="137"/>
      <c r="V152" s="137"/>
      <c r="W152" s="137"/>
      <c r="X152" s="137"/>
      <c r="Y152" s="137"/>
      <c r="Z152" s="137"/>
      <c r="AA152" s="137"/>
      <c r="AB152" s="137"/>
      <c r="AC152" s="137"/>
      <c r="AD152" s="137"/>
      <c r="AE152" s="137"/>
      <c r="AF152" s="137"/>
      <c r="AG152" s="137"/>
      <c r="AH152" s="137"/>
      <c r="AI152" s="137"/>
      <c r="AJ152" s="137"/>
      <c r="AK152" s="137"/>
      <c r="AL152" s="137"/>
      <c r="AM152" s="137"/>
      <c r="AN152" s="137"/>
      <c r="AO152" s="137"/>
      <c r="AP152" s="137">
        <v>30</v>
      </c>
      <c r="AQ152" s="137"/>
      <c r="AR152" s="137"/>
      <c r="AS152" s="137">
        <v>40</v>
      </c>
      <c r="AT152" s="137"/>
      <c r="AU152" s="137"/>
      <c r="AV152" s="137"/>
      <c r="AW152" s="137"/>
      <c r="AX152" s="508"/>
      <c r="AY152" s="488">
        <f t="shared" si="2"/>
        <v>70</v>
      </c>
    </row>
    <row r="153" spans="1:51" ht="18" customHeight="1">
      <c r="A153" s="507">
        <v>30</v>
      </c>
      <c r="B153" s="500" t="s">
        <v>496</v>
      </c>
      <c r="C153" s="501">
        <v>20512510320</v>
      </c>
      <c r="D153" s="490"/>
      <c r="E153" s="490"/>
      <c r="F153" s="338" t="s">
        <v>796</v>
      </c>
      <c r="G153" s="338" t="s">
        <v>1230</v>
      </c>
      <c r="H153" s="339"/>
      <c r="I153" s="339"/>
      <c r="J153" s="340"/>
      <c r="K153" s="203" t="s">
        <v>38</v>
      </c>
      <c r="L153" s="203"/>
      <c r="M153" s="203"/>
      <c r="N153" s="203" t="s">
        <v>1231</v>
      </c>
      <c r="O153" s="341"/>
      <c r="P153" s="342"/>
      <c r="Q153" s="502"/>
      <c r="R153" s="502"/>
      <c r="S153" s="587"/>
      <c r="T153" s="592"/>
      <c r="U153" s="137"/>
      <c r="V153" s="137"/>
      <c r="W153" s="137"/>
      <c r="X153" s="137"/>
      <c r="Y153" s="137"/>
      <c r="Z153" s="137"/>
      <c r="AA153" s="137"/>
      <c r="AB153" s="137"/>
      <c r="AC153" s="137"/>
      <c r="AD153" s="137">
        <v>40</v>
      </c>
      <c r="AE153" s="137"/>
      <c r="AF153" s="137"/>
      <c r="AG153" s="137"/>
      <c r="AH153" s="137"/>
      <c r="AI153" s="137"/>
      <c r="AJ153" s="137"/>
      <c r="AK153" s="137">
        <v>40</v>
      </c>
      <c r="AL153" s="137"/>
      <c r="AM153" s="137"/>
      <c r="AN153" s="137"/>
      <c r="AO153" s="137"/>
      <c r="AP153" s="137"/>
      <c r="AQ153" s="137">
        <v>60</v>
      </c>
      <c r="AR153" s="137"/>
      <c r="AS153" s="137"/>
      <c r="AT153" s="137"/>
      <c r="AU153" s="137"/>
      <c r="AV153" s="137"/>
      <c r="AW153" s="137">
        <v>50</v>
      </c>
      <c r="AX153" s="508"/>
      <c r="AY153" s="488">
        <f t="shared" si="2"/>
        <v>190</v>
      </c>
    </row>
    <row r="154" spans="1:51" ht="18" customHeight="1">
      <c r="A154" s="507"/>
      <c r="B154" s="500" t="s">
        <v>496</v>
      </c>
      <c r="C154" s="501">
        <v>20512510320</v>
      </c>
      <c r="D154" s="490"/>
      <c r="E154" s="490"/>
      <c r="F154" s="338" t="s">
        <v>797</v>
      </c>
      <c r="G154" s="338" t="s">
        <v>889</v>
      </c>
      <c r="H154" s="339"/>
      <c r="I154" s="339"/>
      <c r="J154" s="340"/>
      <c r="K154" s="203" t="s">
        <v>38</v>
      </c>
      <c r="L154" s="203"/>
      <c r="M154" s="203"/>
      <c r="N154" s="203" t="s">
        <v>833</v>
      </c>
      <c r="O154" s="341">
        <v>2010</v>
      </c>
      <c r="P154" s="342">
        <v>2</v>
      </c>
      <c r="Q154" s="342">
        <v>2.84</v>
      </c>
      <c r="R154" s="342">
        <v>1.8819999999999999</v>
      </c>
      <c r="S154" s="587">
        <v>41966</v>
      </c>
      <c r="T154" s="592"/>
      <c r="U154" s="137"/>
      <c r="V154" s="137"/>
      <c r="W154" s="137"/>
      <c r="X154" s="137"/>
      <c r="Y154" s="137"/>
      <c r="Z154" s="137"/>
      <c r="AA154" s="137"/>
      <c r="AB154" s="137"/>
      <c r="AC154" s="137"/>
      <c r="AD154" s="137"/>
      <c r="AE154" s="137"/>
      <c r="AF154" s="137"/>
      <c r="AG154" s="137"/>
      <c r="AH154" s="137"/>
      <c r="AI154" s="137"/>
      <c r="AJ154" s="137"/>
      <c r="AK154" s="137"/>
      <c r="AL154" s="137"/>
      <c r="AM154" s="137"/>
      <c r="AN154" s="137"/>
      <c r="AO154" s="137"/>
      <c r="AP154" s="137"/>
      <c r="AQ154" s="137"/>
      <c r="AR154" s="137"/>
      <c r="AS154" s="137"/>
      <c r="AT154" s="137"/>
      <c r="AU154" s="137"/>
      <c r="AV154" s="137"/>
      <c r="AW154" s="137"/>
      <c r="AX154" s="508"/>
      <c r="AY154" s="488">
        <f t="shared" si="2"/>
        <v>0</v>
      </c>
    </row>
    <row r="155" spans="1:51" ht="18" customHeight="1">
      <c r="A155" s="507"/>
      <c r="B155" s="500"/>
      <c r="C155" s="501"/>
      <c r="D155" s="490"/>
      <c r="E155" s="490"/>
      <c r="F155" s="338" t="s">
        <v>842</v>
      </c>
      <c r="G155" s="338" t="s">
        <v>1133</v>
      </c>
      <c r="H155" s="339"/>
      <c r="I155" s="339"/>
      <c r="J155" s="340"/>
      <c r="K155" s="203" t="s">
        <v>38</v>
      </c>
      <c r="L155" s="203"/>
      <c r="M155" s="203"/>
      <c r="N155" s="203" t="s">
        <v>1013</v>
      </c>
      <c r="O155" s="341"/>
      <c r="P155" s="342"/>
      <c r="Q155" s="342"/>
      <c r="R155" s="342"/>
      <c r="S155" s="587"/>
      <c r="T155" s="592"/>
      <c r="U155" s="137"/>
      <c r="V155" s="137"/>
      <c r="W155" s="137"/>
      <c r="X155" s="137"/>
      <c r="Y155" s="137"/>
      <c r="Z155" s="137"/>
      <c r="AA155" s="137">
        <v>10</v>
      </c>
      <c r="AB155" s="137"/>
      <c r="AC155" s="137"/>
      <c r="AD155" s="137"/>
      <c r="AE155" s="137"/>
      <c r="AF155" s="137"/>
      <c r="AG155" s="137"/>
      <c r="AH155" s="137"/>
      <c r="AI155" s="137">
        <v>18</v>
      </c>
      <c r="AJ155" s="137"/>
      <c r="AK155" s="137"/>
      <c r="AL155" s="137"/>
      <c r="AM155" s="137"/>
      <c r="AN155" s="137"/>
      <c r="AO155" s="137"/>
      <c r="AP155" s="137"/>
      <c r="AQ155" s="137"/>
      <c r="AR155" s="137"/>
      <c r="AS155" s="137"/>
      <c r="AT155" s="137"/>
      <c r="AU155" s="137"/>
      <c r="AV155" s="137"/>
      <c r="AW155" s="137"/>
      <c r="AX155" s="508"/>
      <c r="AY155" s="488">
        <f t="shared" si="2"/>
        <v>28</v>
      </c>
    </row>
    <row r="156" spans="1:51" ht="18" customHeight="1">
      <c r="A156" s="507"/>
      <c r="B156" s="500"/>
      <c r="C156" s="501"/>
      <c r="D156" s="490"/>
      <c r="E156" s="490"/>
      <c r="F156" s="338" t="s">
        <v>624</v>
      </c>
      <c r="G156" s="338" t="s">
        <v>984</v>
      </c>
      <c r="H156" s="339"/>
      <c r="I156" s="339"/>
      <c r="J156" s="340"/>
      <c r="K156" s="203" t="s">
        <v>767</v>
      </c>
      <c r="L156" s="203"/>
      <c r="M156" s="203"/>
      <c r="N156" s="203" t="s">
        <v>575</v>
      </c>
      <c r="O156" s="341"/>
      <c r="P156" s="342"/>
      <c r="Q156" s="342"/>
      <c r="R156" s="342"/>
      <c r="S156" s="587"/>
      <c r="T156" s="592">
        <v>1000</v>
      </c>
      <c r="U156" s="137"/>
      <c r="V156" s="137"/>
      <c r="W156" s="137"/>
      <c r="X156" s="137"/>
      <c r="Y156" s="137"/>
      <c r="Z156" s="137"/>
      <c r="AA156" s="137">
        <v>1000</v>
      </c>
      <c r="AB156" s="137"/>
      <c r="AC156" s="137"/>
      <c r="AD156" s="137"/>
      <c r="AE156" s="137">
        <v>1000</v>
      </c>
      <c r="AF156" s="137"/>
      <c r="AG156" s="137"/>
      <c r="AH156" s="137"/>
      <c r="AI156" s="137"/>
      <c r="AJ156" s="137"/>
      <c r="AK156" s="137"/>
      <c r="AL156" s="137"/>
      <c r="AM156" s="137">
        <v>1000</v>
      </c>
      <c r="AN156" s="137"/>
      <c r="AO156" s="137"/>
      <c r="AP156" s="137"/>
      <c r="AQ156" s="137"/>
      <c r="AR156" s="137"/>
      <c r="AS156" s="137"/>
      <c r="AT156" s="137"/>
      <c r="AU156" s="137"/>
      <c r="AV156" s="137"/>
      <c r="AW156" s="137">
        <v>1000</v>
      </c>
      <c r="AX156" s="508"/>
      <c r="AY156" s="488">
        <f t="shared" si="2"/>
        <v>5000</v>
      </c>
    </row>
    <row r="157" spans="1:51" ht="18" customHeight="1">
      <c r="A157" s="507"/>
      <c r="B157" s="501"/>
      <c r="C157" s="501"/>
      <c r="D157" s="490"/>
      <c r="E157" s="490"/>
      <c r="F157" s="338" t="s">
        <v>624</v>
      </c>
      <c r="G157" s="338" t="s">
        <v>984</v>
      </c>
      <c r="H157" s="339"/>
      <c r="I157" s="339"/>
      <c r="J157" s="340"/>
      <c r="K157" s="203" t="s">
        <v>1232</v>
      </c>
      <c r="L157" s="203"/>
      <c r="M157" s="203"/>
      <c r="N157" s="203" t="s">
        <v>1233</v>
      </c>
      <c r="O157" s="341"/>
      <c r="P157" s="342"/>
      <c r="Q157" s="342"/>
      <c r="R157" s="342"/>
      <c r="S157" s="587"/>
      <c r="T157" s="592"/>
      <c r="U157" s="137"/>
      <c r="V157" s="137"/>
      <c r="W157" s="137"/>
      <c r="X157" s="137"/>
      <c r="Y157" s="137"/>
      <c r="Z157" s="137"/>
      <c r="AA157" s="137"/>
      <c r="AB157" s="137"/>
      <c r="AC157" s="137">
        <v>430</v>
      </c>
      <c r="AD157" s="137"/>
      <c r="AE157" s="137">
        <v>1000</v>
      </c>
      <c r="AF157" s="137"/>
      <c r="AG157" s="137"/>
      <c r="AH157" s="137"/>
      <c r="AI157" s="137"/>
      <c r="AJ157" s="137">
        <v>20</v>
      </c>
      <c r="AK157" s="137"/>
      <c r="AL157" s="137"/>
      <c r="AM157" s="137"/>
      <c r="AN157" s="137"/>
      <c r="AO157" s="137">
        <v>15</v>
      </c>
      <c r="AP157" s="137"/>
      <c r="AQ157" s="137"/>
      <c r="AR157" s="137"/>
      <c r="AS157" s="137">
        <v>35</v>
      </c>
      <c r="AT157" s="137"/>
      <c r="AU157" s="137"/>
      <c r="AV157" s="137"/>
      <c r="AW157" s="137"/>
      <c r="AX157" s="508"/>
      <c r="AY157" s="488">
        <f t="shared" si="2"/>
        <v>1500</v>
      </c>
    </row>
    <row r="158" spans="1:51" ht="18" customHeight="1">
      <c r="A158" s="507"/>
      <c r="B158" s="501"/>
      <c r="C158" s="501"/>
      <c r="D158" s="490"/>
      <c r="E158" s="490"/>
      <c r="F158" s="338" t="s">
        <v>1023</v>
      </c>
      <c r="G158" s="338" t="s">
        <v>1171</v>
      </c>
      <c r="H158" s="339"/>
      <c r="I158" s="339"/>
      <c r="J158" s="340"/>
      <c r="K158" s="203" t="s">
        <v>38</v>
      </c>
      <c r="L158" s="203"/>
      <c r="M158" s="203"/>
      <c r="N158" s="203" t="s">
        <v>1027</v>
      </c>
      <c r="O158" s="341"/>
      <c r="P158" s="342"/>
      <c r="Q158" s="342"/>
      <c r="R158" s="342"/>
      <c r="S158" s="587"/>
      <c r="T158" s="592"/>
      <c r="U158" s="137"/>
      <c r="V158" s="137">
        <v>15</v>
      </c>
      <c r="W158" s="137"/>
      <c r="X158" s="137"/>
      <c r="Y158" s="137"/>
      <c r="Z158" s="137"/>
      <c r="AA158" s="137"/>
      <c r="AB158" s="137">
        <v>60</v>
      </c>
      <c r="AC158" s="137"/>
      <c r="AD158" s="137"/>
      <c r="AE158" s="137">
        <v>15</v>
      </c>
      <c r="AF158" s="137"/>
      <c r="AG158" s="137"/>
      <c r="AH158" s="137"/>
      <c r="AI158" s="137"/>
      <c r="AJ158" s="137"/>
      <c r="AK158" s="137"/>
      <c r="AL158" s="137">
        <v>15</v>
      </c>
      <c r="AM158" s="137"/>
      <c r="AN158" s="137"/>
      <c r="AO158" s="137">
        <v>10</v>
      </c>
      <c r="AP158" s="137"/>
      <c r="AQ158" s="137">
        <v>20</v>
      </c>
      <c r="AR158" s="137"/>
      <c r="AS158" s="137"/>
      <c r="AT158" s="137"/>
      <c r="AU158" s="137"/>
      <c r="AV158" s="137">
        <v>15</v>
      </c>
      <c r="AW158" s="137"/>
      <c r="AX158" s="508"/>
      <c r="AY158" s="488">
        <f t="shared" si="2"/>
        <v>150</v>
      </c>
    </row>
    <row r="159" spans="1:51" ht="18" customHeight="1">
      <c r="A159" s="507"/>
      <c r="B159" s="501"/>
      <c r="C159" s="501"/>
      <c r="D159" s="490"/>
      <c r="E159" s="490"/>
      <c r="F159" s="338" t="s">
        <v>890</v>
      </c>
      <c r="G159" s="338" t="s">
        <v>1063</v>
      </c>
      <c r="H159" s="339"/>
      <c r="I159" s="339"/>
      <c r="J159" s="340"/>
      <c r="K159" s="203" t="s">
        <v>38</v>
      </c>
      <c r="L159" s="203"/>
      <c r="M159" s="203"/>
      <c r="N159" s="203" t="s">
        <v>891</v>
      </c>
      <c r="O159" s="341"/>
      <c r="P159" s="342"/>
      <c r="Q159" s="342"/>
      <c r="R159" s="342"/>
      <c r="S159" s="587"/>
      <c r="T159" s="592"/>
      <c r="U159" s="137"/>
      <c r="V159" s="137"/>
      <c r="W159" s="137"/>
      <c r="X159" s="137"/>
      <c r="Y159" s="137"/>
      <c r="Z159" s="137"/>
      <c r="AA159" s="137"/>
      <c r="AB159" s="137"/>
      <c r="AC159" s="137"/>
      <c r="AD159" s="137"/>
      <c r="AE159" s="137"/>
      <c r="AF159" s="137"/>
      <c r="AG159" s="137"/>
      <c r="AH159" s="137"/>
      <c r="AI159" s="137"/>
      <c r="AJ159" s="137"/>
      <c r="AK159" s="137"/>
      <c r="AL159" s="137"/>
      <c r="AM159" s="137"/>
      <c r="AN159" s="137"/>
      <c r="AO159" s="137"/>
      <c r="AP159" s="137"/>
      <c r="AQ159" s="137"/>
      <c r="AR159" s="137"/>
      <c r="AS159" s="137"/>
      <c r="AT159" s="137"/>
      <c r="AU159" s="137"/>
      <c r="AV159" s="137"/>
      <c r="AW159" s="137"/>
      <c r="AX159" s="508"/>
      <c r="AY159" s="488">
        <f t="shared" si="2"/>
        <v>0</v>
      </c>
    </row>
    <row r="160" spans="1:51" ht="18" customHeight="1">
      <c r="A160" s="507"/>
      <c r="B160" s="501"/>
      <c r="C160" s="501"/>
      <c r="D160" s="490"/>
      <c r="E160" s="490"/>
      <c r="F160" s="301" t="s">
        <v>890</v>
      </c>
      <c r="G160" s="301" t="s">
        <v>1234</v>
      </c>
      <c r="H160" s="339"/>
      <c r="I160" s="339"/>
      <c r="J160" s="340"/>
      <c r="K160" s="203" t="s">
        <v>38</v>
      </c>
      <c r="L160" s="203"/>
      <c r="M160" s="203"/>
      <c r="N160" s="203" t="s">
        <v>575</v>
      </c>
      <c r="O160" s="341"/>
      <c r="P160" s="342"/>
      <c r="Q160" s="342"/>
      <c r="R160" s="342"/>
      <c r="S160" s="587"/>
      <c r="T160" s="592"/>
      <c r="U160" s="137">
        <v>60</v>
      </c>
      <c r="V160" s="137"/>
      <c r="W160" s="137"/>
      <c r="X160" s="137"/>
      <c r="Y160" s="137"/>
      <c r="Z160" s="137"/>
      <c r="AA160" s="137"/>
      <c r="AB160" s="137"/>
      <c r="AC160" s="137"/>
      <c r="AD160" s="137"/>
      <c r="AE160" s="137"/>
      <c r="AF160" s="137"/>
      <c r="AG160" s="137"/>
      <c r="AH160" s="137"/>
      <c r="AI160" s="137"/>
      <c r="AJ160" s="137"/>
      <c r="AK160" s="137"/>
      <c r="AL160" s="137"/>
      <c r="AM160" s="137"/>
      <c r="AN160" s="137"/>
      <c r="AO160" s="137"/>
      <c r="AP160" s="137"/>
      <c r="AQ160" s="137"/>
      <c r="AR160" s="137"/>
      <c r="AS160" s="137"/>
      <c r="AT160" s="137"/>
      <c r="AU160" s="137"/>
      <c r="AV160" s="137"/>
      <c r="AW160" s="137"/>
      <c r="AX160" s="508"/>
      <c r="AY160" s="488">
        <f t="shared" si="2"/>
        <v>60</v>
      </c>
    </row>
    <row r="161" spans="1:51" ht="18" customHeight="1">
      <c r="A161" s="507"/>
      <c r="B161" s="501"/>
      <c r="C161" s="501"/>
      <c r="D161" s="490"/>
      <c r="E161" s="490"/>
      <c r="F161" s="338" t="s">
        <v>892</v>
      </c>
      <c r="G161" s="338" t="s">
        <v>1172</v>
      </c>
      <c r="H161" s="339"/>
      <c r="I161" s="339"/>
      <c r="J161" s="340"/>
      <c r="K161" s="203" t="s">
        <v>38</v>
      </c>
      <c r="L161" s="203"/>
      <c r="M161" s="203"/>
      <c r="N161" s="203" t="s">
        <v>1173</v>
      </c>
      <c r="O161" s="341"/>
      <c r="P161" s="342"/>
      <c r="Q161" s="342"/>
      <c r="R161" s="342"/>
      <c r="S161" s="587"/>
      <c r="T161" s="592">
        <v>5</v>
      </c>
      <c r="U161" s="137"/>
      <c r="V161" s="137"/>
      <c r="W161" s="137"/>
      <c r="X161" s="137"/>
      <c r="Y161" s="137"/>
      <c r="Z161" s="137"/>
      <c r="AA161" s="137"/>
      <c r="AB161" s="137"/>
      <c r="AC161" s="137"/>
      <c r="AD161" s="137"/>
      <c r="AE161" s="137"/>
      <c r="AF161" s="137"/>
      <c r="AG161" s="137"/>
      <c r="AH161" s="137"/>
      <c r="AI161" s="137"/>
      <c r="AJ161" s="137">
        <v>5</v>
      </c>
      <c r="AK161" s="137"/>
      <c r="AL161" s="137"/>
      <c r="AM161" s="137"/>
      <c r="AN161" s="137"/>
      <c r="AO161" s="137">
        <v>10</v>
      </c>
      <c r="AP161" s="137"/>
      <c r="AQ161" s="137"/>
      <c r="AR161" s="137"/>
      <c r="AS161" s="137"/>
      <c r="AT161" s="137"/>
      <c r="AU161" s="137"/>
      <c r="AV161" s="137"/>
      <c r="AW161" s="137">
        <v>5</v>
      </c>
      <c r="AX161" s="508"/>
      <c r="AY161" s="488">
        <f t="shared" si="2"/>
        <v>25</v>
      </c>
    </row>
    <row r="162" spans="1:51" ht="18" customHeight="1">
      <c r="A162" s="507"/>
      <c r="B162" s="501"/>
      <c r="C162" s="501"/>
      <c r="D162" s="490"/>
      <c r="E162" s="490"/>
      <c r="F162" s="338" t="s">
        <v>1235</v>
      </c>
      <c r="G162" s="338" t="s">
        <v>1236</v>
      </c>
      <c r="H162" s="339"/>
      <c r="I162" s="339"/>
      <c r="J162" s="340"/>
      <c r="K162" s="203" t="s">
        <v>271</v>
      </c>
      <c r="L162" s="203"/>
      <c r="M162" s="203"/>
      <c r="N162" s="203" t="s">
        <v>1167</v>
      </c>
      <c r="O162" s="341"/>
      <c r="P162" s="342"/>
      <c r="Q162" s="342"/>
      <c r="R162" s="342"/>
      <c r="S162" s="587"/>
      <c r="T162" s="592"/>
      <c r="U162" s="137"/>
      <c r="V162" s="137"/>
      <c r="W162" s="137"/>
      <c r="X162" s="137"/>
      <c r="Y162" s="137"/>
      <c r="Z162" s="137"/>
      <c r="AA162" s="137"/>
      <c r="AB162" s="137"/>
      <c r="AC162" s="137">
        <v>50</v>
      </c>
      <c r="AD162" s="137"/>
      <c r="AE162" s="137"/>
      <c r="AF162" s="137"/>
      <c r="AG162" s="137"/>
      <c r="AH162" s="137"/>
      <c r="AI162" s="137"/>
      <c r="AJ162" s="137"/>
      <c r="AK162" s="137"/>
      <c r="AL162" s="137"/>
      <c r="AM162" s="137"/>
      <c r="AN162" s="137"/>
      <c r="AO162" s="137">
        <v>40</v>
      </c>
      <c r="AP162" s="137"/>
      <c r="AQ162" s="137"/>
      <c r="AR162" s="137"/>
      <c r="AS162" s="137"/>
      <c r="AT162" s="137"/>
      <c r="AU162" s="137"/>
      <c r="AV162" s="137"/>
      <c r="AW162" s="137"/>
      <c r="AX162" s="508"/>
      <c r="AY162" s="488">
        <f t="shared" si="2"/>
        <v>90</v>
      </c>
    </row>
    <row r="163" spans="1:51" ht="18" customHeight="1">
      <c r="A163" s="507"/>
      <c r="B163" s="501" t="s">
        <v>480</v>
      </c>
      <c r="C163" s="501">
        <v>20452262399</v>
      </c>
      <c r="D163" s="490"/>
      <c r="E163" s="490"/>
      <c r="F163" s="338" t="s">
        <v>742</v>
      </c>
      <c r="G163" s="338" t="s">
        <v>1175</v>
      </c>
      <c r="H163" s="339"/>
      <c r="I163" s="339"/>
      <c r="J163" s="340"/>
      <c r="K163" s="203" t="s">
        <v>38</v>
      </c>
      <c r="L163" s="203"/>
      <c r="M163" s="203"/>
      <c r="N163" s="203" t="s">
        <v>744</v>
      </c>
      <c r="O163" s="341"/>
      <c r="P163" s="342"/>
      <c r="Q163" s="342"/>
      <c r="R163" s="342"/>
      <c r="S163" s="587"/>
      <c r="T163" s="592">
        <v>15</v>
      </c>
      <c r="U163" s="137"/>
      <c r="V163" s="137"/>
      <c r="W163" s="137"/>
      <c r="X163" s="137"/>
      <c r="Y163" s="137"/>
      <c r="Z163" s="137"/>
      <c r="AA163" s="137"/>
      <c r="AB163" s="137"/>
      <c r="AC163" s="137"/>
      <c r="AD163" s="137"/>
      <c r="AE163" s="137"/>
      <c r="AF163" s="137"/>
      <c r="AG163" s="137"/>
      <c r="AH163" s="137"/>
      <c r="AI163" s="137"/>
      <c r="AJ163" s="137"/>
      <c r="AK163" s="137"/>
      <c r="AL163" s="137"/>
      <c r="AM163" s="137"/>
      <c r="AN163" s="137"/>
      <c r="AO163" s="137"/>
      <c r="AP163" s="137"/>
      <c r="AQ163" s="137"/>
      <c r="AR163" s="137"/>
      <c r="AS163" s="137"/>
      <c r="AT163" s="137"/>
      <c r="AU163" s="137"/>
      <c r="AV163" s="137"/>
      <c r="AW163" s="137"/>
      <c r="AX163" s="508"/>
      <c r="AY163" s="488">
        <f t="shared" si="2"/>
        <v>15</v>
      </c>
    </row>
    <row r="164" spans="1:51" ht="18" customHeight="1">
      <c r="A164" s="507"/>
      <c r="B164" s="501" t="s">
        <v>480</v>
      </c>
      <c r="C164" s="501">
        <v>20452262399</v>
      </c>
      <c r="D164" s="490"/>
      <c r="E164" s="490"/>
      <c r="F164" s="338" t="s">
        <v>894</v>
      </c>
      <c r="G164" s="338" t="s">
        <v>1237</v>
      </c>
      <c r="H164" s="339"/>
      <c r="I164" s="339"/>
      <c r="J164" s="340"/>
      <c r="K164" s="203" t="s">
        <v>38</v>
      </c>
      <c r="L164" s="203"/>
      <c r="M164" s="203"/>
      <c r="N164" s="203" t="s">
        <v>1173</v>
      </c>
      <c r="O164" s="341"/>
      <c r="P164" s="342"/>
      <c r="Q164" s="342"/>
      <c r="R164" s="342"/>
      <c r="S164" s="587"/>
      <c r="T164" s="592"/>
      <c r="U164" s="137"/>
      <c r="V164" s="137"/>
      <c r="W164" s="137"/>
      <c r="X164" s="137"/>
      <c r="Y164" s="137"/>
      <c r="Z164" s="137"/>
      <c r="AA164" s="137"/>
      <c r="AB164" s="137"/>
      <c r="AC164" s="137">
        <v>25</v>
      </c>
      <c r="AD164" s="137"/>
      <c r="AE164" s="137"/>
      <c r="AF164" s="137"/>
      <c r="AG164" s="137"/>
      <c r="AH164" s="137">
        <v>40</v>
      </c>
      <c r="AI164" s="137"/>
      <c r="AJ164" s="137"/>
      <c r="AK164" s="137"/>
      <c r="AL164" s="137"/>
      <c r="AM164" s="137"/>
      <c r="AN164" s="137"/>
      <c r="AO164" s="137"/>
      <c r="AP164" s="137"/>
      <c r="AQ164" s="137"/>
      <c r="AR164" s="137">
        <v>25</v>
      </c>
      <c r="AS164" s="137"/>
      <c r="AT164" s="137"/>
      <c r="AU164" s="137"/>
      <c r="AV164" s="137"/>
      <c r="AW164" s="137"/>
      <c r="AX164" s="508"/>
      <c r="AY164" s="488">
        <f t="shared" si="2"/>
        <v>90</v>
      </c>
    </row>
    <row r="165" spans="1:51" ht="18" customHeight="1">
      <c r="A165" s="507">
        <v>21</v>
      </c>
      <c r="B165" s="501" t="s">
        <v>479</v>
      </c>
      <c r="C165" s="501">
        <v>20107034413</v>
      </c>
      <c r="D165" s="490"/>
      <c r="E165" s="490"/>
      <c r="F165" s="301" t="s">
        <v>516</v>
      </c>
      <c r="G165" s="338" t="s">
        <v>1163</v>
      </c>
      <c r="H165" s="339"/>
      <c r="I165" s="339"/>
      <c r="J165" s="340"/>
      <c r="K165" s="203" t="s">
        <v>38</v>
      </c>
      <c r="L165" s="203"/>
      <c r="M165" s="203"/>
      <c r="N165" s="203" t="s">
        <v>1164</v>
      </c>
      <c r="O165" s="341"/>
      <c r="P165" s="342"/>
      <c r="Q165" s="342"/>
      <c r="R165" s="342"/>
      <c r="S165" s="587"/>
      <c r="T165" s="592"/>
      <c r="U165" s="137"/>
      <c r="V165" s="137"/>
      <c r="W165" s="137"/>
      <c r="X165" s="137"/>
      <c r="Y165" s="137"/>
      <c r="Z165" s="137"/>
      <c r="AA165" s="137"/>
      <c r="AB165" s="137">
        <v>15</v>
      </c>
      <c r="AC165" s="384"/>
      <c r="AD165" s="384"/>
      <c r="AE165" s="137">
        <v>5</v>
      </c>
      <c r="AF165" s="137"/>
      <c r="AG165" s="384"/>
      <c r="AH165" s="137">
        <v>15</v>
      </c>
      <c r="AI165" s="384"/>
      <c r="AJ165" s="137"/>
      <c r="AK165" s="137">
        <v>15</v>
      </c>
      <c r="AL165" s="137"/>
      <c r="AM165" s="137"/>
      <c r="AN165" s="137"/>
      <c r="AO165" s="137"/>
      <c r="AP165" s="137"/>
      <c r="AQ165" s="137">
        <v>15</v>
      </c>
      <c r="AR165" s="137"/>
      <c r="AS165" s="137"/>
      <c r="AT165" s="384"/>
      <c r="AU165" s="137"/>
      <c r="AV165" s="137">
        <v>10</v>
      </c>
      <c r="AW165" s="137"/>
      <c r="AX165" s="508"/>
      <c r="AY165" s="488">
        <f t="shared" si="2"/>
        <v>75</v>
      </c>
    </row>
    <row r="166" spans="1:51" ht="18" customHeight="1">
      <c r="A166" s="507"/>
      <c r="B166" s="501"/>
      <c r="C166" s="501"/>
      <c r="D166" s="490"/>
      <c r="E166" s="490"/>
      <c r="F166" s="338" t="s">
        <v>1025</v>
      </c>
      <c r="G166" s="338" t="s">
        <v>1026</v>
      </c>
      <c r="H166" s="339"/>
      <c r="I166" s="339"/>
      <c r="J166" s="340"/>
      <c r="K166" s="203" t="s">
        <v>38</v>
      </c>
      <c r="L166" s="203"/>
      <c r="M166" s="203"/>
      <c r="N166" s="203" t="s">
        <v>1027</v>
      </c>
      <c r="O166" s="341"/>
      <c r="P166" s="342"/>
      <c r="Q166" s="342"/>
      <c r="R166" s="342"/>
      <c r="S166" s="587"/>
      <c r="T166" s="592"/>
      <c r="U166" s="137"/>
      <c r="V166" s="137"/>
      <c r="W166" s="137"/>
      <c r="X166" s="137"/>
      <c r="Y166" s="137"/>
      <c r="Z166" s="137"/>
      <c r="AA166" s="137"/>
      <c r="AB166" s="137"/>
      <c r="AC166" s="589"/>
      <c r="AD166" s="137"/>
      <c r="AE166" s="137"/>
      <c r="AF166" s="137"/>
      <c r="AG166" s="137"/>
      <c r="AH166" s="137"/>
      <c r="AI166" s="137"/>
      <c r="AJ166" s="137"/>
      <c r="AK166" s="137"/>
      <c r="AL166" s="137">
        <v>500</v>
      </c>
      <c r="AM166" s="137"/>
      <c r="AN166" s="137"/>
      <c r="AO166" s="137"/>
      <c r="AP166" s="137"/>
      <c r="AQ166" s="137"/>
      <c r="AR166" s="137"/>
      <c r="AS166" s="137">
        <v>400</v>
      </c>
      <c r="AT166" s="137"/>
      <c r="AU166" s="137"/>
      <c r="AV166" s="137"/>
      <c r="AW166" s="137"/>
      <c r="AX166" s="508"/>
      <c r="AY166" s="488">
        <f t="shared" si="2"/>
        <v>900</v>
      </c>
    </row>
    <row r="167" spans="1:51" ht="18" customHeight="1">
      <c r="A167" s="507"/>
      <c r="B167" s="501" t="s">
        <v>479</v>
      </c>
      <c r="C167" s="501">
        <v>20107034413</v>
      </c>
      <c r="D167" s="490"/>
      <c r="E167" s="490"/>
      <c r="F167" s="338" t="s">
        <v>1028</v>
      </c>
      <c r="G167" s="338" t="s">
        <v>1029</v>
      </c>
      <c r="H167" s="339"/>
      <c r="I167" s="339"/>
      <c r="J167" s="340"/>
      <c r="K167" s="203" t="s">
        <v>38</v>
      </c>
      <c r="L167" s="203"/>
      <c r="M167" s="203"/>
      <c r="N167" s="203" t="s">
        <v>1030</v>
      </c>
      <c r="O167" s="341"/>
      <c r="P167" s="342"/>
      <c r="Q167" s="342"/>
      <c r="R167" s="342"/>
      <c r="S167" s="587"/>
      <c r="T167" s="592">
        <v>300</v>
      </c>
      <c r="U167" s="137"/>
      <c r="V167" s="137"/>
      <c r="W167" s="137"/>
      <c r="X167" s="137"/>
      <c r="Y167" s="137"/>
      <c r="Z167" s="137"/>
      <c r="AA167" s="137"/>
      <c r="AB167" s="137">
        <v>500</v>
      </c>
      <c r="AC167" s="137"/>
      <c r="AD167" s="137"/>
      <c r="AE167" s="137">
        <v>150</v>
      </c>
      <c r="AF167" s="137"/>
      <c r="AG167" s="137"/>
      <c r="AH167" s="137">
        <v>500</v>
      </c>
      <c r="AI167" s="137"/>
      <c r="AJ167" s="137"/>
      <c r="AK167" s="137"/>
      <c r="AL167" s="137">
        <v>500</v>
      </c>
      <c r="AM167" s="137"/>
      <c r="AN167" s="137"/>
      <c r="AO167" s="137"/>
      <c r="AP167" s="137"/>
      <c r="AQ167" s="137"/>
      <c r="AR167" s="137">
        <v>500</v>
      </c>
      <c r="AS167" s="137"/>
      <c r="AT167" s="137"/>
      <c r="AU167" s="137"/>
      <c r="AV167" s="137"/>
      <c r="AW167" s="137"/>
      <c r="AX167" s="508"/>
      <c r="AY167" s="488">
        <f t="shared" si="2"/>
        <v>2450</v>
      </c>
    </row>
    <row r="168" spans="1:51" ht="18" customHeight="1">
      <c r="A168" s="507"/>
      <c r="B168" s="501"/>
      <c r="C168" s="501"/>
      <c r="D168" s="490"/>
      <c r="E168" s="490"/>
      <c r="F168" s="338" t="s">
        <v>899</v>
      </c>
      <c r="G168" s="338" t="s">
        <v>900</v>
      </c>
      <c r="H168" s="339"/>
      <c r="I168" s="339"/>
      <c r="J168" s="340"/>
      <c r="K168" s="203" t="s">
        <v>38</v>
      </c>
      <c r="L168" s="203"/>
      <c r="M168" s="203"/>
      <c r="N168" s="203" t="s">
        <v>575</v>
      </c>
      <c r="O168" s="341"/>
      <c r="P168" s="342"/>
      <c r="Q168" s="342"/>
      <c r="R168" s="342"/>
      <c r="S168" s="587"/>
      <c r="T168" s="592">
        <v>100</v>
      </c>
      <c r="U168" s="137"/>
      <c r="V168" s="137"/>
      <c r="W168" s="137"/>
      <c r="X168" s="137"/>
      <c r="Y168" s="137"/>
      <c r="Z168" s="137"/>
      <c r="AA168" s="137"/>
      <c r="AB168" s="137">
        <v>60</v>
      </c>
      <c r="AC168" s="137"/>
      <c r="AD168" s="137">
        <v>2000</v>
      </c>
      <c r="AE168" s="137">
        <v>40</v>
      </c>
      <c r="AF168" s="137"/>
      <c r="AG168" s="137"/>
      <c r="AH168" s="137"/>
      <c r="AI168" s="137"/>
      <c r="AJ168" s="137"/>
      <c r="AK168" s="137"/>
      <c r="AL168" s="137"/>
      <c r="AM168" s="137"/>
      <c r="AN168" s="137"/>
      <c r="AO168" s="137"/>
      <c r="AP168" s="137"/>
      <c r="AQ168" s="137"/>
      <c r="AR168" s="137"/>
      <c r="AS168" s="137"/>
      <c r="AT168" s="137"/>
      <c r="AU168" s="137"/>
      <c r="AV168" s="137"/>
      <c r="AW168" s="137"/>
      <c r="AX168" s="508"/>
      <c r="AY168" s="488">
        <f t="shared" si="2"/>
        <v>2200</v>
      </c>
    </row>
    <row r="169" spans="1:51" ht="18" customHeight="1">
      <c r="A169" s="507"/>
      <c r="B169" s="501" t="s">
        <v>479</v>
      </c>
      <c r="C169" s="501">
        <v>20107034413</v>
      </c>
      <c r="D169" s="490"/>
      <c r="E169" s="490"/>
      <c r="F169" s="301" t="s">
        <v>802</v>
      </c>
      <c r="G169" s="301" t="s">
        <v>901</v>
      </c>
      <c r="H169" s="339"/>
      <c r="I169" s="339"/>
      <c r="J169" s="340"/>
      <c r="K169" s="203" t="s">
        <v>38</v>
      </c>
      <c r="L169" s="203"/>
      <c r="M169" s="203"/>
      <c r="N169" s="203" t="s">
        <v>961</v>
      </c>
      <c r="O169" s="341"/>
      <c r="P169" s="342"/>
      <c r="Q169" s="342"/>
      <c r="R169" s="342"/>
      <c r="S169" s="587"/>
      <c r="T169" s="592"/>
      <c r="U169" s="137"/>
      <c r="V169" s="137"/>
      <c r="W169" s="137"/>
      <c r="X169" s="137"/>
      <c r="Y169" s="137"/>
      <c r="Z169" s="137"/>
      <c r="AA169" s="137"/>
      <c r="AB169" s="137"/>
      <c r="AC169" s="137"/>
      <c r="AD169" s="137"/>
      <c r="AE169" s="137"/>
      <c r="AF169" s="137"/>
      <c r="AG169" s="137"/>
      <c r="AH169" s="137"/>
      <c r="AI169" s="137"/>
      <c r="AJ169" s="137"/>
      <c r="AK169" s="137"/>
      <c r="AL169" s="137"/>
      <c r="AM169" s="137"/>
      <c r="AN169" s="137"/>
      <c r="AO169" s="137"/>
      <c r="AP169" s="137"/>
      <c r="AQ169" s="137"/>
      <c r="AR169" s="137">
        <v>50</v>
      </c>
      <c r="AS169" s="137"/>
      <c r="AT169" s="137"/>
      <c r="AU169" s="137"/>
      <c r="AV169" s="137"/>
      <c r="AW169" s="137"/>
      <c r="AX169" s="508"/>
      <c r="AY169" s="488">
        <f t="shared" si="2"/>
        <v>50</v>
      </c>
    </row>
    <row r="170" spans="1:51" ht="18" customHeight="1">
      <c r="A170" s="507"/>
      <c r="B170" s="501"/>
      <c r="C170" s="501"/>
      <c r="D170" s="490"/>
      <c r="E170" s="490"/>
      <c r="F170" s="338" t="s">
        <v>902</v>
      </c>
      <c r="G170" s="338" t="s">
        <v>903</v>
      </c>
      <c r="H170" s="339"/>
      <c r="I170" s="339"/>
      <c r="J170" s="340"/>
      <c r="K170" s="203" t="s">
        <v>38</v>
      </c>
      <c r="L170" s="203"/>
      <c r="M170" s="203"/>
      <c r="N170" s="203" t="s">
        <v>835</v>
      </c>
      <c r="O170" s="341"/>
      <c r="P170" s="342"/>
      <c r="Q170" s="342"/>
      <c r="R170" s="342"/>
      <c r="S170" s="587"/>
      <c r="T170" s="592"/>
      <c r="U170" s="137"/>
      <c r="V170" s="137"/>
      <c r="W170" s="137"/>
      <c r="X170" s="137"/>
      <c r="Y170" s="137"/>
      <c r="Z170" s="137"/>
      <c r="AA170" s="137"/>
      <c r="AB170" s="137"/>
      <c r="AC170" s="137"/>
      <c r="AD170" s="137"/>
      <c r="AE170" s="137"/>
      <c r="AF170" s="137"/>
      <c r="AG170" s="137"/>
      <c r="AH170" s="137"/>
      <c r="AI170" s="137"/>
      <c r="AJ170" s="137"/>
      <c r="AK170" s="137"/>
      <c r="AL170" s="137"/>
      <c r="AM170" s="137"/>
      <c r="AN170" s="137"/>
      <c r="AO170" s="137"/>
      <c r="AP170" s="137"/>
      <c r="AQ170" s="137"/>
      <c r="AR170" s="137"/>
      <c r="AS170" s="137"/>
      <c r="AT170" s="137"/>
      <c r="AU170" s="137"/>
      <c r="AV170" s="137"/>
      <c r="AW170" s="137"/>
      <c r="AX170" s="508"/>
      <c r="AY170" s="488">
        <f t="shared" si="2"/>
        <v>0</v>
      </c>
    </row>
    <row r="171" spans="1:51" ht="18" customHeight="1">
      <c r="A171" s="507"/>
      <c r="B171" s="501" t="s">
        <v>491</v>
      </c>
      <c r="C171" s="501">
        <v>20452262399</v>
      </c>
      <c r="D171" s="490"/>
      <c r="E171" s="490"/>
      <c r="F171" s="338" t="s">
        <v>799</v>
      </c>
      <c r="G171" s="338" t="s">
        <v>748</v>
      </c>
      <c r="H171" s="339"/>
      <c r="I171" s="339"/>
      <c r="J171" s="340"/>
      <c r="K171" s="203" t="s">
        <v>38</v>
      </c>
      <c r="L171" s="203"/>
      <c r="M171" s="203"/>
      <c r="N171" s="203" t="s">
        <v>749</v>
      </c>
      <c r="O171" s="341"/>
      <c r="P171" s="342"/>
      <c r="Q171" s="342"/>
      <c r="R171" s="342"/>
      <c r="S171" s="587"/>
      <c r="T171" s="592"/>
      <c r="U171" s="137"/>
      <c r="V171" s="137">
        <v>30</v>
      </c>
      <c r="W171" s="137"/>
      <c r="X171" s="137"/>
      <c r="Y171" s="137"/>
      <c r="Z171" s="137"/>
      <c r="AA171" s="137"/>
      <c r="AB171" s="137"/>
      <c r="AC171" s="137"/>
      <c r="AD171" s="137"/>
      <c r="AE171" s="137"/>
      <c r="AF171" s="137"/>
      <c r="AG171" s="137"/>
      <c r="AH171" s="137"/>
      <c r="AI171" s="137"/>
      <c r="AJ171" s="137">
        <v>30</v>
      </c>
      <c r="AK171" s="137"/>
      <c r="AL171" s="137"/>
      <c r="AM171" s="137"/>
      <c r="AN171" s="137"/>
      <c r="AO171" s="137"/>
      <c r="AP171" s="137"/>
      <c r="AQ171" s="137"/>
      <c r="AR171" s="137"/>
      <c r="AS171" s="137"/>
      <c r="AT171" s="137"/>
      <c r="AU171" s="137"/>
      <c r="AV171" s="137"/>
      <c r="AW171" s="137">
        <v>20</v>
      </c>
      <c r="AX171" s="508"/>
      <c r="AY171" s="488">
        <f t="shared" si="2"/>
        <v>80</v>
      </c>
    </row>
    <row r="172" spans="1:51" ht="18" customHeight="1">
      <c r="A172" s="507"/>
      <c r="B172" s="501"/>
      <c r="C172" s="501"/>
      <c r="D172" s="490"/>
      <c r="E172" s="490"/>
      <c r="F172" s="338" t="s">
        <v>1238</v>
      </c>
      <c r="G172" s="338" t="s">
        <v>1239</v>
      </c>
      <c r="H172" s="339"/>
      <c r="I172" s="339"/>
      <c r="J172" s="340"/>
      <c r="K172" s="203" t="s">
        <v>508</v>
      </c>
      <c r="L172" s="203"/>
      <c r="M172" s="203"/>
      <c r="N172" s="203" t="s">
        <v>70</v>
      </c>
      <c r="O172" s="341"/>
      <c r="P172" s="342"/>
      <c r="Q172" s="342"/>
      <c r="R172" s="342"/>
      <c r="S172" s="587"/>
      <c r="T172" s="592"/>
      <c r="U172" s="137"/>
      <c r="V172" s="137"/>
      <c r="W172" s="137"/>
      <c r="X172" s="137"/>
      <c r="Y172" s="137"/>
      <c r="Z172" s="137"/>
      <c r="AA172" s="137"/>
      <c r="AB172" s="137"/>
      <c r="AC172" s="137"/>
      <c r="AD172" s="137"/>
      <c r="AE172" s="137"/>
      <c r="AF172" s="137"/>
      <c r="AG172" s="137"/>
      <c r="AH172" s="137"/>
      <c r="AI172" s="137"/>
      <c r="AJ172" s="137"/>
      <c r="AK172" s="137"/>
      <c r="AL172" s="137"/>
      <c r="AM172" s="137"/>
      <c r="AN172" s="137"/>
      <c r="AO172" s="137">
        <v>700</v>
      </c>
      <c r="AP172" s="137"/>
      <c r="AQ172" s="137"/>
      <c r="AR172" s="137"/>
      <c r="AS172" s="137"/>
      <c r="AT172" s="137"/>
      <c r="AU172" s="137"/>
      <c r="AV172" s="137"/>
      <c r="AW172" s="137"/>
      <c r="AX172" s="508"/>
      <c r="AY172" s="488">
        <f t="shared" si="2"/>
        <v>700</v>
      </c>
    </row>
    <row r="173" spans="1:51" ht="18" customHeight="1">
      <c r="A173" s="507"/>
      <c r="B173" s="501"/>
      <c r="C173" s="501"/>
      <c r="D173" s="490"/>
      <c r="E173" s="490"/>
      <c r="F173" s="338" t="s">
        <v>1064</v>
      </c>
      <c r="G173" s="338" t="s">
        <v>652</v>
      </c>
      <c r="H173" s="339"/>
      <c r="I173" s="339"/>
      <c r="J173" s="340"/>
      <c r="K173" s="203" t="s">
        <v>584</v>
      </c>
      <c r="L173" s="203"/>
      <c r="M173" s="203"/>
      <c r="N173" s="203" t="s">
        <v>335</v>
      </c>
      <c r="O173" s="341"/>
      <c r="P173" s="342"/>
      <c r="Q173" s="342"/>
      <c r="R173" s="342"/>
      <c r="S173" s="587"/>
      <c r="T173" s="592"/>
      <c r="U173" s="137"/>
      <c r="V173" s="137"/>
      <c r="W173" s="137"/>
      <c r="X173" s="137"/>
      <c r="Y173" s="137"/>
      <c r="Z173" s="137"/>
      <c r="AA173" s="137"/>
      <c r="AB173" s="137"/>
      <c r="AC173" s="137"/>
      <c r="AD173" s="137"/>
      <c r="AE173" s="137"/>
      <c r="AF173" s="137"/>
      <c r="AG173" s="137"/>
      <c r="AH173" s="137"/>
      <c r="AI173" s="137"/>
      <c r="AJ173" s="137"/>
      <c r="AK173" s="137"/>
      <c r="AL173" s="137"/>
      <c r="AM173" s="137"/>
      <c r="AN173" s="137"/>
      <c r="AO173" s="137"/>
      <c r="AP173" s="137"/>
      <c r="AQ173" s="137"/>
      <c r="AR173" s="137"/>
      <c r="AS173" s="137"/>
      <c r="AT173" s="137"/>
      <c r="AU173" s="137"/>
      <c r="AV173" s="137"/>
      <c r="AW173" s="137"/>
      <c r="AX173" s="508"/>
      <c r="AY173" s="488">
        <f t="shared" si="2"/>
        <v>0</v>
      </c>
    </row>
    <row r="174" spans="1:51" ht="18" customHeight="1">
      <c r="A174" s="507"/>
      <c r="B174" s="501"/>
      <c r="C174" s="501"/>
      <c r="D174" s="490"/>
      <c r="E174" s="490"/>
      <c r="F174" s="338" t="s">
        <v>908</v>
      </c>
      <c r="G174" s="338" t="s">
        <v>1240</v>
      </c>
      <c r="H174" s="339"/>
      <c r="I174" s="339"/>
      <c r="J174" s="340"/>
      <c r="K174" s="203" t="s">
        <v>584</v>
      </c>
      <c r="L174" s="203"/>
      <c r="M174" s="203"/>
      <c r="N174" s="203" t="s">
        <v>335</v>
      </c>
      <c r="O174" s="341"/>
      <c r="P174" s="342"/>
      <c r="Q174" s="342"/>
      <c r="R174" s="342"/>
      <c r="S174" s="587"/>
      <c r="T174" s="592"/>
      <c r="U174" s="137"/>
      <c r="V174" s="137"/>
      <c r="W174" s="137"/>
      <c r="X174" s="137"/>
      <c r="Y174" s="137"/>
      <c r="Z174" s="137"/>
      <c r="AA174" s="137"/>
      <c r="AB174" s="137"/>
      <c r="AC174" s="137"/>
      <c r="AD174" s="137"/>
      <c r="AE174" s="137"/>
      <c r="AF174" s="137"/>
      <c r="AG174" s="137"/>
      <c r="AH174" s="137"/>
      <c r="AI174" s="137"/>
      <c r="AJ174" s="137"/>
      <c r="AK174" s="137"/>
      <c r="AL174" s="137"/>
      <c r="AM174" s="137"/>
      <c r="AN174" s="137"/>
      <c r="AO174" s="137"/>
      <c r="AP174" s="137"/>
      <c r="AQ174" s="137"/>
      <c r="AR174" s="137"/>
      <c r="AS174" s="137"/>
      <c r="AT174" s="137"/>
      <c r="AU174" s="137"/>
      <c r="AV174" s="137"/>
      <c r="AW174" s="137"/>
      <c r="AX174" s="508">
        <v>15</v>
      </c>
      <c r="AY174" s="488">
        <f t="shared" si="2"/>
        <v>15</v>
      </c>
    </row>
    <row r="175" spans="1:51" ht="18" customHeight="1">
      <c r="A175" s="507"/>
      <c r="B175" s="501"/>
      <c r="C175" s="501"/>
      <c r="D175" s="490"/>
      <c r="E175" s="490"/>
      <c r="F175" s="338" t="s">
        <v>911</v>
      </c>
      <c r="G175" s="338" t="s">
        <v>1176</v>
      </c>
      <c r="H175" s="339"/>
      <c r="I175" s="339"/>
      <c r="J175" s="340"/>
      <c r="K175" s="203" t="s">
        <v>271</v>
      </c>
      <c r="L175" s="203"/>
      <c r="M175" s="203"/>
      <c r="N175" s="203" t="s">
        <v>1167</v>
      </c>
      <c r="O175" s="341"/>
      <c r="P175" s="342"/>
      <c r="Q175" s="342"/>
      <c r="R175" s="342"/>
      <c r="S175" s="587"/>
      <c r="T175" s="592"/>
      <c r="U175" s="137">
        <v>10</v>
      </c>
      <c r="V175" s="137">
        <v>5</v>
      </c>
      <c r="W175" s="137"/>
      <c r="X175" s="137"/>
      <c r="Y175" s="137"/>
      <c r="Z175" s="137"/>
      <c r="AA175" s="137"/>
      <c r="AB175" s="137"/>
      <c r="AC175" s="137">
        <v>15</v>
      </c>
      <c r="AD175" s="137"/>
      <c r="AE175" s="137">
        <v>30</v>
      </c>
      <c r="AF175" s="137"/>
      <c r="AG175" s="137"/>
      <c r="AH175" s="137">
        <v>10</v>
      </c>
      <c r="AI175" s="137"/>
      <c r="AJ175" s="137"/>
      <c r="AK175" s="137"/>
      <c r="AL175" s="137"/>
      <c r="AM175" s="137"/>
      <c r="AN175" s="137"/>
      <c r="AO175" s="137">
        <v>15</v>
      </c>
      <c r="AP175" s="137"/>
      <c r="AQ175" s="137"/>
      <c r="AR175" s="137"/>
      <c r="AS175" s="137">
        <v>12</v>
      </c>
      <c r="AT175" s="137"/>
      <c r="AU175" s="137"/>
      <c r="AV175" s="137"/>
      <c r="AW175" s="137"/>
      <c r="AX175" s="508">
        <v>5</v>
      </c>
      <c r="AY175" s="488">
        <f t="shared" si="2"/>
        <v>102</v>
      </c>
    </row>
    <row r="176" spans="1:51" ht="18" customHeight="1">
      <c r="A176" s="507"/>
      <c r="B176" s="501"/>
      <c r="C176" s="501"/>
      <c r="D176" s="490"/>
      <c r="E176" s="490"/>
      <c r="F176" s="338" t="s">
        <v>914</v>
      </c>
      <c r="G176" s="338" t="s">
        <v>693</v>
      </c>
      <c r="H176" s="339"/>
      <c r="I176" s="339"/>
      <c r="J176" s="340"/>
      <c r="K176" s="203" t="s">
        <v>690</v>
      </c>
      <c r="L176" s="203"/>
      <c r="M176" s="203"/>
      <c r="N176" s="203" t="s">
        <v>694</v>
      </c>
      <c r="O176" s="341"/>
      <c r="P176" s="342"/>
      <c r="Q176" s="342"/>
      <c r="R176" s="342"/>
      <c r="S176" s="587"/>
      <c r="T176" s="592"/>
      <c r="U176" s="137"/>
      <c r="V176" s="137"/>
      <c r="W176" s="137"/>
      <c r="X176" s="137"/>
      <c r="Y176" s="137"/>
      <c r="Z176" s="137"/>
      <c r="AA176" s="137"/>
      <c r="AB176" s="137"/>
      <c r="AC176" s="137"/>
      <c r="AD176" s="137"/>
      <c r="AE176" s="137"/>
      <c r="AF176" s="137"/>
      <c r="AG176" s="137"/>
      <c r="AH176" s="137"/>
      <c r="AI176" s="137"/>
      <c r="AJ176" s="137"/>
      <c r="AK176" s="137"/>
      <c r="AL176" s="137"/>
      <c r="AM176" s="137"/>
      <c r="AN176" s="137"/>
      <c r="AO176" s="137"/>
      <c r="AP176" s="137"/>
      <c r="AQ176" s="137"/>
      <c r="AR176" s="137"/>
      <c r="AS176" s="137"/>
      <c r="AT176" s="137"/>
      <c r="AU176" s="137"/>
      <c r="AV176" s="137"/>
      <c r="AW176" s="137"/>
      <c r="AX176" s="508"/>
      <c r="AY176" s="488">
        <f t="shared" si="2"/>
        <v>0</v>
      </c>
    </row>
    <row r="177" spans="1:51" ht="18" customHeight="1">
      <c r="A177" s="507"/>
      <c r="B177" s="501"/>
      <c r="C177" s="501"/>
      <c r="D177" s="490"/>
      <c r="E177" s="490"/>
      <c r="F177" s="338" t="s">
        <v>1177</v>
      </c>
      <c r="G177" s="338" t="s">
        <v>1178</v>
      </c>
      <c r="H177" s="339"/>
      <c r="I177" s="339"/>
      <c r="J177" s="340"/>
      <c r="K177" s="203" t="s">
        <v>38</v>
      </c>
      <c r="L177" s="203"/>
      <c r="M177" s="203"/>
      <c r="N177" s="203" t="s">
        <v>1164</v>
      </c>
      <c r="O177" s="341"/>
      <c r="P177" s="342"/>
      <c r="Q177" s="342"/>
      <c r="R177" s="342"/>
      <c r="S177" s="587"/>
      <c r="T177" s="592"/>
      <c r="U177" s="137"/>
      <c r="V177" s="137">
        <v>15</v>
      </c>
      <c r="W177" s="137"/>
      <c r="X177" s="137"/>
      <c r="Y177" s="137"/>
      <c r="Z177" s="137"/>
      <c r="AA177" s="137"/>
      <c r="AB177" s="137"/>
      <c r="AC177" s="137"/>
      <c r="AD177" s="137"/>
      <c r="AE177" s="137"/>
      <c r="AF177" s="137"/>
      <c r="AG177" s="137"/>
      <c r="AH177" s="137"/>
      <c r="AI177" s="137"/>
      <c r="AJ177" s="137"/>
      <c r="AK177" s="137"/>
      <c r="AL177" s="137"/>
      <c r="AM177" s="137"/>
      <c r="AN177" s="137"/>
      <c r="AO177" s="137"/>
      <c r="AP177" s="137"/>
      <c r="AQ177" s="137"/>
      <c r="AR177" s="137"/>
      <c r="AS177" s="137"/>
      <c r="AT177" s="137"/>
      <c r="AU177" s="137"/>
      <c r="AV177" s="137"/>
      <c r="AW177" s="137"/>
      <c r="AX177" s="508"/>
      <c r="AY177" s="488">
        <f t="shared" si="2"/>
        <v>15</v>
      </c>
    </row>
    <row r="178" spans="1:51" ht="18" customHeight="1">
      <c r="A178" s="507"/>
      <c r="B178" s="501"/>
      <c r="C178" s="501"/>
      <c r="D178" s="490"/>
      <c r="E178" s="490"/>
      <c r="F178" s="338" t="s">
        <v>917</v>
      </c>
      <c r="G178" s="338" t="s">
        <v>1065</v>
      </c>
      <c r="H178" s="339"/>
      <c r="I178" s="339"/>
      <c r="J178" s="340"/>
      <c r="K178" s="203" t="s">
        <v>38</v>
      </c>
      <c r="L178" s="203"/>
      <c r="M178" s="203"/>
      <c r="N178" s="203" t="s">
        <v>758</v>
      </c>
      <c r="O178" s="341"/>
      <c r="P178" s="342"/>
      <c r="Q178" s="342"/>
      <c r="R178" s="342"/>
      <c r="S178" s="587"/>
      <c r="T178" s="592"/>
      <c r="U178" s="137"/>
      <c r="V178" s="137">
        <v>20</v>
      </c>
      <c r="W178" s="137"/>
      <c r="X178" s="137"/>
      <c r="Y178" s="137"/>
      <c r="Z178" s="137"/>
      <c r="AA178" s="137"/>
      <c r="AB178" s="137"/>
      <c r="AC178" s="137">
        <v>15</v>
      </c>
      <c r="AD178" s="137"/>
      <c r="AE178" s="137"/>
      <c r="AF178" s="137"/>
      <c r="AG178" s="137"/>
      <c r="AH178" s="137"/>
      <c r="AI178" s="137"/>
      <c r="AJ178" s="137"/>
      <c r="AK178" s="137"/>
      <c r="AL178" s="137"/>
      <c r="AM178" s="137"/>
      <c r="AN178" s="137"/>
      <c r="AO178" s="137"/>
      <c r="AP178" s="137"/>
      <c r="AQ178" s="137"/>
      <c r="AR178" s="137"/>
      <c r="AS178" s="137"/>
      <c r="AT178" s="137"/>
      <c r="AU178" s="137"/>
      <c r="AV178" s="137"/>
      <c r="AW178" s="137">
        <v>15</v>
      </c>
      <c r="AX178" s="508"/>
      <c r="AY178" s="488">
        <f t="shared" si="2"/>
        <v>50</v>
      </c>
    </row>
    <row r="179" spans="1:51" ht="18" customHeight="1">
      <c r="A179" s="507"/>
      <c r="B179" s="501"/>
      <c r="C179" s="501"/>
      <c r="D179" s="490"/>
      <c r="E179" s="490"/>
      <c r="F179" s="338" t="s">
        <v>918</v>
      </c>
      <c r="G179" s="338" t="s">
        <v>1241</v>
      </c>
      <c r="H179" s="339"/>
      <c r="I179" s="339"/>
      <c r="J179" s="340"/>
      <c r="K179" s="203" t="s">
        <v>38</v>
      </c>
      <c r="L179" s="203"/>
      <c r="M179" s="203"/>
      <c r="N179" s="203" t="s">
        <v>1242</v>
      </c>
      <c r="O179" s="341"/>
      <c r="P179" s="342"/>
      <c r="Q179" s="342"/>
      <c r="R179" s="342"/>
      <c r="S179" s="587"/>
      <c r="T179" s="592"/>
      <c r="U179" s="137"/>
      <c r="V179" s="137"/>
      <c r="W179" s="137"/>
      <c r="X179" s="137"/>
      <c r="Y179" s="137"/>
      <c r="Z179" s="137"/>
      <c r="AA179" s="137"/>
      <c r="AB179" s="137"/>
      <c r="AC179" s="137"/>
      <c r="AD179" s="137"/>
      <c r="AE179" s="137">
        <v>60</v>
      </c>
      <c r="AF179" s="137"/>
      <c r="AG179" s="137"/>
      <c r="AH179" s="137"/>
      <c r="AI179" s="137"/>
      <c r="AJ179" s="137"/>
      <c r="AK179" s="137"/>
      <c r="AL179" s="137"/>
      <c r="AM179" s="137"/>
      <c r="AN179" s="137"/>
      <c r="AO179" s="137"/>
      <c r="AP179" s="137"/>
      <c r="AQ179" s="137"/>
      <c r="AR179" s="137"/>
      <c r="AS179" s="137"/>
      <c r="AT179" s="137"/>
      <c r="AU179" s="137"/>
      <c r="AV179" s="137"/>
      <c r="AW179" s="137"/>
      <c r="AX179" s="508"/>
      <c r="AY179" s="488">
        <f t="shared" si="2"/>
        <v>60</v>
      </c>
    </row>
    <row r="180" spans="1:51" ht="18" customHeight="1">
      <c r="A180" s="507"/>
      <c r="B180" s="501"/>
      <c r="C180" s="501"/>
      <c r="D180" s="490"/>
      <c r="E180" s="490"/>
      <c r="F180" s="338" t="s">
        <v>759</v>
      </c>
      <c r="G180" s="338" t="s">
        <v>1133</v>
      </c>
      <c r="H180" s="339"/>
      <c r="I180" s="339"/>
      <c r="J180" s="340"/>
      <c r="K180" s="203" t="s">
        <v>38</v>
      </c>
      <c r="L180" s="203"/>
      <c r="M180" s="203"/>
      <c r="N180" s="203" t="s">
        <v>1013</v>
      </c>
      <c r="O180" s="341"/>
      <c r="P180" s="342"/>
      <c r="Q180" s="342"/>
      <c r="R180" s="342"/>
      <c r="S180" s="587"/>
      <c r="T180" s="592"/>
      <c r="U180" s="137"/>
      <c r="V180" s="137"/>
      <c r="W180" s="137"/>
      <c r="X180" s="137"/>
      <c r="Y180" s="137"/>
      <c r="Z180" s="137"/>
      <c r="AA180" s="137"/>
      <c r="AB180" s="137"/>
      <c r="AC180" s="137"/>
      <c r="AD180" s="137"/>
      <c r="AE180" s="137"/>
      <c r="AF180" s="137"/>
      <c r="AG180" s="137"/>
      <c r="AH180" s="137"/>
      <c r="AI180" s="137"/>
      <c r="AJ180" s="137"/>
      <c r="AK180" s="137"/>
      <c r="AL180" s="137"/>
      <c r="AM180" s="137"/>
      <c r="AN180" s="137"/>
      <c r="AO180" s="137"/>
      <c r="AP180" s="137"/>
      <c r="AQ180" s="137"/>
      <c r="AR180" s="137"/>
      <c r="AS180" s="137"/>
      <c r="AT180" s="137"/>
      <c r="AU180" s="137"/>
      <c r="AV180" s="137"/>
      <c r="AW180" s="137"/>
      <c r="AX180" s="508"/>
      <c r="AY180" s="488">
        <f t="shared" si="2"/>
        <v>0</v>
      </c>
    </row>
    <row r="181" spans="1:51" ht="18" customHeight="1">
      <c r="A181" s="507"/>
      <c r="B181" s="501"/>
      <c r="C181" s="501"/>
      <c r="D181" s="490"/>
      <c r="E181" s="490"/>
      <c r="F181" s="338" t="s">
        <v>990</v>
      </c>
      <c r="G181" s="338" t="s">
        <v>905</v>
      </c>
      <c r="H181" s="339"/>
      <c r="I181" s="339"/>
      <c r="J181" s="340"/>
      <c r="K181" s="203" t="s">
        <v>906</v>
      </c>
      <c r="L181" s="203"/>
      <c r="M181" s="203"/>
      <c r="N181" s="203" t="s">
        <v>133</v>
      </c>
      <c r="O181" s="341"/>
      <c r="P181" s="342"/>
      <c r="Q181" s="342"/>
      <c r="R181" s="342"/>
      <c r="S181" s="587"/>
      <c r="T181" s="592"/>
      <c r="U181" s="137"/>
      <c r="V181" s="137"/>
      <c r="W181" s="137"/>
      <c r="X181" s="137"/>
      <c r="Y181" s="137"/>
      <c r="Z181" s="137"/>
      <c r="AA181" s="137"/>
      <c r="AB181" s="137"/>
      <c r="AC181" s="137"/>
      <c r="AD181" s="137"/>
      <c r="AE181" s="137"/>
      <c r="AF181" s="137"/>
      <c r="AG181" s="137"/>
      <c r="AH181" s="137"/>
      <c r="AI181" s="137">
        <v>60</v>
      </c>
      <c r="AJ181" s="137"/>
      <c r="AK181" s="137"/>
      <c r="AL181" s="137"/>
      <c r="AM181" s="137"/>
      <c r="AN181" s="137"/>
      <c r="AO181" s="137"/>
      <c r="AP181" s="137"/>
      <c r="AQ181" s="137"/>
      <c r="AR181" s="137"/>
      <c r="AS181" s="137"/>
      <c r="AT181" s="137"/>
      <c r="AU181" s="137"/>
      <c r="AV181" s="137"/>
      <c r="AW181" s="137"/>
      <c r="AX181" s="508"/>
      <c r="AY181" s="488">
        <f t="shared" si="2"/>
        <v>60</v>
      </c>
    </row>
    <row r="182" spans="1:51" ht="18" customHeight="1">
      <c r="A182" s="507"/>
      <c r="B182" s="501"/>
      <c r="C182" s="501"/>
      <c r="D182" s="490"/>
      <c r="E182" s="490"/>
      <c r="F182" s="338" t="s">
        <v>799</v>
      </c>
      <c r="G182" s="338" t="s">
        <v>812</v>
      </c>
      <c r="H182" s="339"/>
      <c r="I182" s="339"/>
      <c r="J182" s="340"/>
      <c r="K182" s="203" t="s">
        <v>38</v>
      </c>
      <c r="L182" s="203"/>
      <c r="M182" s="203"/>
      <c r="N182" s="203" t="s">
        <v>843</v>
      </c>
      <c r="O182" s="341"/>
      <c r="P182" s="342"/>
      <c r="Q182" s="342"/>
      <c r="R182" s="342"/>
      <c r="S182" s="587"/>
      <c r="T182" s="592"/>
      <c r="U182" s="137"/>
      <c r="V182" s="137"/>
      <c r="W182" s="137"/>
      <c r="X182" s="137"/>
      <c r="Y182" s="137"/>
      <c r="Z182" s="137"/>
      <c r="AA182" s="137"/>
      <c r="AB182" s="137"/>
      <c r="AC182" s="137"/>
      <c r="AD182" s="137"/>
      <c r="AE182" s="137"/>
      <c r="AF182" s="137"/>
      <c r="AG182" s="137"/>
      <c r="AH182" s="137"/>
      <c r="AI182" s="137"/>
      <c r="AJ182" s="137"/>
      <c r="AK182" s="137"/>
      <c r="AL182" s="137"/>
      <c r="AM182" s="137"/>
      <c r="AN182" s="137"/>
      <c r="AO182" s="137"/>
      <c r="AP182" s="137"/>
      <c r="AQ182" s="137"/>
      <c r="AR182" s="137"/>
      <c r="AS182" s="137"/>
      <c r="AT182" s="137"/>
      <c r="AU182" s="137"/>
      <c r="AV182" s="137"/>
      <c r="AW182" s="137"/>
      <c r="AX182" s="508"/>
      <c r="AY182" s="488">
        <f t="shared" si="2"/>
        <v>0</v>
      </c>
    </row>
    <row r="183" spans="1:51" ht="18" customHeight="1">
      <c r="A183" s="507"/>
      <c r="B183" s="501"/>
      <c r="C183" s="501"/>
      <c r="D183" s="490"/>
      <c r="E183" s="490"/>
      <c r="F183" s="338" t="s">
        <v>825</v>
      </c>
      <c r="G183" s="338" t="s">
        <v>1243</v>
      </c>
      <c r="H183" s="339"/>
      <c r="I183" s="339"/>
      <c r="J183" s="340"/>
      <c r="K183" s="203" t="s">
        <v>38</v>
      </c>
      <c r="L183" s="203"/>
      <c r="M183" s="203"/>
      <c r="N183" s="203" t="s">
        <v>744</v>
      </c>
      <c r="O183" s="341"/>
      <c r="P183" s="342"/>
      <c r="Q183" s="342"/>
      <c r="R183" s="342"/>
      <c r="S183" s="587"/>
      <c r="T183" s="592"/>
      <c r="U183" s="137"/>
      <c r="V183" s="137"/>
      <c r="W183" s="137"/>
      <c r="X183" s="137"/>
      <c r="Y183" s="137"/>
      <c r="Z183" s="137"/>
      <c r="AA183" s="137"/>
      <c r="AB183" s="137"/>
      <c r="AC183" s="137"/>
      <c r="AD183" s="137"/>
      <c r="AE183" s="137"/>
      <c r="AF183" s="137"/>
      <c r="AG183" s="137"/>
      <c r="AH183" s="137"/>
      <c r="AI183" s="137"/>
      <c r="AJ183" s="137"/>
      <c r="AK183" s="137"/>
      <c r="AL183" s="137"/>
      <c r="AM183" s="137"/>
      <c r="AN183" s="137"/>
      <c r="AO183" s="137"/>
      <c r="AP183" s="137"/>
      <c r="AQ183" s="137"/>
      <c r="AR183" s="137"/>
      <c r="AS183" s="137"/>
      <c r="AT183" s="137"/>
      <c r="AU183" s="137"/>
      <c r="AV183" s="137"/>
      <c r="AW183" s="137">
        <v>15</v>
      </c>
      <c r="AX183" s="508"/>
      <c r="AY183" s="488">
        <f t="shared" si="2"/>
        <v>15</v>
      </c>
    </row>
    <row r="184" spans="1:51" ht="18" customHeight="1">
      <c r="A184" s="507"/>
      <c r="B184" s="501"/>
      <c r="C184" s="501"/>
      <c r="D184" s="490"/>
      <c r="E184" s="490"/>
      <c r="F184" s="338" t="s">
        <v>750</v>
      </c>
      <c r="G184" s="338" t="s">
        <v>1134</v>
      </c>
      <c r="H184" s="339"/>
      <c r="I184" s="339"/>
      <c r="J184" s="340"/>
      <c r="K184" s="203" t="s">
        <v>38</v>
      </c>
      <c r="L184" s="203"/>
      <c r="M184" s="203"/>
      <c r="N184" s="203" t="s">
        <v>1135</v>
      </c>
      <c r="O184" s="341"/>
      <c r="P184" s="342"/>
      <c r="Q184" s="342"/>
      <c r="R184" s="342"/>
      <c r="S184" s="587"/>
      <c r="T184" s="592"/>
      <c r="U184" s="137"/>
      <c r="V184" s="137">
        <v>1000</v>
      </c>
      <c r="W184" s="137"/>
      <c r="X184" s="137"/>
      <c r="Y184" s="137"/>
      <c r="Z184" s="137"/>
      <c r="AA184" s="137"/>
      <c r="AB184" s="137"/>
      <c r="AC184" s="137"/>
      <c r="AD184" s="137"/>
      <c r="AE184" s="137"/>
      <c r="AF184" s="137"/>
      <c r="AG184" s="137"/>
      <c r="AH184" s="137"/>
      <c r="AI184" s="137"/>
      <c r="AJ184" s="137"/>
      <c r="AK184" s="137"/>
      <c r="AL184" s="137"/>
      <c r="AM184" s="137"/>
      <c r="AN184" s="137"/>
      <c r="AO184" s="137">
        <v>1000</v>
      </c>
      <c r="AP184" s="137"/>
      <c r="AQ184" s="137"/>
      <c r="AR184" s="137"/>
      <c r="AS184" s="137"/>
      <c r="AT184" s="137"/>
      <c r="AU184" s="137"/>
      <c r="AV184" s="137"/>
      <c r="AW184" s="137"/>
      <c r="AX184" s="508"/>
      <c r="AY184" s="488">
        <f t="shared" si="2"/>
        <v>2000</v>
      </c>
    </row>
    <row r="185" spans="1:51" ht="18" customHeight="1">
      <c r="A185" s="507"/>
      <c r="B185" s="501"/>
      <c r="C185" s="501"/>
      <c r="D185" s="490"/>
      <c r="E185" s="490"/>
      <c r="F185" s="338" t="s">
        <v>750</v>
      </c>
      <c r="G185" s="338" t="s">
        <v>798</v>
      </c>
      <c r="H185" s="339"/>
      <c r="I185" s="339"/>
      <c r="J185" s="340"/>
      <c r="K185" s="203" t="s">
        <v>38</v>
      </c>
      <c r="L185" s="203"/>
      <c r="M185" s="203"/>
      <c r="N185" s="203" t="s">
        <v>1136</v>
      </c>
      <c r="O185" s="341"/>
      <c r="P185" s="342"/>
      <c r="Q185" s="342"/>
      <c r="R185" s="342"/>
      <c r="S185" s="587"/>
      <c r="T185" s="592"/>
      <c r="U185" s="137"/>
      <c r="V185" s="137"/>
      <c r="W185" s="137">
        <v>20</v>
      </c>
      <c r="X185" s="137"/>
      <c r="Y185" s="137"/>
      <c r="Z185" s="137"/>
      <c r="AA185" s="137"/>
      <c r="AB185" s="137"/>
      <c r="AC185" s="137"/>
      <c r="AD185" s="137"/>
      <c r="AE185" s="137"/>
      <c r="AF185" s="137"/>
      <c r="AG185" s="137"/>
      <c r="AH185" s="137"/>
      <c r="AI185" s="137"/>
      <c r="AJ185" s="137"/>
      <c r="AK185" s="137"/>
      <c r="AL185" s="137"/>
      <c r="AM185" s="137"/>
      <c r="AN185" s="137"/>
      <c r="AO185" s="137"/>
      <c r="AP185" s="137"/>
      <c r="AQ185" s="137"/>
      <c r="AR185" s="137"/>
      <c r="AS185" s="137"/>
      <c r="AT185" s="137"/>
      <c r="AU185" s="137"/>
      <c r="AV185" s="137"/>
      <c r="AW185" s="137">
        <v>40</v>
      </c>
      <c r="AX185" s="508"/>
      <c r="AY185" s="488">
        <f t="shared" si="2"/>
        <v>60</v>
      </c>
    </row>
    <row r="186" spans="1:51" ht="18" customHeight="1">
      <c r="A186" s="507"/>
      <c r="B186" s="501"/>
      <c r="C186" s="501"/>
      <c r="D186" s="490"/>
      <c r="E186" s="490"/>
      <c r="F186" s="338" t="s">
        <v>844</v>
      </c>
      <c r="G186" s="338" t="s">
        <v>1244</v>
      </c>
      <c r="H186" s="339"/>
      <c r="I186" s="339"/>
      <c r="J186" s="340"/>
      <c r="K186" s="203" t="s">
        <v>38</v>
      </c>
      <c r="L186" s="203"/>
      <c r="M186" s="203"/>
      <c r="N186" s="203" t="s">
        <v>835</v>
      </c>
      <c r="O186" s="341"/>
      <c r="P186" s="342"/>
      <c r="Q186" s="342"/>
      <c r="R186" s="342"/>
      <c r="S186" s="587"/>
      <c r="T186" s="592"/>
      <c r="U186" s="137"/>
      <c r="V186" s="137"/>
      <c r="W186" s="137"/>
      <c r="X186" s="137">
        <v>12</v>
      </c>
      <c r="Y186" s="137"/>
      <c r="Z186" s="137"/>
      <c r="AA186" s="137"/>
      <c r="AB186" s="137"/>
      <c r="AC186" s="137"/>
      <c r="AD186" s="137"/>
      <c r="AE186" s="137"/>
      <c r="AF186" s="137"/>
      <c r="AG186" s="137"/>
      <c r="AH186" s="137">
        <v>12</v>
      </c>
      <c r="AI186" s="137"/>
      <c r="AJ186" s="137"/>
      <c r="AK186" s="137"/>
      <c r="AL186" s="137"/>
      <c r="AM186" s="137"/>
      <c r="AN186" s="137"/>
      <c r="AO186" s="137">
        <v>12</v>
      </c>
      <c r="AP186" s="137"/>
      <c r="AQ186" s="137"/>
      <c r="AR186" s="137"/>
      <c r="AS186" s="137"/>
      <c r="AT186" s="137"/>
      <c r="AU186" s="137"/>
      <c r="AV186" s="137">
        <v>62</v>
      </c>
      <c r="AW186" s="137"/>
      <c r="AX186" s="508"/>
      <c r="AY186" s="488">
        <f t="shared" si="2"/>
        <v>98</v>
      </c>
    </row>
    <row r="187" spans="1:51" ht="18" customHeight="1">
      <c r="A187" s="507"/>
      <c r="B187" s="501"/>
      <c r="C187" s="501"/>
      <c r="D187" s="490"/>
      <c r="E187" s="490"/>
      <c r="F187" s="338" t="s">
        <v>1033</v>
      </c>
      <c r="G187" s="338" t="s">
        <v>1042</v>
      </c>
      <c r="H187" s="339"/>
      <c r="I187" s="339"/>
      <c r="J187" s="340"/>
      <c r="K187" s="203" t="s">
        <v>38</v>
      </c>
      <c r="L187" s="203"/>
      <c r="M187" s="203"/>
      <c r="N187" s="203" t="s">
        <v>1179</v>
      </c>
      <c r="O187" s="341"/>
      <c r="P187" s="342"/>
      <c r="Q187" s="342"/>
      <c r="R187" s="342"/>
      <c r="S187" s="587"/>
      <c r="T187" s="592">
        <v>30</v>
      </c>
      <c r="U187" s="137"/>
      <c r="V187" s="137"/>
      <c r="W187" s="137"/>
      <c r="X187" s="137"/>
      <c r="Y187" s="137"/>
      <c r="Z187" s="137"/>
      <c r="AA187" s="137">
        <v>30</v>
      </c>
      <c r="AB187" s="137"/>
      <c r="AC187" s="137"/>
      <c r="AD187" s="137"/>
      <c r="AE187" s="137"/>
      <c r="AF187" s="137"/>
      <c r="AG187" s="384"/>
      <c r="AH187" s="137"/>
      <c r="AI187" s="137"/>
      <c r="AJ187" s="137">
        <v>40</v>
      </c>
      <c r="AK187" s="137"/>
      <c r="AL187" s="137"/>
      <c r="AM187" s="137"/>
      <c r="AN187" s="137"/>
      <c r="AO187" s="137"/>
      <c r="AP187" s="137"/>
      <c r="AQ187" s="137">
        <v>60</v>
      </c>
      <c r="AR187" s="137"/>
      <c r="AS187" s="137"/>
      <c r="AT187" s="137"/>
      <c r="AU187" s="137"/>
      <c r="AV187" s="137">
        <v>40</v>
      </c>
      <c r="AW187" s="137"/>
      <c r="AX187" s="508"/>
      <c r="AY187" s="488">
        <f t="shared" si="2"/>
        <v>200</v>
      </c>
    </row>
    <row r="188" spans="1:51" ht="18" customHeight="1" thickBot="1">
      <c r="A188" s="510"/>
      <c r="B188" s="511"/>
      <c r="C188" s="511"/>
      <c r="D188" s="512"/>
      <c r="E188" s="512"/>
      <c r="F188" s="331" t="s">
        <v>775</v>
      </c>
      <c r="G188" s="331" t="s">
        <v>1180</v>
      </c>
      <c r="H188" s="332"/>
      <c r="I188" s="332"/>
      <c r="J188" s="333"/>
      <c r="K188" s="463" t="s">
        <v>271</v>
      </c>
      <c r="L188" s="463"/>
      <c r="M188" s="463"/>
      <c r="N188" s="463" t="s">
        <v>1035</v>
      </c>
      <c r="O188" s="334"/>
      <c r="P188" s="335"/>
      <c r="Q188" s="335"/>
      <c r="R188" s="335"/>
      <c r="S188" s="588"/>
      <c r="T188" s="594"/>
      <c r="U188" s="138"/>
      <c r="V188" s="138"/>
      <c r="W188" s="138">
        <v>20</v>
      </c>
      <c r="X188" s="138"/>
      <c r="Y188" s="138"/>
      <c r="Z188" s="138"/>
      <c r="AA188" s="138"/>
      <c r="AB188" s="138"/>
      <c r="AC188" s="138">
        <v>20</v>
      </c>
      <c r="AD188" s="138"/>
      <c r="AE188" s="138"/>
      <c r="AF188" s="138"/>
      <c r="AG188" s="138"/>
      <c r="AH188" s="138"/>
      <c r="AI188" s="138">
        <v>20</v>
      </c>
      <c r="AJ188" s="138"/>
      <c r="AK188" s="138"/>
      <c r="AL188" s="138"/>
      <c r="AM188" s="138"/>
      <c r="AN188" s="138"/>
      <c r="AO188" s="138"/>
      <c r="AP188" s="138">
        <v>20</v>
      </c>
      <c r="AQ188" s="138"/>
      <c r="AR188" s="138"/>
      <c r="AS188" s="138"/>
      <c r="AT188" s="138"/>
      <c r="AU188" s="138"/>
      <c r="AV188" s="138">
        <v>20</v>
      </c>
      <c r="AW188" s="138"/>
      <c r="AX188" s="514"/>
      <c r="AY188" s="489">
        <f t="shared" si="2"/>
        <v>100</v>
      </c>
    </row>
    <row r="189" spans="1:51" ht="18" customHeight="1" thickBot="1">
      <c r="A189" s="691" t="s">
        <v>155</v>
      </c>
      <c r="B189" s="692"/>
      <c r="C189" s="692"/>
      <c r="D189" s="692"/>
      <c r="E189" s="692"/>
      <c r="F189" s="692"/>
      <c r="G189" s="692"/>
      <c r="H189" s="692"/>
      <c r="I189" s="692"/>
      <c r="J189" s="692"/>
      <c r="K189" s="692"/>
      <c r="L189" s="692"/>
      <c r="M189" s="692"/>
      <c r="N189" s="692"/>
      <c r="O189" s="692"/>
      <c r="P189" s="692"/>
      <c r="Q189" s="692"/>
      <c r="R189" s="692"/>
      <c r="S189" s="692"/>
      <c r="T189" s="258">
        <f t="shared" ref="T189:AN189" si="3">SUM(T6:T188)</f>
        <v>1579</v>
      </c>
      <c r="U189" s="259">
        <f t="shared" si="3"/>
        <v>423</v>
      </c>
      <c r="V189" s="259">
        <f t="shared" si="3"/>
        <v>1112</v>
      </c>
      <c r="W189" s="259">
        <f t="shared" si="3"/>
        <v>263</v>
      </c>
      <c r="X189" s="259">
        <f t="shared" si="3"/>
        <v>687</v>
      </c>
      <c r="Y189" s="259">
        <f t="shared" si="3"/>
        <v>0</v>
      </c>
      <c r="Z189" s="259">
        <f t="shared" si="3"/>
        <v>20</v>
      </c>
      <c r="AA189" s="259">
        <f t="shared" si="3"/>
        <v>2245</v>
      </c>
      <c r="AB189" s="259">
        <f t="shared" si="3"/>
        <v>835</v>
      </c>
      <c r="AC189" s="540">
        <f t="shared" si="3"/>
        <v>620</v>
      </c>
      <c r="AD189" s="259">
        <f t="shared" si="3"/>
        <v>2192</v>
      </c>
      <c r="AE189" s="259">
        <f t="shared" si="3"/>
        <v>2956</v>
      </c>
      <c r="AF189" s="259">
        <f t="shared" si="3"/>
        <v>0</v>
      </c>
      <c r="AG189" s="259">
        <f t="shared" si="3"/>
        <v>0</v>
      </c>
      <c r="AH189" s="259">
        <f t="shared" si="3"/>
        <v>990</v>
      </c>
      <c r="AI189" s="259">
        <f t="shared" si="3"/>
        <v>138</v>
      </c>
      <c r="AJ189" s="259">
        <f t="shared" si="3"/>
        <v>238</v>
      </c>
      <c r="AK189" s="259">
        <f t="shared" si="3"/>
        <v>530</v>
      </c>
      <c r="AL189" s="259">
        <f t="shared" si="3"/>
        <v>1338</v>
      </c>
      <c r="AM189" s="259">
        <f t="shared" si="3"/>
        <v>1037</v>
      </c>
      <c r="AN189" s="259">
        <f t="shared" si="3"/>
        <v>0</v>
      </c>
      <c r="AO189" s="259">
        <f>SUM(AO7:AO188)</f>
        <v>1993</v>
      </c>
      <c r="AP189" s="259">
        <f t="shared" ref="AP189:AY189" si="4">SUM(AP6:AP188)</f>
        <v>396</v>
      </c>
      <c r="AQ189" s="259">
        <f t="shared" si="4"/>
        <v>277</v>
      </c>
      <c r="AR189" s="259">
        <f t="shared" si="4"/>
        <v>815</v>
      </c>
      <c r="AS189" s="259">
        <f t="shared" si="4"/>
        <v>988</v>
      </c>
      <c r="AT189" s="259">
        <f t="shared" si="4"/>
        <v>0</v>
      </c>
      <c r="AU189" s="259">
        <f t="shared" si="4"/>
        <v>0</v>
      </c>
      <c r="AV189" s="259">
        <f t="shared" si="4"/>
        <v>177</v>
      </c>
      <c r="AW189" s="259">
        <f t="shared" si="4"/>
        <v>1207</v>
      </c>
      <c r="AX189" s="260">
        <f t="shared" si="4"/>
        <v>640</v>
      </c>
      <c r="AY189" s="344">
        <f t="shared" si="4"/>
        <v>23711</v>
      </c>
    </row>
    <row r="190" spans="1:51" ht="18" customHeight="1">
      <c r="A190" s="108"/>
      <c r="B190" s="108"/>
      <c r="C190" s="108"/>
      <c r="D190" s="108"/>
      <c r="E190" s="108"/>
      <c r="F190" s="106"/>
      <c r="G190" s="106"/>
      <c r="H190" s="106"/>
      <c r="I190" s="106"/>
      <c r="J190" s="106"/>
      <c r="K190" s="106"/>
      <c r="L190" s="106"/>
      <c r="M190" s="106"/>
      <c r="N190" s="106"/>
      <c r="O190" s="106"/>
      <c r="P190" s="106"/>
      <c r="Q190" s="106"/>
      <c r="R190" s="106"/>
      <c r="S190" s="106"/>
      <c r="T190" s="106"/>
      <c r="U190" s="106"/>
      <c r="V190" s="106"/>
      <c r="W190" s="106"/>
      <c r="X190" s="106"/>
      <c r="Y190" s="106"/>
      <c r="Z190" s="106"/>
      <c r="AA190" s="106"/>
      <c r="AB190" s="106"/>
      <c r="AC190" s="106"/>
      <c r="AD190" s="106"/>
      <c r="AE190" s="106"/>
      <c r="AF190" s="106"/>
      <c r="AG190" s="106"/>
      <c r="AH190" s="106"/>
      <c r="AI190" s="106"/>
      <c r="AJ190" s="106"/>
      <c r="AK190" s="106"/>
      <c r="AL190" s="106"/>
      <c r="AM190" s="106"/>
      <c r="AN190" s="106"/>
      <c r="AO190" s="106"/>
      <c r="AP190" s="106"/>
      <c r="AQ190" s="106"/>
      <c r="AR190" s="106"/>
      <c r="AS190" s="106"/>
      <c r="AT190" s="107"/>
      <c r="AU190" s="107"/>
      <c r="AV190" s="18"/>
      <c r="AW190" s="18"/>
      <c r="AX190" s="18"/>
      <c r="AY190" s="18"/>
    </row>
    <row r="191" spans="1:51" ht="16.5" customHeight="1">
      <c r="A191" s="108"/>
      <c r="B191" s="108"/>
      <c r="C191" s="108"/>
      <c r="D191" s="108"/>
      <c r="E191" s="108"/>
      <c r="F191" s="25"/>
      <c r="G191" s="25"/>
      <c r="H191" s="108"/>
      <c r="I191" s="108"/>
      <c r="J191" s="108"/>
      <c r="K191" s="108"/>
      <c r="L191" s="108"/>
      <c r="M191" s="108"/>
      <c r="N191" s="108"/>
      <c r="O191" s="108"/>
      <c r="P191" s="108"/>
      <c r="Q191" s="108"/>
      <c r="R191" s="108"/>
      <c r="S191" s="108"/>
      <c r="T191" s="250"/>
      <c r="U191" s="250"/>
      <c r="V191" s="250"/>
      <c r="W191" s="250"/>
      <c r="X191" s="250"/>
      <c r="Y191" s="250"/>
      <c r="Z191" s="250"/>
      <c r="AA191" s="250"/>
      <c r="AB191" s="250"/>
      <c r="AC191" s="250"/>
      <c r="AD191" s="250"/>
      <c r="AE191" s="250"/>
      <c r="AF191" s="250"/>
      <c r="AG191" s="250"/>
      <c r="AH191" s="250"/>
      <c r="AI191" s="250"/>
      <c r="AJ191" s="250"/>
      <c r="AK191" s="250"/>
      <c r="AL191" s="250"/>
      <c r="AM191" s="251"/>
      <c r="AN191" s="693" t="s">
        <v>1256</v>
      </c>
      <c r="AO191" s="693"/>
      <c r="AP191" s="693"/>
      <c r="AQ191" s="693"/>
      <c r="AR191" s="693"/>
      <c r="AS191" s="693"/>
      <c r="AT191" s="693"/>
      <c r="AU191" s="693"/>
      <c r="AV191" s="693"/>
      <c r="AW191" s="693"/>
      <c r="AX191" s="661"/>
      <c r="AY191" s="252"/>
    </row>
    <row r="192" spans="1:51" ht="16.5" customHeight="1">
      <c r="A192" s="108"/>
      <c r="B192" s="108"/>
      <c r="C192" s="108"/>
      <c r="D192" s="108"/>
      <c r="E192" s="108"/>
      <c r="F192" s="25"/>
      <c r="G192" s="25"/>
      <c r="H192" s="108"/>
      <c r="I192" s="108"/>
      <c r="J192" s="108"/>
      <c r="K192" s="108"/>
      <c r="L192" s="108"/>
      <c r="M192" s="108"/>
      <c r="N192" s="108"/>
      <c r="O192" s="108"/>
      <c r="P192" s="108"/>
      <c r="Q192" s="108"/>
      <c r="R192" s="108"/>
      <c r="S192" s="108"/>
      <c r="T192" s="250"/>
      <c r="U192" s="250"/>
      <c r="V192" s="250"/>
      <c r="W192" s="250"/>
      <c r="X192" s="250"/>
      <c r="Y192" s="250"/>
      <c r="Z192" s="250"/>
      <c r="AA192" s="250"/>
      <c r="AB192" s="250"/>
      <c r="AC192" s="250"/>
      <c r="AD192" s="250"/>
      <c r="AE192" s="250"/>
      <c r="AF192" s="250"/>
      <c r="AG192" s="250"/>
      <c r="AH192" s="250"/>
      <c r="AI192" s="250"/>
      <c r="AJ192" s="250"/>
      <c r="AK192" s="250"/>
      <c r="AL192" s="250"/>
      <c r="AM192" s="251"/>
      <c r="AN192" s="661"/>
      <c r="AO192" s="661"/>
      <c r="AP192" s="661"/>
      <c r="AQ192" s="661"/>
      <c r="AR192" s="661"/>
      <c r="AS192" s="661"/>
      <c r="AT192" s="661"/>
      <c r="AU192" s="661"/>
      <c r="AV192" s="661"/>
      <c r="AW192" s="661"/>
      <c r="AX192" s="661"/>
      <c r="AY192" s="252"/>
    </row>
    <row r="193" spans="1:51" ht="39" customHeight="1">
      <c r="A193" s="694" t="s">
        <v>600</v>
      </c>
      <c r="B193" s="694"/>
      <c r="C193" s="694"/>
      <c r="D193" s="694"/>
      <c r="E193" s="694"/>
      <c r="F193" s="694"/>
      <c r="G193" s="694"/>
      <c r="H193" s="694"/>
      <c r="I193" s="694"/>
      <c r="J193" s="694"/>
      <c r="K193" s="694"/>
      <c r="L193" s="694"/>
      <c r="M193" s="694"/>
      <c r="N193" s="694"/>
      <c r="O193" s="694"/>
      <c r="P193" s="694"/>
      <c r="Q193" s="694"/>
      <c r="R193" s="694"/>
      <c r="S193" s="694"/>
      <c r="T193" s="694"/>
      <c r="U193" s="694"/>
      <c r="V193" s="694"/>
      <c r="W193" s="694"/>
      <c r="X193" s="694"/>
      <c r="Y193" s="694"/>
      <c r="Z193" s="694"/>
      <c r="AA193" s="694"/>
      <c r="AB193" s="694"/>
      <c r="AC193" s="694"/>
      <c r="AD193" s="694"/>
      <c r="AE193" s="694"/>
      <c r="AF193" s="694"/>
      <c r="AG193" s="694"/>
      <c r="AH193" s="694"/>
      <c r="AI193" s="694"/>
      <c r="AJ193" s="694"/>
      <c r="AK193" s="694"/>
      <c r="AL193" s="694"/>
      <c r="AM193" s="694"/>
      <c r="AN193" s="694"/>
      <c r="AO193" s="694"/>
      <c r="AP193" s="694"/>
      <c r="AQ193" s="694"/>
      <c r="AR193" s="694"/>
      <c r="AS193" s="694"/>
      <c r="AT193" s="694"/>
      <c r="AU193" s="694"/>
      <c r="AV193" s="694"/>
      <c r="AW193" s="694"/>
      <c r="AX193" s="694"/>
      <c r="AY193" s="694"/>
    </row>
    <row r="194" spans="1:51" ht="16.5" customHeight="1" thickBot="1">
      <c r="A194" s="148"/>
      <c r="B194" s="148"/>
      <c r="C194" s="148"/>
      <c r="D194" s="148"/>
      <c r="E194" s="148"/>
      <c r="G194" s="16"/>
      <c r="H194" s="16"/>
      <c r="I194" s="16"/>
      <c r="J194" s="16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6"/>
      <c r="AQ194" s="22"/>
    </row>
    <row r="195" spans="1:51" ht="16.5" customHeight="1" thickBot="1">
      <c r="A195" s="237"/>
      <c r="B195" s="238"/>
      <c r="C195" s="238"/>
      <c r="D195" s="677"/>
      <c r="E195" s="677"/>
      <c r="F195" s="677"/>
      <c r="G195" s="677"/>
      <c r="H195" s="238"/>
      <c r="I195" s="238"/>
      <c r="J195" s="238"/>
      <c r="K195" s="238"/>
      <c r="L195" s="238"/>
      <c r="M195" s="238"/>
      <c r="N195" s="238"/>
      <c r="O195" s="238"/>
      <c r="P195" s="238"/>
      <c r="Q195" s="238"/>
      <c r="R195" s="238"/>
      <c r="S195" s="239"/>
      <c r="T195" s="678" t="s">
        <v>1245</v>
      </c>
      <c r="U195" s="679"/>
      <c r="V195" s="679"/>
      <c r="W195" s="679"/>
      <c r="X195" s="679"/>
      <c r="Y195" s="679"/>
      <c r="Z195" s="679"/>
      <c r="AA195" s="679"/>
      <c r="AB195" s="679"/>
      <c r="AC195" s="679"/>
      <c r="AD195" s="679"/>
      <c r="AE195" s="679"/>
      <c r="AF195" s="679"/>
      <c r="AG195" s="679"/>
      <c r="AH195" s="679"/>
      <c r="AI195" s="679"/>
      <c r="AJ195" s="679"/>
      <c r="AK195" s="679"/>
      <c r="AL195" s="679"/>
      <c r="AM195" s="679"/>
      <c r="AN195" s="679"/>
      <c r="AO195" s="679"/>
      <c r="AP195" s="679"/>
      <c r="AQ195" s="679"/>
      <c r="AR195" s="679"/>
      <c r="AS195" s="679"/>
      <c r="AT195" s="679"/>
      <c r="AU195" s="679"/>
      <c r="AV195" s="679"/>
      <c r="AW195" s="679"/>
      <c r="AX195" s="680"/>
      <c r="AY195" s="684" t="s">
        <v>67</v>
      </c>
    </row>
    <row r="196" spans="1:51" ht="16.5" customHeight="1" thickBot="1">
      <c r="A196" s="240"/>
      <c r="B196" s="687" t="s">
        <v>474</v>
      </c>
      <c r="C196" s="689" t="s">
        <v>475</v>
      </c>
      <c r="D196" s="241"/>
      <c r="E196" s="242"/>
      <c r="F196" s="242"/>
      <c r="G196" s="242"/>
      <c r="H196" s="243"/>
      <c r="I196" s="243"/>
      <c r="J196" s="243"/>
      <c r="K196" s="243"/>
      <c r="L196" s="243"/>
      <c r="M196" s="243"/>
      <c r="N196" s="243"/>
      <c r="O196" s="243"/>
      <c r="P196" s="243"/>
      <c r="Q196" s="243"/>
      <c r="R196" s="243"/>
      <c r="S196" s="244"/>
      <c r="T196" s="695"/>
      <c r="U196" s="696"/>
      <c r="V196" s="696"/>
      <c r="W196" s="696"/>
      <c r="X196" s="696"/>
      <c r="Y196" s="696"/>
      <c r="Z196" s="696"/>
      <c r="AA196" s="696"/>
      <c r="AB196" s="696"/>
      <c r="AC196" s="696"/>
      <c r="AD196" s="696"/>
      <c r="AE196" s="696"/>
      <c r="AF196" s="696"/>
      <c r="AG196" s="696"/>
      <c r="AH196" s="696"/>
      <c r="AI196" s="696"/>
      <c r="AJ196" s="696"/>
      <c r="AK196" s="696"/>
      <c r="AL196" s="696"/>
      <c r="AM196" s="696"/>
      <c r="AN196" s="696"/>
      <c r="AO196" s="696"/>
      <c r="AP196" s="696"/>
      <c r="AQ196" s="696"/>
      <c r="AR196" s="696"/>
      <c r="AS196" s="696"/>
      <c r="AT196" s="696"/>
      <c r="AU196" s="696"/>
      <c r="AV196" s="696"/>
      <c r="AW196" s="696"/>
      <c r="AX196" s="697"/>
      <c r="AY196" s="685"/>
    </row>
    <row r="197" spans="1:51" ht="16.5" customHeight="1" thickBot="1">
      <c r="A197" s="659" t="s">
        <v>79</v>
      </c>
      <c r="B197" s="688"/>
      <c r="C197" s="690"/>
      <c r="D197" s="658" t="s">
        <v>473</v>
      </c>
      <c r="E197" s="658" t="s">
        <v>485</v>
      </c>
      <c r="F197" s="245" t="s">
        <v>486</v>
      </c>
      <c r="G197" s="245" t="s">
        <v>78</v>
      </c>
      <c r="H197" s="246" t="s">
        <v>191</v>
      </c>
      <c r="I197" s="247" t="s">
        <v>192</v>
      </c>
      <c r="J197" s="247" t="s">
        <v>407</v>
      </c>
      <c r="K197" s="247" t="s">
        <v>30</v>
      </c>
      <c r="L197" s="247" t="s">
        <v>68</v>
      </c>
      <c r="M197" s="247" t="s">
        <v>409</v>
      </c>
      <c r="N197" s="248" t="s">
        <v>252</v>
      </c>
      <c r="O197" s="248" t="s">
        <v>323</v>
      </c>
      <c r="P197" s="248" t="s">
        <v>410</v>
      </c>
      <c r="Q197" s="248" t="s">
        <v>435</v>
      </c>
      <c r="R197" s="248" t="s">
        <v>433</v>
      </c>
      <c r="S197" s="249" t="s">
        <v>261</v>
      </c>
      <c r="T197" s="254">
        <v>1</v>
      </c>
      <c r="U197" s="254">
        <v>2</v>
      </c>
      <c r="V197" s="255">
        <v>3</v>
      </c>
      <c r="W197" s="256">
        <v>4</v>
      </c>
      <c r="X197" s="254">
        <v>5</v>
      </c>
      <c r="Y197" s="254">
        <v>6</v>
      </c>
      <c r="Z197" s="254">
        <v>7</v>
      </c>
      <c r="AA197" s="254">
        <v>8</v>
      </c>
      <c r="AB197" s="254">
        <v>9</v>
      </c>
      <c r="AC197" s="254">
        <v>10</v>
      </c>
      <c r="AD197" s="254">
        <v>11</v>
      </c>
      <c r="AE197" s="254">
        <v>12</v>
      </c>
      <c r="AF197" s="254">
        <v>13</v>
      </c>
      <c r="AG197" s="254">
        <v>14</v>
      </c>
      <c r="AH197" s="254">
        <v>15</v>
      </c>
      <c r="AI197" s="254">
        <v>16</v>
      </c>
      <c r="AJ197" s="254">
        <v>17</v>
      </c>
      <c r="AK197" s="254">
        <v>18</v>
      </c>
      <c r="AL197" s="254">
        <v>19</v>
      </c>
      <c r="AM197" s="254">
        <v>20</v>
      </c>
      <c r="AN197" s="254">
        <v>21</v>
      </c>
      <c r="AO197" s="254">
        <v>22</v>
      </c>
      <c r="AP197" s="254">
        <v>23</v>
      </c>
      <c r="AQ197" s="254">
        <v>24</v>
      </c>
      <c r="AR197" s="254">
        <v>25</v>
      </c>
      <c r="AS197" s="254">
        <v>26</v>
      </c>
      <c r="AT197" s="254">
        <v>27</v>
      </c>
      <c r="AU197" s="254">
        <v>28</v>
      </c>
      <c r="AV197" s="254">
        <v>29</v>
      </c>
      <c r="AW197" s="254">
        <v>30</v>
      </c>
      <c r="AX197" s="255">
        <v>31</v>
      </c>
      <c r="AY197" s="698"/>
    </row>
    <row r="198" spans="1:51" ht="16.5" customHeight="1">
      <c r="A198" s="503">
        <v>1</v>
      </c>
      <c r="B198" s="504"/>
      <c r="C198" s="504"/>
      <c r="D198" s="505"/>
      <c r="E198" s="505"/>
      <c r="F198" s="515" t="s">
        <v>36</v>
      </c>
      <c r="G198" s="146" t="s">
        <v>1036</v>
      </c>
      <c r="H198" s="516">
        <v>28236092</v>
      </c>
      <c r="I198" s="516">
        <v>975043720</v>
      </c>
      <c r="J198" s="517" t="s">
        <v>422</v>
      </c>
      <c r="K198" s="220" t="s">
        <v>926</v>
      </c>
      <c r="L198" s="220"/>
      <c r="M198" s="220" t="s">
        <v>423</v>
      </c>
      <c r="N198" s="220" t="s">
        <v>1037</v>
      </c>
      <c r="O198" s="518">
        <v>2010</v>
      </c>
      <c r="P198" s="519"/>
      <c r="Q198" s="519"/>
      <c r="R198" s="520">
        <v>0.108</v>
      </c>
      <c r="S198" s="521">
        <v>41843</v>
      </c>
      <c r="T198" s="136"/>
      <c r="U198" s="136"/>
      <c r="V198" s="136"/>
      <c r="W198" s="136"/>
      <c r="X198" s="136"/>
      <c r="Y198" s="136"/>
      <c r="Z198" s="136"/>
      <c r="AA198" s="136"/>
      <c r="AB198" s="136"/>
      <c r="AC198" s="136"/>
      <c r="AD198" s="136"/>
      <c r="AE198" s="136"/>
      <c r="AF198" s="136"/>
      <c r="AG198" s="136"/>
      <c r="AH198" s="136"/>
      <c r="AI198" s="136"/>
      <c r="AJ198" s="136"/>
      <c r="AK198" s="136"/>
      <c r="AL198" s="136"/>
      <c r="AM198" s="136"/>
      <c r="AN198" s="136"/>
      <c r="AO198" s="136"/>
      <c r="AP198" s="136"/>
      <c r="AQ198" s="136"/>
      <c r="AR198" s="136"/>
      <c r="AS198" s="136"/>
      <c r="AT198" s="136"/>
      <c r="AU198" s="136"/>
      <c r="AV198" s="136"/>
      <c r="AW198" s="136"/>
      <c r="AX198" s="506"/>
      <c r="AY198" s="487">
        <f>SUM(T198:AX198)</f>
        <v>0</v>
      </c>
    </row>
    <row r="199" spans="1:51" ht="16.5" customHeight="1">
      <c r="A199" s="507"/>
      <c r="B199" s="491"/>
      <c r="C199" s="491"/>
      <c r="D199" s="490"/>
      <c r="E199" s="490"/>
      <c r="F199" s="494" t="s">
        <v>625</v>
      </c>
      <c r="G199" s="141" t="s">
        <v>72</v>
      </c>
      <c r="H199" s="207"/>
      <c r="I199" s="207"/>
      <c r="J199" s="208"/>
      <c r="K199" s="203" t="s">
        <v>640</v>
      </c>
      <c r="L199" s="203"/>
      <c r="M199" s="203"/>
      <c r="N199" s="203" t="s">
        <v>641</v>
      </c>
      <c r="O199" s="234"/>
      <c r="P199" s="235"/>
      <c r="Q199" s="235"/>
      <c r="R199" s="236"/>
      <c r="S199" s="495"/>
      <c r="T199" s="137"/>
      <c r="U199" s="137">
        <v>5</v>
      </c>
      <c r="V199" s="137"/>
      <c r="W199" s="137"/>
      <c r="X199" s="137"/>
      <c r="Y199" s="137"/>
      <c r="Z199" s="137"/>
      <c r="AA199" s="137"/>
      <c r="AB199" s="137"/>
      <c r="AC199" s="137"/>
      <c r="AD199" s="137"/>
      <c r="AE199" s="137"/>
      <c r="AF199" s="137"/>
      <c r="AG199" s="137"/>
      <c r="AH199" s="137"/>
      <c r="AI199" s="137"/>
      <c r="AJ199" s="137">
        <v>3</v>
      </c>
      <c r="AK199" s="137"/>
      <c r="AL199" s="137"/>
      <c r="AM199" s="137"/>
      <c r="AN199" s="137"/>
      <c r="AO199" s="137"/>
      <c r="AP199" s="137"/>
      <c r="AQ199" s="137">
        <v>3</v>
      </c>
      <c r="AR199" s="137"/>
      <c r="AS199" s="137"/>
      <c r="AT199" s="137"/>
      <c r="AU199" s="137"/>
      <c r="AV199" s="137"/>
      <c r="AW199" s="137"/>
      <c r="AX199" s="508"/>
      <c r="AY199" s="488">
        <f>SUM(T199:AX199)</f>
        <v>11</v>
      </c>
    </row>
    <row r="200" spans="1:51" ht="16.5" customHeight="1">
      <c r="A200" s="507"/>
      <c r="B200" s="491"/>
      <c r="C200" s="491"/>
      <c r="D200" s="490"/>
      <c r="E200" s="490"/>
      <c r="F200" s="301" t="s">
        <v>626</v>
      </c>
      <c r="G200" s="141" t="s">
        <v>658</v>
      </c>
      <c r="H200" s="207"/>
      <c r="I200" s="207"/>
      <c r="J200" s="208" t="s">
        <v>38</v>
      </c>
      <c r="K200" s="203" t="s">
        <v>659</v>
      </c>
      <c r="L200" s="203"/>
      <c r="M200" s="203"/>
      <c r="N200" s="203" t="s">
        <v>660</v>
      </c>
      <c r="O200" s="209"/>
      <c r="P200" s="210"/>
      <c r="Q200" s="211"/>
      <c r="R200" s="211"/>
      <c r="S200" s="493"/>
      <c r="T200" s="137"/>
      <c r="U200" s="137"/>
      <c r="V200" s="137"/>
      <c r="W200" s="137"/>
      <c r="X200" s="137"/>
      <c r="Y200" s="137"/>
      <c r="Z200" s="137"/>
      <c r="AA200" s="137"/>
      <c r="AB200" s="137"/>
      <c r="AC200" s="137"/>
      <c r="AD200" s="137"/>
      <c r="AE200" s="137"/>
      <c r="AF200" s="137"/>
      <c r="AG200" s="137"/>
      <c r="AH200" s="137"/>
      <c r="AI200" s="137"/>
      <c r="AJ200" s="137"/>
      <c r="AK200" s="137"/>
      <c r="AL200" s="137"/>
      <c r="AM200" s="137"/>
      <c r="AN200" s="137"/>
      <c r="AO200" s="137"/>
      <c r="AP200" s="137"/>
      <c r="AQ200" s="137"/>
      <c r="AR200" s="137"/>
      <c r="AS200" s="137"/>
      <c r="AT200" s="137"/>
      <c r="AU200" s="137"/>
      <c r="AV200" s="137"/>
      <c r="AW200" s="137"/>
      <c r="AX200" s="508"/>
      <c r="AY200" s="488">
        <f t="shared" ref="AY200:AY254" si="5">SUM(T200:AX200)</f>
        <v>0</v>
      </c>
    </row>
    <row r="201" spans="1:51" ht="16.5" customHeight="1">
      <c r="A201" s="507">
        <v>2</v>
      </c>
      <c r="B201" s="491"/>
      <c r="C201" s="491"/>
      <c r="D201" s="490"/>
      <c r="E201" s="490"/>
      <c r="F201" s="301" t="s">
        <v>626</v>
      </c>
      <c r="G201" s="142" t="s">
        <v>499</v>
      </c>
      <c r="H201" s="207">
        <v>10190291</v>
      </c>
      <c r="I201" s="207" t="s">
        <v>412</v>
      </c>
      <c r="J201" s="208" t="s">
        <v>408</v>
      </c>
      <c r="K201" s="203" t="s">
        <v>38</v>
      </c>
      <c r="L201" s="203" t="s">
        <v>413</v>
      </c>
      <c r="M201" s="203" t="s">
        <v>414</v>
      </c>
      <c r="N201" s="203" t="s">
        <v>597</v>
      </c>
      <c r="O201" s="209">
        <v>2013</v>
      </c>
      <c r="P201" s="210">
        <v>2</v>
      </c>
      <c r="Q201" s="210">
        <v>0.80300000000000005</v>
      </c>
      <c r="R201" s="210">
        <v>1893</v>
      </c>
      <c r="S201" s="493">
        <v>41894</v>
      </c>
      <c r="T201" s="137"/>
      <c r="U201" s="137"/>
      <c r="V201" s="137"/>
      <c r="W201" s="137"/>
      <c r="X201" s="137"/>
      <c r="Y201" s="137"/>
      <c r="Z201" s="137"/>
      <c r="AA201" s="137"/>
      <c r="AB201" s="137"/>
      <c r="AC201" s="137">
        <v>10</v>
      </c>
      <c r="AD201" s="137"/>
      <c r="AE201" s="137"/>
      <c r="AF201" s="137"/>
      <c r="AG201" s="137"/>
      <c r="AH201" s="137"/>
      <c r="AI201" s="137"/>
      <c r="AJ201" s="137"/>
      <c r="AK201" s="137"/>
      <c r="AL201" s="137"/>
      <c r="AM201" s="137"/>
      <c r="AN201" s="137"/>
      <c r="AO201" s="137"/>
      <c r="AP201" s="137"/>
      <c r="AQ201" s="137"/>
      <c r="AR201" s="137">
        <v>20</v>
      </c>
      <c r="AS201" s="137"/>
      <c r="AT201" s="137"/>
      <c r="AU201" s="137"/>
      <c r="AV201" s="137">
        <v>10</v>
      </c>
      <c r="AW201" s="137"/>
      <c r="AX201" s="508"/>
      <c r="AY201" s="488">
        <f t="shared" si="5"/>
        <v>40</v>
      </c>
    </row>
    <row r="202" spans="1:51" ht="16.5" customHeight="1">
      <c r="A202" s="507"/>
      <c r="B202" s="491" t="s">
        <v>479</v>
      </c>
      <c r="C202" s="491">
        <v>20107034413</v>
      </c>
      <c r="D202" s="490"/>
      <c r="E202" s="490"/>
      <c r="F202" s="301" t="s">
        <v>776</v>
      </c>
      <c r="G202" s="141" t="s">
        <v>790</v>
      </c>
      <c r="H202" s="207">
        <v>28961373</v>
      </c>
      <c r="I202" s="207" t="s">
        <v>290</v>
      </c>
      <c r="J202" s="208" t="s">
        <v>408</v>
      </c>
      <c r="K202" s="203" t="s">
        <v>38</v>
      </c>
      <c r="L202" s="203" t="s">
        <v>157</v>
      </c>
      <c r="M202" s="203" t="s">
        <v>456</v>
      </c>
      <c r="N202" s="203" t="s">
        <v>411</v>
      </c>
      <c r="O202" s="209">
        <v>2010</v>
      </c>
      <c r="P202" s="210">
        <v>2</v>
      </c>
      <c r="Q202" s="211">
        <v>2.84</v>
      </c>
      <c r="R202" s="210">
        <v>1.8819999999999999</v>
      </c>
      <c r="S202" s="493">
        <v>41927</v>
      </c>
      <c r="T202" s="208"/>
      <c r="U202" s="137"/>
      <c r="V202" s="137"/>
      <c r="W202" s="137"/>
      <c r="X202" s="137"/>
      <c r="Y202" s="137"/>
      <c r="Z202" s="137"/>
      <c r="AA202" s="137"/>
      <c r="AB202" s="137"/>
      <c r="AC202" s="137"/>
      <c r="AD202" s="137"/>
      <c r="AE202" s="137"/>
      <c r="AF202" s="137"/>
      <c r="AG202" s="137"/>
      <c r="AH202" s="137"/>
      <c r="AI202" s="137"/>
      <c r="AJ202" s="137"/>
      <c r="AK202" s="137"/>
      <c r="AL202" s="137"/>
      <c r="AM202" s="137"/>
      <c r="AN202" s="137"/>
      <c r="AO202" s="137"/>
      <c r="AP202" s="137"/>
      <c r="AQ202" s="137"/>
      <c r="AR202" s="137"/>
      <c r="AS202" s="137"/>
      <c r="AT202" s="137"/>
      <c r="AU202" s="137"/>
      <c r="AV202" s="137"/>
      <c r="AW202" s="137"/>
      <c r="AX202" s="508"/>
      <c r="AY202" s="488">
        <f t="shared" si="5"/>
        <v>0</v>
      </c>
    </row>
    <row r="203" spans="1:51" ht="16.5" customHeight="1">
      <c r="A203" s="507"/>
      <c r="B203" s="491"/>
      <c r="C203" s="491"/>
      <c r="D203" s="490"/>
      <c r="E203" s="490"/>
      <c r="F203" s="300" t="s">
        <v>1069</v>
      </c>
      <c r="G203" s="141" t="s">
        <v>1137</v>
      </c>
      <c r="H203" s="207"/>
      <c r="I203" s="207"/>
      <c r="J203" s="208"/>
      <c r="K203" s="203" t="s">
        <v>195</v>
      </c>
      <c r="L203" s="203"/>
      <c r="M203" s="203"/>
      <c r="N203" s="203" t="s">
        <v>226</v>
      </c>
      <c r="O203" s="231"/>
      <c r="P203" s="232"/>
      <c r="Q203" s="233"/>
      <c r="R203" s="232"/>
      <c r="S203" s="496"/>
      <c r="T203" s="383"/>
      <c r="U203" s="383"/>
      <c r="V203" s="383">
        <v>15</v>
      </c>
      <c r="W203" s="383"/>
      <c r="X203" s="383"/>
      <c r="Y203" s="383"/>
      <c r="Z203" s="383"/>
      <c r="AA203" s="383"/>
      <c r="AB203" s="383">
        <v>2</v>
      </c>
      <c r="AC203" s="383"/>
      <c r="AD203" s="383">
        <v>15</v>
      </c>
      <c r="AE203" s="383">
        <v>15</v>
      </c>
      <c r="AF203" s="383"/>
      <c r="AG203" s="383"/>
      <c r="AH203" s="383">
        <v>20</v>
      </c>
      <c r="AI203" s="383"/>
      <c r="AJ203" s="383"/>
      <c r="AK203" s="383"/>
      <c r="AL203" s="383">
        <v>15</v>
      </c>
      <c r="AM203" s="383"/>
      <c r="AN203" s="383"/>
      <c r="AO203" s="383"/>
      <c r="AP203" s="383"/>
      <c r="AQ203" s="383"/>
      <c r="AR203" s="383"/>
      <c r="AS203" s="383">
        <v>30</v>
      </c>
      <c r="AT203" s="383"/>
      <c r="AU203" s="383"/>
      <c r="AV203" s="383">
        <v>18</v>
      </c>
      <c r="AW203" s="383"/>
      <c r="AX203" s="509">
        <v>5</v>
      </c>
      <c r="AY203" s="488">
        <f t="shared" si="5"/>
        <v>135</v>
      </c>
    </row>
    <row r="204" spans="1:51" ht="16.5" customHeight="1">
      <c r="A204" s="507"/>
      <c r="B204" s="491"/>
      <c r="C204" s="491"/>
      <c r="D204" s="490"/>
      <c r="E204" s="490"/>
      <c r="F204" s="300" t="s">
        <v>1246</v>
      </c>
      <c r="G204" s="141" t="s">
        <v>1247</v>
      </c>
      <c r="H204" s="207"/>
      <c r="I204" s="207"/>
      <c r="J204" s="208"/>
      <c r="K204" s="203" t="s">
        <v>38</v>
      </c>
      <c r="L204" s="203"/>
      <c r="M204" s="203"/>
      <c r="N204" s="203" t="s">
        <v>921</v>
      </c>
      <c r="O204" s="231"/>
      <c r="P204" s="232"/>
      <c r="Q204" s="233"/>
      <c r="R204" s="232"/>
      <c r="S204" s="496"/>
      <c r="T204" s="383"/>
      <c r="U204" s="383"/>
      <c r="V204" s="383"/>
      <c r="W204" s="383"/>
      <c r="X204" s="383"/>
      <c r="Y204" s="383"/>
      <c r="Z204" s="383"/>
      <c r="AA204" s="383"/>
      <c r="AB204" s="383"/>
      <c r="AC204" s="383"/>
      <c r="AD204" s="383"/>
      <c r="AE204" s="383">
        <v>10</v>
      </c>
      <c r="AF204" s="383"/>
      <c r="AG204" s="383"/>
      <c r="AH204" s="383"/>
      <c r="AI204" s="383"/>
      <c r="AJ204" s="383"/>
      <c r="AK204" s="383"/>
      <c r="AL204" s="383"/>
      <c r="AM204" s="383"/>
      <c r="AN204" s="383"/>
      <c r="AO204" s="383"/>
      <c r="AP204" s="383"/>
      <c r="AQ204" s="383"/>
      <c r="AR204" s="383"/>
      <c r="AS204" s="383">
        <v>10</v>
      </c>
      <c r="AT204" s="383"/>
      <c r="AU204" s="383"/>
      <c r="AV204" s="383"/>
      <c r="AW204" s="383"/>
      <c r="AX204" s="509"/>
      <c r="AY204" s="488">
        <f t="shared" si="5"/>
        <v>20</v>
      </c>
    </row>
    <row r="205" spans="1:51" ht="16.5" customHeight="1">
      <c r="A205" s="507"/>
      <c r="B205" s="491"/>
      <c r="C205" s="491"/>
      <c r="D205" s="490"/>
      <c r="E205" s="490"/>
      <c r="F205" s="300" t="s">
        <v>1066</v>
      </c>
      <c r="G205" s="141" t="s">
        <v>858</v>
      </c>
      <c r="H205" s="207"/>
      <c r="I205" s="207"/>
      <c r="J205" s="208"/>
      <c r="K205" s="203" t="s">
        <v>38</v>
      </c>
      <c r="L205" s="203"/>
      <c r="M205" s="203"/>
      <c r="N205" s="203" t="s">
        <v>1050</v>
      </c>
      <c r="O205" s="231"/>
      <c r="P205" s="232"/>
      <c r="Q205" s="233"/>
      <c r="R205" s="232"/>
      <c r="S205" s="496"/>
      <c r="T205" s="383"/>
      <c r="U205" s="383"/>
      <c r="V205" s="383"/>
      <c r="W205" s="383"/>
      <c r="X205" s="383"/>
      <c r="Y205" s="383"/>
      <c r="Z205" s="383"/>
      <c r="AA205" s="383"/>
      <c r="AB205" s="383"/>
      <c r="AC205" s="383"/>
      <c r="AD205" s="383"/>
      <c r="AE205" s="383"/>
      <c r="AF205" s="383"/>
      <c r="AG205" s="383"/>
      <c r="AH205" s="383"/>
      <c r="AI205" s="383"/>
      <c r="AJ205" s="383"/>
      <c r="AK205" s="383"/>
      <c r="AL205" s="383"/>
      <c r="AM205" s="383"/>
      <c r="AN205" s="383"/>
      <c r="AO205" s="383"/>
      <c r="AP205" s="383"/>
      <c r="AQ205" s="383"/>
      <c r="AR205" s="383"/>
      <c r="AS205" s="383"/>
      <c r="AT205" s="383"/>
      <c r="AU205" s="383"/>
      <c r="AV205" s="383">
        <v>4</v>
      </c>
      <c r="AW205" s="383"/>
      <c r="AX205" s="509"/>
      <c r="AY205" s="488">
        <f t="shared" si="5"/>
        <v>4</v>
      </c>
    </row>
    <row r="206" spans="1:51" ht="16.5" customHeight="1">
      <c r="A206" s="507"/>
      <c r="B206" s="491"/>
      <c r="C206" s="491"/>
      <c r="D206" s="490"/>
      <c r="E206" s="490"/>
      <c r="F206" s="301" t="s">
        <v>777</v>
      </c>
      <c r="G206" s="141" t="s">
        <v>815</v>
      </c>
      <c r="H206" s="207">
        <v>28219511</v>
      </c>
      <c r="I206" s="207" t="s">
        <v>436</v>
      </c>
      <c r="J206" s="208" t="s">
        <v>408</v>
      </c>
      <c r="K206" s="203" t="s">
        <v>38</v>
      </c>
      <c r="L206" s="203" t="s">
        <v>157</v>
      </c>
      <c r="M206" s="203" t="s">
        <v>437</v>
      </c>
      <c r="N206" s="203" t="s">
        <v>455</v>
      </c>
      <c r="O206" s="231"/>
      <c r="P206" s="232"/>
      <c r="Q206" s="233"/>
      <c r="R206" s="232"/>
      <c r="S206" s="496"/>
      <c r="T206" s="383"/>
      <c r="U206" s="383"/>
      <c r="V206" s="383"/>
      <c r="W206" s="383"/>
      <c r="X206" s="383"/>
      <c r="Y206" s="383"/>
      <c r="Z206" s="383"/>
      <c r="AA206" s="383"/>
      <c r="AB206" s="383"/>
      <c r="AC206" s="383"/>
      <c r="AD206" s="383"/>
      <c r="AE206" s="383"/>
      <c r="AF206" s="383"/>
      <c r="AG206" s="383"/>
      <c r="AH206" s="383"/>
      <c r="AI206" s="383"/>
      <c r="AJ206" s="383"/>
      <c r="AK206" s="383"/>
      <c r="AL206" s="383"/>
      <c r="AM206" s="383"/>
      <c r="AN206" s="383"/>
      <c r="AO206" s="383"/>
      <c r="AP206" s="383"/>
      <c r="AQ206" s="383"/>
      <c r="AR206" s="383"/>
      <c r="AS206" s="383"/>
      <c r="AT206" s="383"/>
      <c r="AU206" s="383"/>
      <c r="AV206" s="383"/>
      <c r="AW206" s="383"/>
      <c r="AX206" s="509"/>
      <c r="AY206" s="488">
        <f t="shared" si="5"/>
        <v>0</v>
      </c>
    </row>
    <row r="207" spans="1:51" ht="16.5" customHeight="1">
      <c r="A207" s="507"/>
      <c r="B207" s="491"/>
      <c r="C207" s="491"/>
      <c r="D207" s="490"/>
      <c r="E207" s="490"/>
      <c r="F207" s="301" t="s">
        <v>991</v>
      </c>
      <c r="G207" s="141" t="s">
        <v>631</v>
      </c>
      <c r="H207" s="207"/>
      <c r="I207" s="207"/>
      <c r="J207" s="208"/>
      <c r="K207" s="203" t="s">
        <v>38</v>
      </c>
      <c r="L207" s="203"/>
      <c r="M207" s="203"/>
      <c r="N207" s="203" t="s">
        <v>992</v>
      </c>
      <c r="O207" s="204"/>
      <c r="P207" s="205"/>
      <c r="Q207" s="206"/>
      <c r="R207" s="206"/>
      <c r="S207" s="492"/>
      <c r="T207" s="137"/>
      <c r="U207" s="137"/>
      <c r="V207" s="137"/>
      <c r="W207" s="137"/>
      <c r="X207" s="137"/>
      <c r="Y207" s="137"/>
      <c r="Z207" s="137"/>
      <c r="AA207" s="137"/>
      <c r="AB207" s="137"/>
      <c r="AC207" s="137"/>
      <c r="AD207" s="137"/>
      <c r="AE207" s="137"/>
      <c r="AF207" s="137"/>
      <c r="AG207" s="137"/>
      <c r="AH207" s="137"/>
      <c r="AI207" s="137"/>
      <c r="AJ207" s="137"/>
      <c r="AK207" s="137"/>
      <c r="AL207" s="137"/>
      <c r="AM207" s="137"/>
      <c r="AN207" s="137"/>
      <c r="AO207" s="137"/>
      <c r="AP207" s="137"/>
      <c r="AQ207" s="137"/>
      <c r="AR207" s="137"/>
      <c r="AS207" s="137"/>
      <c r="AT207" s="137"/>
      <c r="AU207" s="137"/>
      <c r="AV207" s="137"/>
      <c r="AW207" s="137"/>
      <c r="AX207" s="508"/>
      <c r="AY207" s="488">
        <f t="shared" si="5"/>
        <v>0</v>
      </c>
    </row>
    <row r="208" spans="1:51" ht="16.5" customHeight="1">
      <c r="A208" s="507"/>
      <c r="B208" s="491"/>
      <c r="C208" s="491"/>
      <c r="D208" s="490"/>
      <c r="E208" s="490"/>
      <c r="F208" s="301" t="s">
        <v>993</v>
      </c>
      <c r="G208" s="141" t="s">
        <v>868</v>
      </c>
      <c r="H208" s="207"/>
      <c r="I208" s="207"/>
      <c r="J208" s="208"/>
      <c r="K208" s="203" t="s">
        <v>508</v>
      </c>
      <c r="L208" s="203"/>
      <c r="M208" s="203"/>
      <c r="N208" s="203" t="s">
        <v>849</v>
      </c>
      <c r="O208" s="231"/>
      <c r="P208" s="232"/>
      <c r="Q208" s="233"/>
      <c r="R208" s="233"/>
      <c r="S208" s="496"/>
      <c r="T208" s="137"/>
      <c r="U208" s="137"/>
      <c r="V208" s="137"/>
      <c r="W208" s="137"/>
      <c r="X208" s="137"/>
      <c r="Y208" s="137"/>
      <c r="Z208" s="137"/>
      <c r="AA208" s="137"/>
      <c r="AB208" s="137"/>
      <c r="AC208" s="137"/>
      <c r="AD208" s="137"/>
      <c r="AE208" s="137"/>
      <c r="AF208" s="137"/>
      <c r="AG208" s="137"/>
      <c r="AH208" s="137"/>
      <c r="AI208" s="137"/>
      <c r="AJ208" s="137"/>
      <c r="AK208" s="137"/>
      <c r="AL208" s="137"/>
      <c r="AM208" s="137"/>
      <c r="AN208" s="137"/>
      <c r="AO208" s="137"/>
      <c r="AP208" s="137"/>
      <c r="AQ208" s="137"/>
      <c r="AR208" s="137"/>
      <c r="AS208" s="137"/>
      <c r="AT208" s="137"/>
      <c r="AU208" s="137"/>
      <c r="AV208" s="137"/>
      <c r="AW208" s="137"/>
      <c r="AX208" s="508"/>
      <c r="AY208" s="488">
        <f t="shared" si="5"/>
        <v>0</v>
      </c>
    </row>
    <row r="209" spans="1:51" ht="16.5" customHeight="1">
      <c r="A209" s="507"/>
      <c r="B209" s="491"/>
      <c r="C209" s="491"/>
      <c r="D209" s="490"/>
      <c r="E209" s="490"/>
      <c r="F209" s="301" t="s">
        <v>661</v>
      </c>
      <c r="G209" s="141" t="s">
        <v>650</v>
      </c>
      <c r="H209" s="207"/>
      <c r="I209" s="207"/>
      <c r="J209" s="208"/>
      <c r="K209" s="223" t="s">
        <v>488</v>
      </c>
      <c r="L209" s="203"/>
      <c r="M209" s="203"/>
      <c r="N209" s="203" t="s">
        <v>662</v>
      </c>
      <c r="O209" s="231"/>
      <c r="P209" s="232"/>
      <c r="Q209" s="233"/>
      <c r="R209" s="233"/>
      <c r="S209" s="496"/>
      <c r="T209" s="137"/>
      <c r="U209" s="137"/>
      <c r="V209" s="137"/>
      <c r="W209" s="137"/>
      <c r="X209" s="137"/>
      <c r="Y209" s="137"/>
      <c r="Z209" s="137"/>
      <c r="AA209" s="137"/>
      <c r="AB209" s="137"/>
      <c r="AC209" s="137"/>
      <c r="AD209" s="137"/>
      <c r="AE209" s="137"/>
      <c r="AF209" s="137"/>
      <c r="AG209" s="137"/>
      <c r="AH209" s="137"/>
      <c r="AI209" s="137"/>
      <c r="AJ209" s="137"/>
      <c r="AK209" s="137"/>
      <c r="AL209" s="137"/>
      <c r="AM209" s="137"/>
      <c r="AN209" s="137"/>
      <c r="AO209" s="137"/>
      <c r="AP209" s="137"/>
      <c r="AQ209" s="137"/>
      <c r="AR209" s="137"/>
      <c r="AS209" s="137"/>
      <c r="AT209" s="137"/>
      <c r="AU209" s="137"/>
      <c r="AV209" s="137"/>
      <c r="AW209" s="137"/>
      <c r="AX209" s="508"/>
      <c r="AY209" s="488">
        <f t="shared" si="5"/>
        <v>0</v>
      </c>
    </row>
    <row r="210" spans="1:51" ht="16.5" customHeight="1">
      <c r="A210" s="507"/>
      <c r="B210" s="491"/>
      <c r="C210" s="491"/>
      <c r="D210" s="490"/>
      <c r="E210" s="490"/>
      <c r="F210" s="301" t="s">
        <v>661</v>
      </c>
      <c r="G210" s="141" t="s">
        <v>678</v>
      </c>
      <c r="H210" s="207"/>
      <c r="I210" s="207"/>
      <c r="J210" s="208"/>
      <c r="K210" s="223" t="s">
        <v>679</v>
      </c>
      <c r="L210" s="203"/>
      <c r="M210" s="203"/>
      <c r="N210" s="203" t="s">
        <v>680</v>
      </c>
      <c r="O210" s="231"/>
      <c r="P210" s="232"/>
      <c r="Q210" s="233"/>
      <c r="R210" s="233"/>
      <c r="S210" s="496"/>
      <c r="T210" s="137"/>
      <c r="U210" s="137"/>
      <c r="V210" s="137"/>
      <c r="W210" s="137"/>
      <c r="X210" s="137"/>
      <c r="Y210" s="137"/>
      <c r="Z210" s="137"/>
      <c r="AA210" s="137"/>
      <c r="AB210" s="137"/>
      <c r="AC210" s="137"/>
      <c r="AD210" s="137"/>
      <c r="AE210" s="137"/>
      <c r="AF210" s="137"/>
      <c r="AG210" s="137"/>
      <c r="AH210" s="137"/>
      <c r="AI210" s="137"/>
      <c r="AJ210" s="137"/>
      <c r="AK210" s="137"/>
      <c r="AL210" s="137"/>
      <c r="AM210" s="137"/>
      <c r="AN210" s="137"/>
      <c r="AO210" s="137"/>
      <c r="AP210" s="137"/>
      <c r="AQ210" s="137"/>
      <c r="AR210" s="137"/>
      <c r="AS210" s="137"/>
      <c r="AT210" s="137"/>
      <c r="AU210" s="137"/>
      <c r="AV210" s="137"/>
      <c r="AW210" s="137"/>
      <c r="AX210" s="508"/>
      <c r="AY210" s="488">
        <f t="shared" si="5"/>
        <v>0</v>
      </c>
    </row>
    <row r="211" spans="1:51" ht="16.5" customHeight="1">
      <c r="A211" s="507"/>
      <c r="B211" s="491"/>
      <c r="C211" s="491"/>
      <c r="D211" s="490"/>
      <c r="E211" s="490"/>
      <c r="F211" s="301" t="s">
        <v>661</v>
      </c>
      <c r="G211" s="141" t="s">
        <v>663</v>
      </c>
      <c r="H211" s="207"/>
      <c r="I211" s="207"/>
      <c r="J211" s="208"/>
      <c r="K211" s="223" t="s">
        <v>488</v>
      </c>
      <c r="L211" s="203"/>
      <c r="M211" s="203"/>
      <c r="N211" s="203" t="s">
        <v>619</v>
      </c>
      <c r="O211" s="231"/>
      <c r="P211" s="232"/>
      <c r="Q211" s="233"/>
      <c r="R211" s="233"/>
      <c r="S211" s="496"/>
      <c r="T211" s="137"/>
      <c r="U211" s="137"/>
      <c r="V211" s="137"/>
      <c r="W211" s="137"/>
      <c r="X211" s="137"/>
      <c r="Y211" s="137"/>
      <c r="Z211" s="137"/>
      <c r="AA211" s="137"/>
      <c r="AB211" s="137"/>
      <c r="AC211" s="137"/>
      <c r="AD211" s="137"/>
      <c r="AE211" s="137"/>
      <c r="AF211" s="137"/>
      <c r="AG211" s="137"/>
      <c r="AH211" s="137"/>
      <c r="AI211" s="137"/>
      <c r="AJ211" s="137"/>
      <c r="AK211" s="137"/>
      <c r="AL211" s="137"/>
      <c r="AM211" s="137"/>
      <c r="AN211" s="137"/>
      <c r="AO211" s="137"/>
      <c r="AP211" s="137"/>
      <c r="AQ211" s="137"/>
      <c r="AR211" s="137"/>
      <c r="AS211" s="137"/>
      <c r="AT211" s="137"/>
      <c r="AU211" s="137"/>
      <c r="AV211" s="137"/>
      <c r="AW211" s="137"/>
      <c r="AX211" s="508"/>
      <c r="AY211" s="488">
        <f t="shared" si="5"/>
        <v>0</v>
      </c>
    </row>
    <row r="212" spans="1:51" ht="16.5" customHeight="1">
      <c r="A212" s="507">
        <v>3</v>
      </c>
      <c r="B212" s="491"/>
      <c r="C212" s="491"/>
      <c r="D212" s="490"/>
      <c r="E212" s="490"/>
      <c r="F212" s="301" t="s">
        <v>664</v>
      </c>
      <c r="G212" s="141" t="s">
        <v>86</v>
      </c>
      <c r="H212" s="207"/>
      <c r="I212" s="207"/>
      <c r="J212" s="208"/>
      <c r="K212" s="203" t="s">
        <v>38</v>
      </c>
      <c r="L212" s="203"/>
      <c r="M212" s="203"/>
      <c r="N212" s="203" t="s">
        <v>404</v>
      </c>
      <c r="O212" s="231"/>
      <c r="P212" s="232"/>
      <c r="Q212" s="233"/>
      <c r="R212" s="233"/>
      <c r="S212" s="496"/>
      <c r="T212" s="137"/>
      <c r="U212" s="137"/>
      <c r="V212" s="137"/>
      <c r="W212" s="137"/>
      <c r="X212" s="137"/>
      <c r="Y212" s="137"/>
      <c r="Z212" s="137"/>
      <c r="AA212" s="137"/>
      <c r="AB212" s="137"/>
      <c r="AC212" s="137"/>
      <c r="AD212" s="137"/>
      <c r="AE212" s="137"/>
      <c r="AF212" s="137"/>
      <c r="AG212" s="137"/>
      <c r="AH212" s="137"/>
      <c r="AI212" s="137"/>
      <c r="AJ212" s="137"/>
      <c r="AK212" s="137"/>
      <c r="AL212" s="137"/>
      <c r="AM212" s="137"/>
      <c r="AN212" s="137"/>
      <c r="AO212" s="137"/>
      <c r="AP212" s="137"/>
      <c r="AQ212" s="137"/>
      <c r="AR212" s="137"/>
      <c r="AS212" s="137"/>
      <c r="AT212" s="137"/>
      <c r="AU212" s="137"/>
      <c r="AV212" s="137"/>
      <c r="AW212" s="137">
        <v>4</v>
      </c>
      <c r="AX212" s="508"/>
      <c r="AY212" s="488">
        <f t="shared" si="5"/>
        <v>4</v>
      </c>
    </row>
    <row r="213" spans="1:51" ht="16.5" customHeight="1">
      <c r="A213" s="507"/>
      <c r="B213" s="491"/>
      <c r="C213" s="491"/>
      <c r="D213" s="490"/>
      <c r="E213" s="490"/>
      <c r="F213" s="301" t="s">
        <v>664</v>
      </c>
      <c r="G213" s="141" t="s">
        <v>644</v>
      </c>
      <c r="H213" s="207"/>
      <c r="I213" s="207"/>
      <c r="J213" s="208"/>
      <c r="K213" s="203" t="s">
        <v>584</v>
      </c>
      <c r="L213" s="203"/>
      <c r="M213" s="203"/>
      <c r="N213" s="203" t="s">
        <v>419</v>
      </c>
      <c r="O213" s="231"/>
      <c r="P213" s="232"/>
      <c r="Q213" s="233"/>
      <c r="R213" s="233"/>
      <c r="S213" s="496"/>
      <c r="T213" s="137"/>
      <c r="U213" s="137"/>
      <c r="V213" s="137"/>
      <c r="W213" s="137"/>
      <c r="X213" s="137"/>
      <c r="Y213" s="137"/>
      <c r="Z213" s="137"/>
      <c r="AA213" s="137"/>
      <c r="AB213" s="137"/>
      <c r="AC213" s="137"/>
      <c r="AD213" s="137"/>
      <c r="AE213" s="137"/>
      <c r="AF213" s="137"/>
      <c r="AG213" s="137"/>
      <c r="AH213" s="137"/>
      <c r="AI213" s="137"/>
      <c r="AJ213" s="137"/>
      <c r="AK213" s="137"/>
      <c r="AL213" s="137"/>
      <c r="AM213" s="137"/>
      <c r="AN213" s="137"/>
      <c r="AO213" s="137"/>
      <c r="AP213" s="137"/>
      <c r="AQ213" s="137"/>
      <c r="AR213" s="137"/>
      <c r="AS213" s="137"/>
      <c r="AT213" s="137"/>
      <c r="AU213" s="137"/>
      <c r="AV213" s="137"/>
      <c r="AW213" s="137"/>
      <c r="AX213" s="508"/>
      <c r="AY213" s="488">
        <f>SUM(T213:AX213)</f>
        <v>0</v>
      </c>
    </row>
    <row r="214" spans="1:51" ht="16.5" customHeight="1">
      <c r="A214" s="507"/>
      <c r="B214" s="491"/>
      <c r="C214" s="491"/>
      <c r="D214" s="490"/>
      <c r="E214" s="490"/>
      <c r="F214" s="105" t="s">
        <v>922</v>
      </c>
      <c r="G214" s="141" t="s">
        <v>686</v>
      </c>
      <c r="H214" s="207"/>
      <c r="I214" s="207"/>
      <c r="J214" s="208"/>
      <c r="K214" s="203" t="s">
        <v>584</v>
      </c>
      <c r="L214" s="203"/>
      <c r="M214" s="203"/>
      <c r="N214" s="203" t="s">
        <v>419</v>
      </c>
      <c r="O214" s="231"/>
      <c r="P214" s="232"/>
      <c r="Q214" s="233"/>
      <c r="R214" s="233"/>
      <c r="S214" s="496"/>
      <c r="T214" s="137"/>
      <c r="U214" s="137"/>
      <c r="V214" s="137"/>
      <c r="W214" s="137"/>
      <c r="X214" s="137"/>
      <c r="Y214" s="137"/>
      <c r="Z214" s="137"/>
      <c r="AA214" s="137"/>
      <c r="AB214" s="137"/>
      <c r="AC214" s="137"/>
      <c r="AD214" s="137"/>
      <c r="AE214" s="137"/>
      <c r="AF214" s="137"/>
      <c r="AG214" s="137"/>
      <c r="AH214" s="137"/>
      <c r="AI214" s="137"/>
      <c r="AJ214" s="137"/>
      <c r="AK214" s="137"/>
      <c r="AL214" s="137"/>
      <c r="AM214" s="137"/>
      <c r="AN214" s="137"/>
      <c r="AO214" s="137"/>
      <c r="AP214" s="137"/>
      <c r="AQ214" s="137"/>
      <c r="AR214" s="137"/>
      <c r="AS214" s="137"/>
      <c r="AT214" s="137"/>
      <c r="AU214" s="137"/>
      <c r="AV214" s="137"/>
      <c r="AW214" s="137"/>
      <c r="AX214" s="508"/>
      <c r="AY214" s="488">
        <f>SUM(T214:AX214)</f>
        <v>0</v>
      </c>
    </row>
    <row r="215" spans="1:51" ht="16.5" customHeight="1">
      <c r="A215" s="507"/>
      <c r="B215" s="491"/>
      <c r="C215" s="491"/>
      <c r="D215" s="490"/>
      <c r="E215" s="490"/>
      <c r="F215" s="105" t="s">
        <v>614</v>
      </c>
      <c r="G215" s="141" t="s">
        <v>1038</v>
      </c>
      <c r="H215" s="202">
        <v>80515665</v>
      </c>
      <c r="I215" s="202" t="s">
        <v>430</v>
      </c>
      <c r="J215" s="223" t="s">
        <v>449</v>
      </c>
      <c r="K215" s="203" t="s">
        <v>1039</v>
      </c>
      <c r="L215" s="203" t="s">
        <v>413</v>
      </c>
      <c r="M215" s="203" t="s">
        <v>431</v>
      </c>
      <c r="N215" s="203" t="s">
        <v>118</v>
      </c>
      <c r="O215" s="231"/>
      <c r="P215" s="232"/>
      <c r="Q215" s="233"/>
      <c r="R215" s="233"/>
      <c r="S215" s="496"/>
      <c r="T215" s="137"/>
      <c r="U215" s="137"/>
      <c r="V215" s="137"/>
      <c r="W215" s="137"/>
      <c r="X215" s="137"/>
      <c r="Y215" s="137"/>
      <c r="Z215" s="137"/>
      <c r="AA215" s="137"/>
      <c r="AB215" s="137"/>
      <c r="AC215" s="137"/>
      <c r="AD215" s="137"/>
      <c r="AE215" s="137"/>
      <c r="AF215" s="137"/>
      <c r="AG215" s="137"/>
      <c r="AH215" s="137"/>
      <c r="AI215" s="137"/>
      <c r="AJ215" s="137"/>
      <c r="AK215" s="137"/>
      <c r="AL215" s="137"/>
      <c r="AM215" s="137"/>
      <c r="AN215" s="137"/>
      <c r="AO215" s="137"/>
      <c r="AP215" s="137"/>
      <c r="AQ215" s="137"/>
      <c r="AR215" s="137"/>
      <c r="AS215" s="137"/>
      <c r="AT215" s="137"/>
      <c r="AU215" s="137"/>
      <c r="AV215" s="137"/>
      <c r="AW215" s="137"/>
      <c r="AX215" s="508"/>
      <c r="AY215" s="488">
        <f t="shared" si="5"/>
        <v>0</v>
      </c>
    </row>
    <row r="216" spans="1:51" ht="16.5" customHeight="1">
      <c r="A216" s="507"/>
      <c r="B216" s="491"/>
      <c r="C216" s="491"/>
      <c r="D216" s="490"/>
      <c r="E216" s="490"/>
      <c r="F216" s="105" t="s">
        <v>614</v>
      </c>
      <c r="G216" s="141" t="s">
        <v>737</v>
      </c>
      <c r="H216" s="202"/>
      <c r="I216" s="202"/>
      <c r="J216" s="223"/>
      <c r="K216" s="203" t="s">
        <v>488</v>
      </c>
      <c r="L216" s="203"/>
      <c r="M216" s="203"/>
      <c r="N216" s="203" t="s">
        <v>738</v>
      </c>
      <c r="O216" s="204"/>
      <c r="P216" s="205"/>
      <c r="Q216" s="205"/>
      <c r="R216" s="206"/>
      <c r="S216" s="492"/>
      <c r="T216" s="137"/>
      <c r="U216" s="137"/>
      <c r="V216" s="137"/>
      <c r="W216" s="137"/>
      <c r="X216" s="137"/>
      <c r="Y216" s="137"/>
      <c r="Z216" s="137"/>
      <c r="AA216" s="137"/>
      <c r="AB216" s="137"/>
      <c r="AC216" s="137"/>
      <c r="AD216" s="137"/>
      <c r="AE216" s="137"/>
      <c r="AF216" s="137"/>
      <c r="AG216" s="137"/>
      <c r="AH216" s="137"/>
      <c r="AI216" s="137"/>
      <c r="AJ216" s="137"/>
      <c r="AK216" s="137"/>
      <c r="AL216" s="137"/>
      <c r="AM216" s="137"/>
      <c r="AN216" s="137"/>
      <c r="AO216" s="137"/>
      <c r="AP216" s="137"/>
      <c r="AQ216" s="137"/>
      <c r="AR216" s="137"/>
      <c r="AS216" s="137"/>
      <c r="AT216" s="137"/>
      <c r="AU216" s="137"/>
      <c r="AV216" s="137"/>
      <c r="AW216" s="137"/>
      <c r="AX216" s="508"/>
      <c r="AY216" s="488">
        <f t="shared" si="5"/>
        <v>0</v>
      </c>
    </row>
    <row r="217" spans="1:51" ht="16.5" customHeight="1">
      <c r="A217" s="507"/>
      <c r="B217" s="491"/>
      <c r="C217" s="491"/>
      <c r="D217" s="490"/>
      <c r="E217" s="490"/>
      <c r="F217" s="105" t="s">
        <v>614</v>
      </c>
      <c r="G217" s="141" t="s">
        <v>923</v>
      </c>
      <c r="H217" s="202"/>
      <c r="I217" s="202"/>
      <c r="J217" s="223"/>
      <c r="K217" s="203" t="s">
        <v>599</v>
      </c>
      <c r="L217" s="203"/>
      <c r="M217" s="203"/>
      <c r="N217" s="203" t="s">
        <v>118</v>
      </c>
      <c r="O217" s="204"/>
      <c r="P217" s="205"/>
      <c r="Q217" s="205"/>
      <c r="R217" s="206"/>
      <c r="S217" s="492"/>
      <c r="T217" s="137"/>
      <c r="U217" s="137"/>
      <c r="V217" s="137"/>
      <c r="W217" s="137"/>
      <c r="X217" s="137"/>
      <c r="Y217" s="137"/>
      <c r="Z217" s="137"/>
      <c r="AA217" s="137"/>
      <c r="AB217" s="137"/>
      <c r="AC217" s="137"/>
      <c r="AD217" s="137"/>
      <c r="AE217" s="137"/>
      <c r="AF217" s="137"/>
      <c r="AG217" s="137"/>
      <c r="AH217" s="137"/>
      <c r="AI217" s="137"/>
      <c r="AJ217" s="137"/>
      <c r="AK217" s="137"/>
      <c r="AL217" s="137"/>
      <c r="AM217" s="137"/>
      <c r="AN217" s="137"/>
      <c r="AO217" s="137"/>
      <c r="AP217" s="137"/>
      <c r="AQ217" s="137"/>
      <c r="AR217" s="137"/>
      <c r="AS217" s="137"/>
      <c r="AT217" s="137"/>
      <c r="AU217" s="137"/>
      <c r="AV217" s="137"/>
      <c r="AW217" s="137"/>
      <c r="AX217" s="508"/>
      <c r="AY217" s="488">
        <f t="shared" si="5"/>
        <v>0</v>
      </c>
    </row>
    <row r="218" spans="1:51" ht="16.5" customHeight="1">
      <c r="A218" s="507"/>
      <c r="B218" s="491"/>
      <c r="C218" s="491"/>
      <c r="D218" s="490"/>
      <c r="E218" s="490"/>
      <c r="F218" s="105" t="s">
        <v>614</v>
      </c>
      <c r="G218" s="141" t="s">
        <v>1132</v>
      </c>
      <c r="H218" s="202"/>
      <c r="I218" s="202"/>
      <c r="J218" s="223"/>
      <c r="K218" s="203" t="s">
        <v>584</v>
      </c>
      <c r="L218" s="203"/>
      <c r="M218" s="203"/>
      <c r="N218" s="203" t="s">
        <v>380</v>
      </c>
      <c r="O218" s="204"/>
      <c r="P218" s="205"/>
      <c r="Q218" s="205"/>
      <c r="R218" s="206"/>
      <c r="S218" s="492"/>
      <c r="T218" s="137"/>
      <c r="U218" s="137"/>
      <c r="V218" s="137"/>
      <c r="W218" s="137"/>
      <c r="X218" s="137"/>
      <c r="Y218" s="137"/>
      <c r="Z218" s="137"/>
      <c r="AA218" s="137"/>
      <c r="AB218" s="137"/>
      <c r="AC218" s="137"/>
      <c r="AD218" s="137"/>
      <c r="AE218" s="137"/>
      <c r="AF218" s="137"/>
      <c r="AG218" s="137"/>
      <c r="AH218" s="137"/>
      <c r="AI218" s="137"/>
      <c r="AJ218" s="137"/>
      <c r="AK218" s="137"/>
      <c r="AL218" s="137"/>
      <c r="AM218" s="137"/>
      <c r="AN218" s="137"/>
      <c r="AO218" s="137"/>
      <c r="AP218" s="137"/>
      <c r="AQ218" s="137"/>
      <c r="AR218" s="137"/>
      <c r="AS218" s="137"/>
      <c r="AT218" s="137"/>
      <c r="AU218" s="137"/>
      <c r="AV218" s="137"/>
      <c r="AW218" s="137"/>
      <c r="AX218" s="508"/>
      <c r="AY218" s="488">
        <f t="shared" si="5"/>
        <v>0</v>
      </c>
    </row>
    <row r="219" spans="1:51" ht="16.5" customHeight="1">
      <c r="A219" s="507"/>
      <c r="B219" s="491"/>
      <c r="C219" s="491"/>
      <c r="D219" s="490"/>
      <c r="E219" s="490"/>
      <c r="F219" s="105" t="s">
        <v>614</v>
      </c>
      <c r="G219" s="141" t="s">
        <v>315</v>
      </c>
      <c r="H219" s="202"/>
      <c r="I219" s="202"/>
      <c r="J219" s="223"/>
      <c r="K219" s="203" t="s">
        <v>38</v>
      </c>
      <c r="L219" s="203"/>
      <c r="M219" s="203"/>
      <c r="N219" s="203" t="s">
        <v>478</v>
      </c>
      <c r="O219" s="204"/>
      <c r="P219" s="205"/>
      <c r="Q219" s="205"/>
      <c r="R219" s="206"/>
      <c r="S219" s="492"/>
      <c r="T219" s="137"/>
      <c r="U219" s="137"/>
      <c r="V219" s="137"/>
      <c r="W219" s="137"/>
      <c r="X219" s="137">
        <v>120</v>
      </c>
      <c r="Y219" s="137"/>
      <c r="Z219" s="137"/>
      <c r="AA219" s="137"/>
      <c r="AB219" s="137"/>
      <c r="AC219" s="137"/>
      <c r="AD219" s="137"/>
      <c r="AE219" s="137">
        <v>60</v>
      </c>
      <c r="AF219" s="137"/>
      <c r="AG219" s="137"/>
      <c r="AH219" s="137"/>
      <c r="AI219" s="137"/>
      <c r="AJ219" s="137"/>
      <c r="AK219" s="137"/>
      <c r="AL219" s="137"/>
      <c r="AM219" s="137"/>
      <c r="AN219" s="137"/>
      <c r="AO219" s="137"/>
      <c r="AP219" s="137"/>
      <c r="AQ219" s="137"/>
      <c r="AR219" s="137"/>
      <c r="AS219" s="137">
        <v>60</v>
      </c>
      <c r="AT219" s="137"/>
      <c r="AU219" s="137"/>
      <c r="AV219" s="137"/>
      <c r="AW219" s="137"/>
      <c r="AX219" s="508">
        <v>120</v>
      </c>
      <c r="AY219" s="488">
        <f t="shared" si="5"/>
        <v>360</v>
      </c>
    </row>
    <row r="220" spans="1:51" ht="15.75">
      <c r="A220" s="507"/>
      <c r="B220" s="491"/>
      <c r="C220" s="491"/>
      <c r="D220" s="490"/>
      <c r="E220" s="490"/>
      <c r="F220" s="105" t="s">
        <v>614</v>
      </c>
      <c r="G220" s="141" t="s">
        <v>653</v>
      </c>
      <c r="H220" s="202"/>
      <c r="I220" s="202"/>
      <c r="J220" s="223"/>
      <c r="K220" s="203" t="s">
        <v>38</v>
      </c>
      <c r="L220" s="203"/>
      <c r="M220" s="203"/>
      <c r="N220" s="203" t="s">
        <v>425</v>
      </c>
      <c r="O220" s="204"/>
      <c r="P220" s="205"/>
      <c r="Q220" s="205"/>
      <c r="R220" s="206"/>
      <c r="S220" s="492"/>
      <c r="T220" s="137"/>
      <c r="U220" s="137"/>
      <c r="V220" s="137"/>
      <c r="W220" s="137"/>
      <c r="X220" s="137"/>
      <c r="Y220" s="137"/>
      <c r="Z220" s="137"/>
      <c r="AA220" s="137"/>
      <c r="AB220" s="137"/>
      <c r="AC220" s="137"/>
      <c r="AD220" s="137"/>
      <c r="AE220" s="137"/>
      <c r="AF220" s="137"/>
      <c r="AG220" s="137"/>
      <c r="AH220" s="137"/>
      <c r="AI220" s="137"/>
      <c r="AJ220" s="137"/>
      <c r="AK220" s="137"/>
      <c r="AL220" s="137"/>
      <c r="AM220" s="137"/>
      <c r="AN220" s="137"/>
      <c r="AO220" s="137"/>
      <c r="AP220" s="137"/>
      <c r="AQ220" s="137"/>
      <c r="AR220" s="137"/>
      <c r="AS220" s="137"/>
      <c r="AT220" s="137"/>
      <c r="AU220" s="137"/>
      <c r="AV220" s="137"/>
      <c r="AW220" s="137"/>
      <c r="AX220" s="508"/>
      <c r="AY220" s="488">
        <f t="shared" si="5"/>
        <v>0</v>
      </c>
    </row>
    <row r="221" spans="1:51" ht="15.75">
      <c r="A221" s="507"/>
      <c r="B221" s="491"/>
      <c r="C221" s="491"/>
      <c r="D221" s="490"/>
      <c r="E221" s="490"/>
      <c r="F221" s="105" t="s">
        <v>628</v>
      </c>
      <c r="G221" s="141" t="s">
        <v>924</v>
      </c>
      <c r="H221" s="202"/>
      <c r="I221" s="202"/>
      <c r="J221" s="223"/>
      <c r="K221" s="203" t="s">
        <v>38</v>
      </c>
      <c r="L221" s="203"/>
      <c r="M221" s="203"/>
      <c r="N221" s="203" t="s">
        <v>65</v>
      </c>
      <c r="O221" s="204"/>
      <c r="P221" s="205"/>
      <c r="Q221" s="205"/>
      <c r="R221" s="206"/>
      <c r="S221" s="492"/>
      <c r="T221" s="137"/>
      <c r="U221" s="137"/>
      <c r="V221" s="137"/>
      <c r="W221" s="137"/>
      <c r="X221" s="137"/>
      <c r="Y221" s="137"/>
      <c r="Z221" s="137"/>
      <c r="AA221" s="137"/>
      <c r="AB221" s="137"/>
      <c r="AC221" s="137"/>
      <c r="AD221" s="137"/>
      <c r="AE221" s="137"/>
      <c r="AF221" s="137"/>
      <c r="AG221" s="137"/>
      <c r="AH221" s="137"/>
      <c r="AI221" s="137"/>
      <c r="AJ221" s="137"/>
      <c r="AK221" s="137"/>
      <c r="AL221" s="137"/>
      <c r="AM221" s="137"/>
      <c r="AN221" s="137"/>
      <c r="AO221" s="137"/>
      <c r="AP221" s="137"/>
      <c r="AQ221" s="137"/>
      <c r="AR221" s="137"/>
      <c r="AS221" s="137"/>
      <c r="AT221" s="137"/>
      <c r="AU221" s="137"/>
      <c r="AV221" s="137"/>
      <c r="AW221" s="137"/>
      <c r="AX221" s="508"/>
      <c r="AY221" s="488">
        <f t="shared" si="5"/>
        <v>0</v>
      </c>
    </row>
    <row r="222" spans="1:51" ht="15.75">
      <c r="A222" s="507"/>
      <c r="B222" s="491"/>
      <c r="C222" s="491"/>
      <c r="D222" s="490"/>
      <c r="E222" s="490"/>
      <c r="F222" s="105" t="s">
        <v>655</v>
      </c>
      <c r="G222" s="141" t="s">
        <v>925</v>
      </c>
      <c r="H222" s="202"/>
      <c r="I222" s="202"/>
      <c r="J222" s="223"/>
      <c r="K222" s="203" t="s">
        <v>926</v>
      </c>
      <c r="L222" s="203"/>
      <c r="M222" s="203"/>
      <c r="N222" s="203" t="s">
        <v>927</v>
      </c>
      <c r="O222" s="204"/>
      <c r="P222" s="205"/>
      <c r="Q222" s="205"/>
      <c r="R222" s="206"/>
      <c r="S222" s="492"/>
      <c r="T222" s="137"/>
      <c r="U222" s="137"/>
      <c r="V222" s="137"/>
      <c r="W222" s="137"/>
      <c r="X222" s="137"/>
      <c r="Y222" s="137"/>
      <c r="Z222" s="137"/>
      <c r="AA222" s="137"/>
      <c r="AB222" s="137"/>
      <c r="AC222" s="137"/>
      <c r="AD222" s="137"/>
      <c r="AE222" s="137"/>
      <c r="AF222" s="137"/>
      <c r="AG222" s="137"/>
      <c r="AH222" s="137"/>
      <c r="AI222" s="137"/>
      <c r="AJ222" s="137"/>
      <c r="AK222" s="137"/>
      <c r="AL222" s="137"/>
      <c r="AM222" s="137"/>
      <c r="AN222" s="137"/>
      <c r="AO222" s="137"/>
      <c r="AP222" s="137"/>
      <c r="AQ222" s="137"/>
      <c r="AR222" s="137"/>
      <c r="AS222" s="137"/>
      <c r="AT222" s="137"/>
      <c r="AU222" s="137"/>
      <c r="AV222" s="137"/>
      <c r="AW222" s="137"/>
      <c r="AX222" s="508"/>
      <c r="AY222" s="488">
        <f t="shared" si="5"/>
        <v>0</v>
      </c>
    </row>
    <row r="223" spans="1:51" ht="15.75">
      <c r="A223" s="507"/>
      <c r="B223" s="491"/>
      <c r="C223" s="491"/>
      <c r="D223" s="490"/>
      <c r="E223" s="490"/>
      <c r="F223" s="105" t="s">
        <v>666</v>
      </c>
      <c r="G223" s="141" t="s">
        <v>595</v>
      </c>
      <c r="H223" s="202"/>
      <c r="I223" s="202"/>
      <c r="J223" s="223"/>
      <c r="K223" s="203" t="s">
        <v>38</v>
      </c>
      <c r="L223" s="203"/>
      <c r="M223" s="203"/>
      <c r="N223" s="203" t="s">
        <v>674</v>
      </c>
      <c r="O223" s="204"/>
      <c r="P223" s="205"/>
      <c r="Q223" s="205"/>
      <c r="R223" s="206"/>
      <c r="S223" s="492"/>
      <c r="T223" s="137"/>
      <c r="U223" s="137"/>
      <c r="V223" s="137"/>
      <c r="W223" s="137"/>
      <c r="X223" s="137"/>
      <c r="Y223" s="137"/>
      <c r="Z223" s="137"/>
      <c r="AA223" s="137"/>
      <c r="AB223" s="137"/>
      <c r="AC223" s="137"/>
      <c r="AD223" s="137"/>
      <c r="AE223" s="137"/>
      <c r="AF223" s="137"/>
      <c r="AG223" s="137"/>
      <c r="AH223" s="137"/>
      <c r="AI223" s="137"/>
      <c r="AJ223" s="137"/>
      <c r="AK223" s="137"/>
      <c r="AL223" s="137"/>
      <c r="AM223" s="137"/>
      <c r="AN223" s="137"/>
      <c r="AO223" s="137"/>
      <c r="AP223" s="137"/>
      <c r="AQ223" s="137"/>
      <c r="AR223" s="137"/>
      <c r="AS223" s="137"/>
      <c r="AT223" s="137"/>
      <c r="AU223" s="137"/>
      <c r="AV223" s="137"/>
      <c r="AW223" s="137"/>
      <c r="AX223" s="508"/>
      <c r="AY223" s="488">
        <f t="shared" si="5"/>
        <v>0</v>
      </c>
    </row>
    <row r="224" spans="1:51" ht="15.75">
      <c r="A224" s="507">
        <v>4</v>
      </c>
      <c r="B224" s="491"/>
      <c r="C224" s="491"/>
      <c r="D224" s="490"/>
      <c r="E224" s="490"/>
      <c r="F224" s="301" t="s">
        <v>928</v>
      </c>
      <c r="G224" s="141" t="s">
        <v>929</v>
      </c>
      <c r="H224" s="207">
        <v>28576868</v>
      </c>
      <c r="I224" s="207" t="s">
        <v>427</v>
      </c>
      <c r="J224" s="208" t="s">
        <v>408</v>
      </c>
      <c r="K224" s="203" t="s">
        <v>1067</v>
      </c>
      <c r="L224" s="203" t="s">
        <v>413</v>
      </c>
      <c r="M224" s="203" t="s">
        <v>428</v>
      </c>
      <c r="N224" s="203"/>
      <c r="O224" s="204"/>
      <c r="P224" s="205"/>
      <c r="Q224" s="205"/>
      <c r="R224" s="206"/>
      <c r="S224" s="492"/>
      <c r="T224" s="137"/>
      <c r="U224" s="137"/>
      <c r="V224" s="137"/>
      <c r="W224" s="137"/>
      <c r="X224" s="137"/>
      <c r="Y224" s="137"/>
      <c r="Z224" s="137"/>
      <c r="AA224" s="137"/>
      <c r="AB224" s="137"/>
      <c r="AC224" s="137"/>
      <c r="AD224" s="137"/>
      <c r="AE224" s="137"/>
      <c r="AF224" s="137"/>
      <c r="AG224" s="137"/>
      <c r="AH224" s="137"/>
      <c r="AI224" s="137"/>
      <c r="AJ224" s="137"/>
      <c r="AK224" s="137"/>
      <c r="AL224" s="137"/>
      <c r="AM224" s="137"/>
      <c r="AN224" s="137"/>
      <c r="AO224" s="137"/>
      <c r="AP224" s="137"/>
      <c r="AQ224" s="137"/>
      <c r="AR224" s="137"/>
      <c r="AS224" s="137"/>
      <c r="AT224" s="137"/>
      <c r="AU224" s="137"/>
      <c r="AV224" s="137"/>
      <c r="AW224" s="137"/>
      <c r="AX224" s="508"/>
      <c r="AY224" s="488">
        <f t="shared" si="5"/>
        <v>0</v>
      </c>
    </row>
    <row r="225" spans="1:51" ht="18.75">
      <c r="A225" s="507"/>
      <c r="B225" s="491"/>
      <c r="C225" s="491"/>
      <c r="D225" s="490"/>
      <c r="E225" s="490"/>
      <c r="F225" s="300" t="s">
        <v>930</v>
      </c>
      <c r="G225" s="105" t="s">
        <v>1068</v>
      </c>
      <c r="H225" s="207"/>
      <c r="I225" s="207"/>
      <c r="J225" s="208"/>
      <c r="K225" s="203" t="s">
        <v>38</v>
      </c>
      <c r="L225" s="203"/>
      <c r="M225" s="203"/>
      <c r="N225" s="203" t="s">
        <v>969</v>
      </c>
      <c r="O225" s="204"/>
      <c r="P225" s="205"/>
      <c r="Q225" s="205"/>
      <c r="R225" s="206"/>
      <c r="S225" s="492"/>
      <c r="T225" s="383"/>
      <c r="U225" s="383"/>
      <c r="V225" s="383"/>
      <c r="W225" s="383"/>
      <c r="X225" s="383"/>
      <c r="Y225" s="383"/>
      <c r="Z225" s="383"/>
      <c r="AA225" s="383"/>
      <c r="AB225" s="383"/>
      <c r="AC225" s="383"/>
      <c r="AD225" s="383"/>
      <c r="AE225" s="383"/>
      <c r="AF225" s="383"/>
      <c r="AG225" s="383"/>
      <c r="AH225" s="383"/>
      <c r="AI225" s="383"/>
      <c r="AJ225" s="383"/>
      <c r="AK225" s="383"/>
      <c r="AL225" s="383"/>
      <c r="AM225" s="383"/>
      <c r="AN225" s="383"/>
      <c r="AO225" s="383"/>
      <c r="AP225" s="383"/>
      <c r="AQ225" s="383"/>
      <c r="AR225" s="383"/>
      <c r="AS225" s="383"/>
      <c r="AT225" s="383"/>
      <c r="AU225" s="383"/>
      <c r="AV225" s="383"/>
      <c r="AW225" s="383"/>
      <c r="AX225" s="509"/>
      <c r="AY225" s="488">
        <f t="shared" si="5"/>
        <v>0</v>
      </c>
    </row>
    <row r="226" spans="1:51" ht="18.75">
      <c r="A226" s="507"/>
      <c r="B226" s="491"/>
      <c r="C226" s="491"/>
      <c r="D226" s="490"/>
      <c r="E226" s="490"/>
      <c r="F226" s="300" t="s">
        <v>1248</v>
      </c>
      <c r="G226" s="105" t="s">
        <v>1249</v>
      </c>
      <c r="H226" s="207"/>
      <c r="I226" s="207"/>
      <c r="J226" s="208"/>
      <c r="K226" s="203" t="s">
        <v>38</v>
      </c>
      <c r="L226" s="203"/>
      <c r="M226" s="203"/>
      <c r="N226" s="203" t="s">
        <v>1250</v>
      </c>
      <c r="O226" s="209"/>
      <c r="P226" s="210"/>
      <c r="Q226" s="211"/>
      <c r="R226" s="210"/>
      <c r="S226" s="493"/>
      <c r="T226" s="137"/>
      <c r="U226" s="137"/>
      <c r="V226" s="137"/>
      <c r="W226" s="137"/>
      <c r="X226" s="137"/>
      <c r="Y226" s="137"/>
      <c r="Z226" s="137"/>
      <c r="AA226" s="137"/>
      <c r="AB226" s="137"/>
      <c r="AC226" s="137"/>
      <c r="AD226" s="137"/>
      <c r="AE226" s="137"/>
      <c r="AF226" s="137"/>
      <c r="AG226" s="137"/>
      <c r="AH226" s="137"/>
      <c r="AI226" s="137"/>
      <c r="AJ226" s="137"/>
      <c r="AK226" s="137"/>
      <c r="AL226" s="137"/>
      <c r="AM226" s="137"/>
      <c r="AN226" s="137"/>
      <c r="AO226" s="137"/>
      <c r="AP226" s="137">
        <v>300</v>
      </c>
      <c r="AQ226" s="137"/>
      <c r="AR226" s="137"/>
      <c r="AS226" s="137"/>
      <c r="AT226" s="137"/>
      <c r="AU226" s="137"/>
      <c r="AV226" s="137"/>
      <c r="AW226" s="137"/>
      <c r="AX226" s="508"/>
      <c r="AY226" s="488">
        <f t="shared" si="5"/>
        <v>300</v>
      </c>
    </row>
    <row r="227" spans="1:51" ht="18.75">
      <c r="A227" s="507"/>
      <c r="B227" s="491"/>
      <c r="C227" s="491"/>
      <c r="D227" s="490"/>
      <c r="E227" s="490"/>
      <c r="F227" s="300" t="s">
        <v>826</v>
      </c>
      <c r="G227" s="105" t="s">
        <v>827</v>
      </c>
      <c r="H227" s="207"/>
      <c r="I227" s="207"/>
      <c r="J227" s="208"/>
      <c r="K227" s="203" t="s">
        <v>38</v>
      </c>
      <c r="L227" s="203"/>
      <c r="M227" s="203"/>
      <c r="N227" s="203" t="s">
        <v>828</v>
      </c>
      <c r="O227" s="209"/>
      <c r="P227" s="210"/>
      <c r="Q227" s="210"/>
      <c r="R227" s="210"/>
      <c r="S227" s="493"/>
      <c r="T227" s="137"/>
      <c r="U227" s="137"/>
      <c r="V227" s="137"/>
      <c r="W227" s="137"/>
      <c r="X227" s="137"/>
      <c r="Y227" s="137"/>
      <c r="Z227" s="137"/>
      <c r="AA227" s="137"/>
      <c r="AB227" s="137"/>
      <c r="AC227" s="137"/>
      <c r="AD227" s="137"/>
      <c r="AE227" s="137"/>
      <c r="AF227" s="137"/>
      <c r="AG227" s="137"/>
      <c r="AH227" s="137"/>
      <c r="AI227" s="137"/>
      <c r="AJ227" s="137"/>
      <c r="AK227" s="137"/>
      <c r="AL227" s="137"/>
      <c r="AM227" s="137"/>
      <c r="AN227" s="137"/>
      <c r="AO227" s="137"/>
      <c r="AP227" s="137"/>
      <c r="AQ227" s="137"/>
      <c r="AR227" s="137"/>
      <c r="AS227" s="137"/>
      <c r="AT227" s="137"/>
      <c r="AU227" s="137"/>
      <c r="AV227" s="137"/>
      <c r="AW227" s="137"/>
      <c r="AX227" s="508"/>
      <c r="AY227" s="488">
        <f t="shared" si="5"/>
        <v>0</v>
      </c>
    </row>
    <row r="228" spans="1:51" ht="18.75">
      <c r="A228" s="507">
        <v>5</v>
      </c>
      <c r="B228" s="491"/>
      <c r="C228" s="491"/>
      <c r="D228" s="490"/>
      <c r="E228" s="490"/>
      <c r="F228" s="142" t="s">
        <v>791</v>
      </c>
      <c r="G228" s="301" t="s">
        <v>932</v>
      </c>
      <c r="H228" s="207"/>
      <c r="I228" s="207"/>
      <c r="J228" s="208"/>
      <c r="K228" s="203" t="s">
        <v>38</v>
      </c>
      <c r="L228" s="203"/>
      <c r="M228" s="203"/>
      <c r="N228" s="203" t="s">
        <v>792</v>
      </c>
      <c r="O228" s="209"/>
      <c r="P228" s="210"/>
      <c r="Q228" s="210"/>
      <c r="R228" s="210"/>
      <c r="S228" s="493"/>
      <c r="T228" s="137"/>
      <c r="U228" s="137"/>
      <c r="V228" s="137"/>
      <c r="W228" s="137"/>
      <c r="X228" s="137"/>
      <c r="Y228" s="137"/>
      <c r="Z228" s="137"/>
      <c r="AA228" s="137"/>
      <c r="AB228" s="137"/>
      <c r="AC228" s="137"/>
      <c r="AD228" s="137"/>
      <c r="AE228" s="137"/>
      <c r="AF228" s="137"/>
      <c r="AG228" s="137"/>
      <c r="AH228" s="137"/>
      <c r="AI228" s="137"/>
      <c r="AJ228" s="137"/>
      <c r="AK228" s="137"/>
      <c r="AL228" s="137"/>
      <c r="AM228" s="137"/>
      <c r="AN228" s="137"/>
      <c r="AO228" s="137"/>
      <c r="AP228" s="137"/>
      <c r="AQ228" s="137"/>
      <c r="AR228" s="137"/>
      <c r="AS228" s="137"/>
      <c r="AT228" s="137"/>
      <c r="AU228" s="137"/>
      <c r="AV228" s="137"/>
      <c r="AW228" s="137"/>
      <c r="AX228" s="508"/>
      <c r="AY228" s="488">
        <f t="shared" si="5"/>
        <v>0</v>
      </c>
    </row>
    <row r="229" spans="1:51" ht="16.5" customHeight="1">
      <c r="A229" s="507"/>
      <c r="B229" s="491"/>
      <c r="C229" s="491"/>
      <c r="D229" s="490"/>
      <c r="E229" s="490"/>
      <c r="F229" s="338" t="s">
        <v>930</v>
      </c>
      <c r="G229" s="145" t="s">
        <v>857</v>
      </c>
      <c r="H229" s="207"/>
      <c r="I229" s="207"/>
      <c r="J229" s="208"/>
      <c r="K229" s="203" t="s">
        <v>599</v>
      </c>
      <c r="L229" s="203"/>
      <c r="M229" s="203"/>
      <c r="N229" s="203"/>
      <c r="O229" s="209"/>
      <c r="P229" s="210"/>
      <c r="Q229" s="210"/>
      <c r="R229" s="210"/>
      <c r="S229" s="493"/>
      <c r="T229" s="137"/>
      <c r="U229" s="137"/>
      <c r="V229" s="137"/>
      <c r="W229" s="137"/>
      <c r="X229" s="137"/>
      <c r="Y229" s="137"/>
      <c r="Z229" s="137"/>
      <c r="AA229" s="137"/>
      <c r="AB229" s="137">
        <v>3</v>
      </c>
      <c r="AC229" s="137"/>
      <c r="AD229" s="137"/>
      <c r="AE229" s="137"/>
      <c r="AF229" s="137"/>
      <c r="AG229" s="137"/>
      <c r="AH229" s="137"/>
      <c r="AI229" s="137"/>
      <c r="AJ229" s="137"/>
      <c r="AK229" s="137"/>
      <c r="AL229" s="137"/>
      <c r="AM229" s="137"/>
      <c r="AN229" s="137"/>
      <c r="AO229" s="137"/>
      <c r="AP229" s="137"/>
      <c r="AQ229" s="137"/>
      <c r="AR229" s="137"/>
      <c r="AS229" s="137"/>
      <c r="AT229" s="137"/>
      <c r="AU229" s="137"/>
      <c r="AV229" s="137"/>
      <c r="AW229" s="137"/>
      <c r="AX229" s="508"/>
      <c r="AY229" s="488">
        <f t="shared" si="5"/>
        <v>3</v>
      </c>
    </row>
    <row r="230" spans="1:51" ht="15.75">
      <c r="A230" s="507"/>
      <c r="B230" s="491"/>
      <c r="C230" s="491"/>
      <c r="D230" s="490"/>
      <c r="E230" s="490"/>
      <c r="F230" s="338" t="s">
        <v>991</v>
      </c>
      <c r="G230" s="105" t="s">
        <v>631</v>
      </c>
      <c r="H230" s="207"/>
      <c r="I230" s="207"/>
      <c r="J230" s="208"/>
      <c r="K230" s="203" t="s">
        <v>38</v>
      </c>
      <c r="L230" s="203"/>
      <c r="M230" s="203"/>
      <c r="N230" s="203" t="s">
        <v>482</v>
      </c>
      <c r="O230" s="209"/>
      <c r="P230" s="210"/>
      <c r="Q230" s="211"/>
      <c r="R230" s="210"/>
      <c r="S230" s="493"/>
      <c r="T230" s="137"/>
      <c r="U230" s="137"/>
      <c r="V230" s="137"/>
      <c r="W230" s="137"/>
      <c r="X230" s="137">
        <v>28</v>
      </c>
      <c r="Y230" s="137"/>
      <c r="Z230" s="137"/>
      <c r="AA230" s="137"/>
      <c r="AB230" s="137"/>
      <c r="AC230" s="137"/>
      <c r="AD230" s="137"/>
      <c r="AE230" s="137"/>
      <c r="AF230" s="137"/>
      <c r="AG230" s="137"/>
      <c r="AH230" s="137"/>
      <c r="AI230" s="137"/>
      <c r="AJ230" s="137"/>
      <c r="AK230" s="137"/>
      <c r="AL230" s="137"/>
      <c r="AM230" s="137"/>
      <c r="AN230" s="137"/>
      <c r="AO230" s="137"/>
      <c r="AP230" s="137"/>
      <c r="AQ230" s="137"/>
      <c r="AR230" s="137"/>
      <c r="AS230" s="137">
        <v>12</v>
      </c>
      <c r="AT230" s="137"/>
      <c r="AU230" s="137"/>
      <c r="AV230" s="137"/>
      <c r="AW230" s="137"/>
      <c r="AX230" s="508"/>
      <c r="AY230" s="488">
        <f t="shared" si="5"/>
        <v>40</v>
      </c>
    </row>
    <row r="231" spans="1:51" ht="15.75">
      <c r="A231" s="507"/>
      <c r="B231" s="491"/>
      <c r="C231" s="491"/>
      <c r="D231" s="490"/>
      <c r="E231" s="490"/>
      <c r="F231" s="301" t="s">
        <v>1040</v>
      </c>
      <c r="G231" s="141" t="s">
        <v>622</v>
      </c>
      <c r="H231" s="207"/>
      <c r="I231" s="207"/>
      <c r="J231" s="208"/>
      <c r="K231" s="203" t="s">
        <v>488</v>
      </c>
      <c r="L231" s="203"/>
      <c r="M231" s="203"/>
      <c r="N231" s="203" t="s">
        <v>506</v>
      </c>
      <c r="O231" s="209"/>
      <c r="P231" s="210"/>
      <c r="Q231" s="210"/>
      <c r="R231" s="210"/>
      <c r="S231" s="493"/>
      <c r="T231" s="137"/>
      <c r="U231" s="137"/>
      <c r="V231" s="137"/>
      <c r="W231" s="137"/>
      <c r="X231" s="137"/>
      <c r="Y231" s="137"/>
      <c r="Z231" s="137"/>
      <c r="AA231" s="137"/>
      <c r="AB231" s="137"/>
      <c r="AC231" s="137"/>
      <c r="AD231" s="137"/>
      <c r="AE231" s="137"/>
      <c r="AF231" s="137"/>
      <c r="AG231" s="137"/>
      <c r="AH231" s="137"/>
      <c r="AI231" s="137"/>
      <c r="AJ231" s="137"/>
      <c r="AK231" s="137"/>
      <c r="AL231" s="137"/>
      <c r="AM231" s="137"/>
      <c r="AN231" s="137"/>
      <c r="AO231" s="137"/>
      <c r="AP231" s="137"/>
      <c r="AQ231" s="137"/>
      <c r="AR231" s="137"/>
      <c r="AS231" s="137"/>
      <c r="AT231" s="137"/>
      <c r="AU231" s="137"/>
      <c r="AV231" s="137"/>
      <c r="AW231" s="137"/>
      <c r="AX231" s="508"/>
      <c r="AY231" s="488">
        <f t="shared" si="5"/>
        <v>0</v>
      </c>
    </row>
    <row r="232" spans="1:51" ht="15.75">
      <c r="A232" s="507"/>
      <c r="B232" s="491"/>
      <c r="C232" s="491"/>
      <c r="D232" s="490"/>
      <c r="E232" s="490"/>
      <c r="F232" s="301" t="s">
        <v>1069</v>
      </c>
      <c r="G232" s="141" t="s">
        <v>1178</v>
      </c>
      <c r="H232" s="207">
        <v>28310178</v>
      </c>
      <c r="I232" s="207" t="s">
        <v>308</v>
      </c>
      <c r="J232" s="208"/>
      <c r="K232" s="203" t="s">
        <v>38</v>
      </c>
      <c r="L232" s="203" t="s">
        <v>157</v>
      </c>
      <c r="M232" s="203"/>
      <c r="N232" s="203" t="s">
        <v>1164</v>
      </c>
      <c r="O232" s="209"/>
      <c r="P232" s="210"/>
      <c r="Q232" s="210"/>
      <c r="R232" s="210"/>
      <c r="S232" s="493"/>
      <c r="T232" s="137"/>
      <c r="U232" s="137"/>
      <c r="V232" s="137"/>
      <c r="W232" s="137"/>
      <c r="X232" s="137"/>
      <c r="Y232" s="137"/>
      <c r="Z232" s="137"/>
      <c r="AA232" s="137"/>
      <c r="AB232" s="137"/>
      <c r="AC232" s="137"/>
      <c r="AD232" s="137"/>
      <c r="AE232" s="137">
        <v>20</v>
      </c>
      <c r="AF232" s="137"/>
      <c r="AG232" s="137"/>
      <c r="AH232" s="137"/>
      <c r="AI232" s="137"/>
      <c r="AJ232" s="137"/>
      <c r="AK232" s="137">
        <v>20</v>
      </c>
      <c r="AL232" s="137"/>
      <c r="AM232" s="137"/>
      <c r="AN232" s="137"/>
      <c r="AO232" s="137"/>
      <c r="AP232" s="137"/>
      <c r="AQ232" s="137"/>
      <c r="AR232" s="137"/>
      <c r="AS232" s="137"/>
      <c r="AT232" s="137"/>
      <c r="AU232" s="137"/>
      <c r="AV232" s="137"/>
      <c r="AW232" s="137"/>
      <c r="AX232" s="508"/>
      <c r="AY232" s="488">
        <f t="shared" si="5"/>
        <v>40</v>
      </c>
    </row>
    <row r="233" spans="1:51" ht="15.75" customHeight="1">
      <c r="A233" s="507"/>
      <c r="B233" s="491"/>
      <c r="C233" s="491"/>
      <c r="D233" s="490"/>
      <c r="E233" s="490"/>
      <c r="F233" s="301" t="s">
        <v>1070</v>
      </c>
      <c r="G233" s="141" t="s">
        <v>1251</v>
      </c>
      <c r="H233" s="202">
        <v>80515665</v>
      </c>
      <c r="I233" s="202" t="s">
        <v>430</v>
      </c>
      <c r="J233" s="223" t="s">
        <v>449</v>
      </c>
      <c r="K233" s="203" t="s">
        <v>38</v>
      </c>
      <c r="L233" s="203" t="s">
        <v>413</v>
      </c>
      <c r="M233" s="203" t="s">
        <v>431</v>
      </c>
      <c r="N233" s="203" t="s">
        <v>1179</v>
      </c>
      <c r="O233" s="209"/>
      <c r="P233" s="210"/>
      <c r="Q233" s="210"/>
      <c r="R233" s="210"/>
      <c r="S233" s="493"/>
      <c r="T233" s="137"/>
      <c r="U233" s="137"/>
      <c r="V233" s="137">
        <v>20</v>
      </c>
      <c r="W233" s="137"/>
      <c r="X233" s="137"/>
      <c r="Y233" s="137"/>
      <c r="Z233" s="137"/>
      <c r="AA233" s="137">
        <v>20</v>
      </c>
      <c r="AB233" s="137"/>
      <c r="AC233" s="137"/>
      <c r="AD233" s="137"/>
      <c r="AE233" s="137"/>
      <c r="AF233" s="137"/>
      <c r="AG233" s="137"/>
      <c r="AH233" s="137"/>
      <c r="AI233" s="137"/>
      <c r="AJ233" s="137">
        <v>30</v>
      </c>
      <c r="AK233" s="137"/>
      <c r="AL233" s="137"/>
      <c r="AM233" s="137"/>
      <c r="AN233" s="137"/>
      <c r="AO233" s="137"/>
      <c r="AP233" s="137"/>
      <c r="AQ233" s="137"/>
      <c r="AR233" s="137"/>
      <c r="AS233" s="137"/>
      <c r="AT233" s="137"/>
      <c r="AU233" s="137"/>
      <c r="AV233" s="137"/>
      <c r="AW233" s="137"/>
      <c r="AX233" s="508"/>
      <c r="AY233" s="488">
        <f t="shared" si="5"/>
        <v>70</v>
      </c>
    </row>
    <row r="234" spans="1:51" ht="15.75">
      <c r="A234" s="507"/>
      <c r="B234" s="491"/>
      <c r="C234" s="491"/>
      <c r="D234" s="490"/>
      <c r="E234" s="490"/>
      <c r="F234" s="301" t="s">
        <v>1070</v>
      </c>
      <c r="G234" s="141" t="s">
        <v>1026</v>
      </c>
      <c r="H234" s="207">
        <v>28246465</v>
      </c>
      <c r="I234" s="207" t="s">
        <v>392</v>
      </c>
      <c r="J234" s="208" t="s">
        <v>408</v>
      </c>
      <c r="K234" s="203" t="s">
        <v>38</v>
      </c>
      <c r="L234" s="203" t="s">
        <v>157</v>
      </c>
      <c r="M234" s="203" t="s">
        <v>438</v>
      </c>
      <c r="N234" s="203" t="s">
        <v>1027</v>
      </c>
      <c r="O234" s="209"/>
      <c r="P234" s="210"/>
      <c r="Q234" s="210"/>
      <c r="R234" s="210"/>
      <c r="S234" s="493"/>
      <c r="T234" s="137"/>
      <c r="U234" s="137"/>
      <c r="V234" s="137"/>
      <c r="W234" s="137"/>
      <c r="X234" s="137"/>
      <c r="Y234" s="137"/>
      <c r="Z234" s="137"/>
      <c r="AA234" s="137"/>
      <c r="AB234" s="137"/>
      <c r="AC234" s="137"/>
      <c r="AD234" s="137"/>
      <c r="AE234" s="137"/>
      <c r="AF234" s="137"/>
      <c r="AG234" s="137"/>
      <c r="AH234" s="137"/>
      <c r="AI234" s="137"/>
      <c r="AJ234" s="137"/>
      <c r="AK234" s="137"/>
      <c r="AL234" s="137"/>
      <c r="AM234" s="137"/>
      <c r="AN234" s="137"/>
      <c r="AO234" s="137">
        <v>55</v>
      </c>
      <c r="AP234" s="137"/>
      <c r="AQ234" s="137"/>
      <c r="AR234" s="137"/>
      <c r="AS234" s="137"/>
      <c r="AT234" s="137"/>
      <c r="AU234" s="137"/>
      <c r="AV234" s="137"/>
      <c r="AW234" s="137"/>
      <c r="AX234" s="508"/>
      <c r="AY234" s="488">
        <f t="shared" si="5"/>
        <v>55</v>
      </c>
    </row>
    <row r="235" spans="1:51" ht="15.75">
      <c r="A235" s="507"/>
      <c r="B235" s="491"/>
      <c r="C235" s="491"/>
      <c r="D235" s="490"/>
      <c r="E235" s="490"/>
      <c r="F235" s="301" t="s">
        <v>1041</v>
      </c>
      <c r="G235" s="141" t="s">
        <v>1247</v>
      </c>
      <c r="H235" s="207"/>
      <c r="I235" s="207"/>
      <c r="J235" s="208"/>
      <c r="K235" s="203" t="s">
        <v>38</v>
      </c>
      <c r="L235" s="203"/>
      <c r="M235" s="203"/>
      <c r="N235" s="203" t="s">
        <v>667</v>
      </c>
      <c r="O235" s="231"/>
      <c r="P235" s="232"/>
      <c r="Q235" s="233"/>
      <c r="R235" s="233"/>
      <c r="S235" s="496"/>
      <c r="T235" s="137"/>
      <c r="U235" s="137"/>
      <c r="V235" s="137"/>
      <c r="W235" s="137"/>
      <c r="X235" s="137"/>
      <c r="Y235" s="137"/>
      <c r="Z235" s="137"/>
      <c r="AA235" s="137"/>
      <c r="AB235" s="137"/>
      <c r="AC235" s="137"/>
      <c r="AD235" s="137"/>
      <c r="AE235" s="137"/>
      <c r="AF235" s="137"/>
      <c r="AG235" s="137"/>
      <c r="AH235" s="137"/>
      <c r="AI235" s="137"/>
      <c r="AJ235" s="137"/>
      <c r="AK235" s="137"/>
      <c r="AL235" s="137"/>
      <c r="AM235" s="137"/>
      <c r="AN235" s="137"/>
      <c r="AO235" s="137"/>
      <c r="AP235" s="137"/>
      <c r="AQ235" s="137"/>
      <c r="AR235" s="137"/>
      <c r="AS235" s="137"/>
      <c r="AT235" s="137"/>
      <c r="AU235" s="137"/>
      <c r="AV235" s="137"/>
      <c r="AW235" s="137"/>
      <c r="AX235" s="508"/>
      <c r="AY235" s="488">
        <f t="shared" si="5"/>
        <v>0</v>
      </c>
    </row>
    <row r="236" spans="1:51" ht="15.75">
      <c r="A236" s="507"/>
      <c r="B236" s="491"/>
      <c r="C236" s="491"/>
      <c r="D236" s="490"/>
      <c r="E236" s="490"/>
      <c r="F236" s="301" t="s">
        <v>994</v>
      </c>
      <c r="G236" s="141" t="s">
        <v>1252</v>
      </c>
      <c r="H236" s="207"/>
      <c r="I236" s="207"/>
      <c r="J236" s="208"/>
      <c r="K236" s="203" t="s">
        <v>38</v>
      </c>
      <c r="L236" s="203"/>
      <c r="M236" s="203"/>
      <c r="N236" s="203" t="s">
        <v>1224</v>
      </c>
      <c r="O236" s="231"/>
      <c r="P236" s="232"/>
      <c r="Q236" s="233"/>
      <c r="R236" s="233"/>
      <c r="S236" s="496"/>
      <c r="T236" s="137"/>
      <c r="U236" s="137"/>
      <c r="V236" s="137"/>
      <c r="W236" s="137"/>
      <c r="X236" s="137"/>
      <c r="Y236" s="137"/>
      <c r="Z236" s="137"/>
      <c r="AA236" s="137"/>
      <c r="AB236" s="137"/>
      <c r="AC236" s="137"/>
      <c r="AD236" s="137"/>
      <c r="AE236" s="137"/>
      <c r="AF236" s="137"/>
      <c r="AG236" s="137"/>
      <c r="AH236" s="137"/>
      <c r="AI236" s="137"/>
      <c r="AJ236" s="137"/>
      <c r="AK236" s="137"/>
      <c r="AL236" s="137"/>
      <c r="AM236" s="137"/>
      <c r="AN236" s="137"/>
      <c r="AO236" s="137"/>
      <c r="AP236" s="137">
        <v>100</v>
      </c>
      <c r="AQ236" s="137"/>
      <c r="AR236" s="137"/>
      <c r="AS236" s="137"/>
      <c r="AT236" s="137"/>
      <c r="AU236" s="137"/>
      <c r="AV236" s="137"/>
      <c r="AW236" s="137"/>
      <c r="AX236" s="508"/>
      <c r="AY236" s="488">
        <f t="shared" si="5"/>
        <v>100</v>
      </c>
    </row>
    <row r="237" spans="1:51" ht="15.75">
      <c r="A237" s="507"/>
      <c r="B237" s="491"/>
      <c r="C237" s="491"/>
      <c r="D237" s="490"/>
      <c r="E237" s="490"/>
      <c r="F237" s="301" t="s">
        <v>933</v>
      </c>
      <c r="G237" s="141" t="s">
        <v>1183</v>
      </c>
      <c r="H237" s="207"/>
      <c r="I237" s="207"/>
      <c r="J237" s="208"/>
      <c r="K237" s="203" t="s">
        <v>38</v>
      </c>
      <c r="L237" s="203"/>
      <c r="M237" s="203"/>
      <c r="N237" s="203" t="s">
        <v>1027</v>
      </c>
      <c r="O237" s="234"/>
      <c r="P237" s="235"/>
      <c r="Q237" s="235"/>
      <c r="R237" s="236"/>
      <c r="S237" s="495"/>
      <c r="T237" s="137"/>
      <c r="U237" s="137"/>
      <c r="V237" s="137"/>
      <c r="W237" s="137"/>
      <c r="X237" s="137"/>
      <c r="Y237" s="137"/>
      <c r="Z237" s="137"/>
      <c r="AA237" s="137"/>
      <c r="AB237" s="137"/>
      <c r="AC237" s="137"/>
      <c r="AD237" s="137"/>
      <c r="AE237" s="137"/>
      <c r="AF237" s="137"/>
      <c r="AG237" s="137"/>
      <c r="AH237" s="137"/>
      <c r="AI237" s="137"/>
      <c r="AJ237" s="137"/>
      <c r="AK237" s="137"/>
      <c r="AL237" s="137"/>
      <c r="AM237" s="137"/>
      <c r="AN237" s="137"/>
      <c r="AO237" s="137"/>
      <c r="AP237" s="137"/>
      <c r="AQ237" s="137"/>
      <c r="AR237" s="137"/>
      <c r="AS237" s="137"/>
      <c r="AT237" s="137"/>
      <c r="AU237" s="137"/>
      <c r="AV237" s="137">
        <v>15</v>
      </c>
      <c r="AW237" s="137"/>
      <c r="AX237" s="508"/>
      <c r="AY237" s="488">
        <f t="shared" si="5"/>
        <v>15</v>
      </c>
    </row>
    <row r="238" spans="1:51" ht="15.75">
      <c r="A238" s="507"/>
      <c r="B238" s="491"/>
      <c r="C238" s="491"/>
      <c r="D238" s="490"/>
      <c r="E238" s="490"/>
      <c r="F238" s="301" t="s">
        <v>936</v>
      </c>
      <c r="G238" s="141" t="s">
        <v>1192</v>
      </c>
      <c r="H238" s="207"/>
      <c r="I238" s="207"/>
      <c r="J238" s="208"/>
      <c r="K238" s="203" t="s">
        <v>38</v>
      </c>
      <c r="L238" s="203"/>
      <c r="M238" s="203"/>
      <c r="N238" s="203" t="s">
        <v>937</v>
      </c>
      <c r="O238" s="234"/>
      <c r="P238" s="235"/>
      <c r="Q238" s="235"/>
      <c r="R238" s="236"/>
      <c r="S238" s="495"/>
      <c r="T238" s="137"/>
      <c r="U238" s="137"/>
      <c r="V238" s="137"/>
      <c r="W238" s="137"/>
      <c r="X238" s="137"/>
      <c r="Y238" s="137"/>
      <c r="Z238" s="137"/>
      <c r="AA238" s="137"/>
      <c r="AB238" s="137"/>
      <c r="AC238" s="137"/>
      <c r="AD238" s="137"/>
      <c r="AE238" s="137"/>
      <c r="AF238" s="137"/>
      <c r="AG238" s="137"/>
      <c r="AH238" s="137"/>
      <c r="AI238" s="137"/>
      <c r="AJ238" s="137"/>
      <c r="AK238" s="137"/>
      <c r="AL238" s="137"/>
      <c r="AM238" s="137"/>
      <c r="AN238" s="137"/>
      <c r="AO238" s="137"/>
      <c r="AP238" s="137"/>
      <c r="AQ238" s="137"/>
      <c r="AR238" s="137"/>
      <c r="AS238" s="137"/>
      <c r="AT238" s="137"/>
      <c r="AU238" s="137"/>
      <c r="AV238" s="137"/>
      <c r="AW238" s="137"/>
      <c r="AX238" s="508"/>
      <c r="AY238" s="488">
        <f t="shared" si="5"/>
        <v>0</v>
      </c>
    </row>
    <row r="239" spans="1:51" ht="15.75">
      <c r="A239" s="507"/>
      <c r="B239" s="491"/>
      <c r="C239" s="491"/>
      <c r="D239" s="490"/>
      <c r="E239" s="490"/>
      <c r="F239" s="301" t="s">
        <v>938</v>
      </c>
      <c r="G239" s="141" t="s">
        <v>939</v>
      </c>
      <c r="H239" s="207"/>
      <c r="I239" s="207"/>
      <c r="J239" s="208"/>
      <c r="K239" s="203" t="s">
        <v>38</v>
      </c>
      <c r="L239" s="203"/>
      <c r="M239" s="203"/>
      <c r="N239" s="203" t="s">
        <v>940</v>
      </c>
      <c r="O239" s="234"/>
      <c r="P239" s="235"/>
      <c r="Q239" s="235"/>
      <c r="R239" s="236"/>
      <c r="S239" s="495"/>
      <c r="T239" s="137"/>
      <c r="U239" s="137"/>
      <c r="V239" s="137"/>
      <c r="W239" s="137"/>
      <c r="X239" s="137"/>
      <c r="Y239" s="137"/>
      <c r="Z239" s="137"/>
      <c r="AA239" s="137"/>
      <c r="AB239" s="137"/>
      <c r="AC239" s="137"/>
      <c r="AD239" s="137"/>
      <c r="AE239" s="137"/>
      <c r="AF239" s="137"/>
      <c r="AG239" s="137"/>
      <c r="AH239" s="137"/>
      <c r="AI239" s="137"/>
      <c r="AJ239" s="137"/>
      <c r="AK239" s="137"/>
      <c r="AL239" s="137"/>
      <c r="AM239" s="137"/>
      <c r="AN239" s="137"/>
      <c r="AO239" s="137"/>
      <c r="AP239" s="137"/>
      <c r="AQ239" s="137"/>
      <c r="AR239" s="137"/>
      <c r="AS239" s="137"/>
      <c r="AT239" s="137"/>
      <c r="AU239" s="137"/>
      <c r="AV239" s="137"/>
      <c r="AW239" s="137"/>
      <c r="AX239" s="508"/>
      <c r="AY239" s="488">
        <f t="shared" si="5"/>
        <v>0</v>
      </c>
    </row>
    <row r="240" spans="1:51" ht="15.75">
      <c r="A240" s="507"/>
      <c r="B240" s="491"/>
      <c r="C240" s="491"/>
      <c r="D240" s="490"/>
      <c r="E240" s="490"/>
      <c r="F240" s="301" t="s">
        <v>941</v>
      </c>
      <c r="G240" s="338" t="s">
        <v>900</v>
      </c>
      <c r="H240" s="339"/>
      <c r="I240" s="339"/>
      <c r="J240" s="340"/>
      <c r="K240" s="203" t="s">
        <v>38</v>
      </c>
      <c r="L240" s="203"/>
      <c r="M240" s="203"/>
      <c r="N240" s="203" t="s">
        <v>942</v>
      </c>
      <c r="O240" s="234"/>
      <c r="P240" s="235"/>
      <c r="Q240" s="235"/>
      <c r="R240" s="236"/>
      <c r="S240" s="495"/>
      <c r="T240" s="137"/>
      <c r="U240" s="137"/>
      <c r="V240" s="137"/>
      <c r="W240" s="137"/>
      <c r="X240" s="137"/>
      <c r="Y240" s="137"/>
      <c r="Z240" s="137"/>
      <c r="AA240" s="137"/>
      <c r="AB240" s="137"/>
      <c r="AC240" s="137"/>
      <c r="AD240" s="137"/>
      <c r="AE240" s="137"/>
      <c r="AF240" s="137"/>
      <c r="AG240" s="137"/>
      <c r="AH240" s="137">
        <v>40</v>
      </c>
      <c r="AI240" s="137"/>
      <c r="AJ240" s="137"/>
      <c r="AK240" s="137"/>
      <c r="AL240" s="137"/>
      <c r="AM240" s="137"/>
      <c r="AN240" s="137"/>
      <c r="AO240" s="137"/>
      <c r="AP240" s="137"/>
      <c r="AQ240" s="137"/>
      <c r="AR240" s="137"/>
      <c r="AS240" s="137"/>
      <c r="AT240" s="137"/>
      <c r="AU240" s="137"/>
      <c r="AV240" s="137"/>
      <c r="AW240" s="137"/>
      <c r="AX240" s="508"/>
      <c r="AY240" s="488">
        <f t="shared" si="5"/>
        <v>40</v>
      </c>
    </row>
    <row r="241" spans="1:51" ht="15.75">
      <c r="A241" s="507"/>
      <c r="B241" s="491"/>
      <c r="C241" s="491"/>
      <c r="D241" s="490"/>
      <c r="E241" s="490"/>
      <c r="F241" s="301" t="s">
        <v>943</v>
      </c>
      <c r="G241" s="338" t="s">
        <v>1184</v>
      </c>
      <c r="H241" s="339"/>
      <c r="I241" s="339"/>
      <c r="J241" s="340"/>
      <c r="K241" s="203" t="s">
        <v>38</v>
      </c>
      <c r="L241" s="203"/>
      <c r="M241" s="203"/>
      <c r="N241" s="203" t="s">
        <v>843</v>
      </c>
      <c r="O241" s="234"/>
      <c r="P241" s="235"/>
      <c r="Q241" s="235"/>
      <c r="R241" s="236"/>
      <c r="S241" s="495"/>
      <c r="T241" s="137"/>
      <c r="U241" s="137"/>
      <c r="V241" s="137"/>
      <c r="W241" s="137">
        <v>60</v>
      </c>
      <c r="X241" s="137"/>
      <c r="Y241" s="137"/>
      <c r="Z241" s="137"/>
      <c r="AA241" s="137"/>
      <c r="AB241" s="137"/>
      <c r="AC241" s="137"/>
      <c r="AD241" s="137"/>
      <c r="AE241" s="137"/>
      <c r="AF241" s="137"/>
      <c r="AG241" s="137"/>
      <c r="AH241" s="137"/>
      <c r="AI241" s="137"/>
      <c r="AJ241" s="137"/>
      <c r="AK241" s="137"/>
      <c r="AL241" s="137"/>
      <c r="AM241" s="137"/>
      <c r="AN241" s="137"/>
      <c r="AO241" s="137"/>
      <c r="AP241" s="137">
        <v>60</v>
      </c>
      <c r="AQ241" s="137"/>
      <c r="AR241" s="137"/>
      <c r="AS241" s="137"/>
      <c r="AT241" s="137"/>
      <c r="AU241" s="137"/>
      <c r="AV241" s="137"/>
      <c r="AW241" s="137"/>
      <c r="AX241" s="508"/>
      <c r="AY241" s="488">
        <f t="shared" si="5"/>
        <v>120</v>
      </c>
    </row>
    <row r="242" spans="1:51" ht="15.75">
      <c r="A242" s="507">
        <v>6</v>
      </c>
      <c r="B242" s="491"/>
      <c r="C242" s="491"/>
      <c r="D242" s="490"/>
      <c r="E242" s="490"/>
      <c r="F242" s="301" t="s">
        <v>1074</v>
      </c>
      <c r="G242" s="338" t="s">
        <v>944</v>
      </c>
      <c r="H242" s="339"/>
      <c r="I242" s="339"/>
      <c r="J242" s="340"/>
      <c r="K242" s="203" t="s">
        <v>38</v>
      </c>
      <c r="L242" s="203"/>
      <c r="M242" s="203"/>
      <c r="N242" s="203" t="s">
        <v>945</v>
      </c>
      <c r="O242" s="341"/>
      <c r="P242" s="342"/>
      <c r="Q242" s="342"/>
      <c r="R242" s="342"/>
      <c r="S242" s="498"/>
      <c r="T242" s="137"/>
      <c r="U242" s="137"/>
      <c r="V242" s="137"/>
      <c r="W242" s="137"/>
      <c r="X242" s="137"/>
      <c r="Y242" s="137"/>
      <c r="Z242" s="137"/>
      <c r="AA242" s="137"/>
      <c r="AB242" s="137"/>
      <c r="AC242" s="137"/>
      <c r="AD242" s="137"/>
      <c r="AE242" s="137"/>
      <c r="AF242" s="137"/>
      <c r="AG242" s="137"/>
      <c r="AH242" s="137"/>
      <c r="AI242" s="137"/>
      <c r="AJ242" s="137"/>
      <c r="AK242" s="137"/>
      <c r="AL242" s="137"/>
      <c r="AM242" s="137"/>
      <c r="AN242" s="137"/>
      <c r="AO242" s="137"/>
      <c r="AP242" s="137"/>
      <c r="AQ242" s="137"/>
      <c r="AR242" s="137"/>
      <c r="AS242" s="137"/>
      <c r="AT242" s="137"/>
      <c r="AU242" s="137"/>
      <c r="AV242" s="137"/>
      <c r="AW242" s="137"/>
      <c r="AX242" s="508"/>
      <c r="AY242" s="488">
        <f t="shared" si="5"/>
        <v>0</v>
      </c>
    </row>
    <row r="243" spans="1:51" ht="16.5" customHeight="1">
      <c r="A243" s="507"/>
      <c r="B243" s="491"/>
      <c r="C243" s="491"/>
      <c r="D243" s="490"/>
      <c r="E243" s="490"/>
      <c r="F243" s="301" t="s">
        <v>1140</v>
      </c>
      <c r="G243" s="338" t="s">
        <v>1185</v>
      </c>
      <c r="H243" s="339"/>
      <c r="I243" s="339"/>
      <c r="J243" s="340"/>
      <c r="K243" s="203" t="s">
        <v>1039</v>
      </c>
      <c r="L243" s="203"/>
      <c r="M243" s="203"/>
      <c r="N243" s="203" t="s">
        <v>1142</v>
      </c>
      <c r="O243" s="341"/>
      <c r="P243" s="342"/>
      <c r="Q243" s="342"/>
      <c r="R243" s="342"/>
      <c r="S243" s="498"/>
      <c r="T243" s="137"/>
      <c r="U243" s="137"/>
      <c r="V243" s="137"/>
      <c r="W243" s="137"/>
      <c r="X243" s="137"/>
      <c r="Y243" s="137"/>
      <c r="Z243" s="137"/>
      <c r="AA243" s="137"/>
      <c r="AB243" s="137"/>
      <c r="AC243" s="137"/>
      <c r="AD243" s="137"/>
      <c r="AE243" s="137"/>
      <c r="AF243" s="137"/>
      <c r="AG243" s="137"/>
      <c r="AH243" s="137"/>
      <c r="AI243" s="137"/>
      <c r="AJ243" s="137"/>
      <c r="AK243" s="137"/>
      <c r="AL243" s="137"/>
      <c r="AM243" s="137"/>
      <c r="AN243" s="137"/>
      <c r="AO243" s="137"/>
      <c r="AP243" s="137"/>
      <c r="AQ243" s="137"/>
      <c r="AR243" s="137"/>
      <c r="AS243" s="137"/>
      <c r="AT243" s="137"/>
      <c r="AU243" s="137"/>
      <c r="AV243" s="137"/>
      <c r="AW243" s="137"/>
      <c r="AX243" s="508"/>
      <c r="AY243" s="488">
        <f t="shared" si="5"/>
        <v>0</v>
      </c>
    </row>
    <row r="244" spans="1:51" ht="15.75">
      <c r="A244" s="507"/>
      <c r="B244" s="491"/>
      <c r="C244" s="491"/>
      <c r="D244" s="490"/>
      <c r="E244" s="490"/>
      <c r="F244" s="301" t="s">
        <v>946</v>
      </c>
      <c r="G244" s="338" t="s">
        <v>947</v>
      </c>
      <c r="H244" s="339"/>
      <c r="I244" s="339"/>
      <c r="J244" s="340"/>
      <c r="K244" s="203" t="s">
        <v>38</v>
      </c>
      <c r="L244" s="203"/>
      <c r="M244" s="203"/>
      <c r="N244" s="203" t="s">
        <v>773</v>
      </c>
      <c r="O244" s="341"/>
      <c r="P244" s="342"/>
      <c r="Q244" s="342"/>
      <c r="R244" s="342"/>
      <c r="S244" s="498"/>
      <c r="T244" s="137"/>
      <c r="U244" s="137"/>
      <c r="V244" s="137"/>
      <c r="W244" s="137"/>
      <c r="X244" s="137"/>
      <c r="Y244" s="137"/>
      <c r="Z244" s="137"/>
      <c r="AA244" s="137"/>
      <c r="AB244" s="137"/>
      <c r="AC244" s="137"/>
      <c r="AD244" s="137"/>
      <c r="AE244" s="137"/>
      <c r="AF244" s="137"/>
      <c r="AG244" s="137"/>
      <c r="AH244" s="137"/>
      <c r="AI244" s="137"/>
      <c r="AJ244" s="137"/>
      <c r="AK244" s="137"/>
      <c r="AL244" s="137"/>
      <c r="AM244" s="137"/>
      <c r="AN244" s="137"/>
      <c r="AO244" s="137"/>
      <c r="AP244" s="137"/>
      <c r="AQ244" s="137"/>
      <c r="AR244" s="137"/>
      <c r="AS244" s="137"/>
      <c r="AT244" s="137"/>
      <c r="AU244" s="137"/>
      <c r="AV244" s="137"/>
      <c r="AW244" s="137"/>
      <c r="AX244" s="508"/>
      <c r="AY244" s="488">
        <f t="shared" si="5"/>
        <v>0</v>
      </c>
    </row>
    <row r="245" spans="1:51" ht="15.75">
      <c r="A245" s="507"/>
      <c r="B245" s="491"/>
      <c r="C245" s="491"/>
      <c r="D245" s="490"/>
      <c r="E245" s="490"/>
      <c r="F245" s="301" t="s">
        <v>1075</v>
      </c>
      <c r="G245" s="338" t="s">
        <v>1186</v>
      </c>
      <c r="H245" s="339"/>
      <c r="I245" s="339"/>
      <c r="J245" s="340"/>
      <c r="K245" s="203" t="s">
        <v>1187</v>
      </c>
      <c r="L245" s="203"/>
      <c r="M245" s="203"/>
      <c r="N245" s="203" t="s">
        <v>1188</v>
      </c>
      <c r="O245" s="341"/>
      <c r="P245" s="342"/>
      <c r="Q245" s="342"/>
      <c r="R245" s="342"/>
      <c r="S245" s="498"/>
      <c r="T245" s="137"/>
      <c r="U245" s="137"/>
      <c r="V245" s="137"/>
      <c r="W245" s="137"/>
      <c r="X245" s="137"/>
      <c r="Y245" s="137"/>
      <c r="Z245" s="137"/>
      <c r="AA245" s="137"/>
      <c r="AB245" s="137"/>
      <c r="AC245" s="137"/>
      <c r="AD245" s="137"/>
      <c r="AE245" s="137"/>
      <c r="AF245" s="137"/>
      <c r="AG245" s="137"/>
      <c r="AH245" s="137">
        <v>15</v>
      </c>
      <c r="AI245" s="137"/>
      <c r="AJ245" s="137"/>
      <c r="AK245" s="137"/>
      <c r="AL245" s="137"/>
      <c r="AM245" s="137"/>
      <c r="AN245" s="137"/>
      <c r="AO245" s="137"/>
      <c r="AP245" s="137"/>
      <c r="AQ245" s="137"/>
      <c r="AR245" s="137"/>
      <c r="AS245" s="137"/>
      <c r="AT245" s="137"/>
      <c r="AU245" s="137"/>
      <c r="AV245" s="137"/>
      <c r="AW245" s="137"/>
      <c r="AX245" s="508"/>
      <c r="AY245" s="488">
        <f t="shared" si="5"/>
        <v>15</v>
      </c>
    </row>
    <row r="246" spans="1:51" ht="15.75">
      <c r="A246" s="507"/>
      <c r="B246" s="491"/>
      <c r="C246" s="491"/>
      <c r="D246" s="490"/>
      <c r="E246" s="490"/>
      <c r="F246" s="301" t="s">
        <v>1189</v>
      </c>
      <c r="G246" s="338" t="s">
        <v>1078</v>
      </c>
      <c r="H246" s="339"/>
      <c r="I246" s="339"/>
      <c r="J246" s="340"/>
      <c r="K246" s="203" t="s">
        <v>195</v>
      </c>
      <c r="L246" s="203"/>
      <c r="M246" s="203"/>
      <c r="N246" s="203" t="s">
        <v>1190</v>
      </c>
      <c r="O246" s="341"/>
      <c r="P246" s="342"/>
      <c r="Q246" s="342"/>
      <c r="R246" s="342"/>
      <c r="S246" s="498"/>
      <c r="T246" s="137"/>
      <c r="U246" s="137"/>
      <c r="V246" s="137"/>
      <c r="W246" s="137"/>
      <c r="X246" s="137"/>
      <c r="Y246" s="137"/>
      <c r="Z246" s="137"/>
      <c r="AA246" s="137"/>
      <c r="AB246" s="137"/>
      <c r="AC246" s="137"/>
      <c r="AD246" s="137"/>
      <c r="AE246" s="137"/>
      <c r="AF246" s="137"/>
      <c r="AG246" s="137"/>
      <c r="AH246" s="137"/>
      <c r="AI246" s="137"/>
      <c r="AJ246" s="137"/>
      <c r="AK246" s="137"/>
      <c r="AL246" s="137"/>
      <c r="AM246" s="137"/>
      <c r="AN246" s="137"/>
      <c r="AO246" s="137"/>
      <c r="AP246" s="137"/>
      <c r="AQ246" s="137"/>
      <c r="AR246" s="137"/>
      <c r="AS246" s="137"/>
      <c r="AT246" s="137"/>
      <c r="AU246" s="137"/>
      <c r="AV246" s="137"/>
      <c r="AW246" s="137"/>
      <c r="AX246" s="508"/>
      <c r="AY246" s="488">
        <f t="shared" si="5"/>
        <v>0</v>
      </c>
    </row>
    <row r="247" spans="1:51" ht="15.75" customHeight="1">
      <c r="A247" s="507"/>
      <c r="B247" s="491"/>
      <c r="C247" s="491"/>
      <c r="D247" s="490"/>
      <c r="E247" s="490"/>
      <c r="F247" s="338" t="s">
        <v>915</v>
      </c>
      <c r="G247" s="338" t="s">
        <v>1191</v>
      </c>
      <c r="H247" s="339"/>
      <c r="I247" s="339"/>
      <c r="J247" s="340"/>
      <c r="K247" s="203" t="s">
        <v>38</v>
      </c>
      <c r="L247" s="203"/>
      <c r="M247" s="203"/>
      <c r="N247" s="203" t="s">
        <v>949</v>
      </c>
      <c r="O247" s="341"/>
      <c r="P247" s="342"/>
      <c r="Q247" s="342"/>
      <c r="R247" s="342"/>
      <c r="S247" s="498"/>
      <c r="T247" s="137"/>
      <c r="U247" s="137"/>
      <c r="V247" s="137"/>
      <c r="W247" s="137"/>
      <c r="X247" s="137"/>
      <c r="Y247" s="137"/>
      <c r="Z247" s="137"/>
      <c r="AA247" s="137"/>
      <c r="AB247" s="137"/>
      <c r="AC247" s="137"/>
      <c r="AD247" s="137"/>
      <c r="AE247" s="137"/>
      <c r="AF247" s="137"/>
      <c r="AG247" s="137"/>
      <c r="AH247" s="137"/>
      <c r="AI247" s="137"/>
      <c r="AJ247" s="137"/>
      <c r="AK247" s="137"/>
      <c r="AL247" s="137"/>
      <c r="AM247" s="137"/>
      <c r="AN247" s="137"/>
      <c r="AO247" s="137"/>
      <c r="AP247" s="137"/>
      <c r="AQ247" s="137"/>
      <c r="AR247" s="137"/>
      <c r="AS247" s="137">
        <v>40</v>
      </c>
      <c r="AT247" s="137"/>
      <c r="AU247" s="137"/>
      <c r="AV247" s="137"/>
      <c r="AW247" s="137"/>
      <c r="AX247" s="508"/>
      <c r="AY247" s="488">
        <f t="shared" si="5"/>
        <v>40</v>
      </c>
    </row>
    <row r="248" spans="1:51" ht="15.75">
      <c r="A248" s="507"/>
      <c r="B248" s="491"/>
      <c r="C248" s="491"/>
      <c r="D248" s="490"/>
      <c r="E248" s="490"/>
      <c r="F248" s="301" t="s">
        <v>1043</v>
      </c>
      <c r="G248" s="338" t="s">
        <v>793</v>
      </c>
      <c r="H248" s="339"/>
      <c r="I248" s="339"/>
      <c r="J248" s="340"/>
      <c r="K248" s="203" t="s">
        <v>38</v>
      </c>
      <c r="L248" s="203"/>
      <c r="M248" s="203"/>
      <c r="N248" s="203" t="s">
        <v>773</v>
      </c>
      <c r="O248" s="341"/>
      <c r="P248" s="342"/>
      <c r="Q248" s="342"/>
      <c r="R248" s="342"/>
      <c r="S248" s="498"/>
      <c r="T248" s="137"/>
      <c r="U248" s="137"/>
      <c r="V248" s="137">
        <v>50</v>
      </c>
      <c r="W248" s="137"/>
      <c r="X248" s="137"/>
      <c r="Y248" s="137"/>
      <c r="Z248" s="137"/>
      <c r="AA248" s="137"/>
      <c r="AB248" s="137"/>
      <c r="AC248" s="137"/>
      <c r="AD248" s="137"/>
      <c r="AE248" s="137"/>
      <c r="AF248" s="137"/>
      <c r="AG248" s="137"/>
      <c r="AH248" s="137"/>
      <c r="AI248" s="137"/>
      <c r="AJ248" s="137"/>
      <c r="AK248" s="137"/>
      <c r="AL248" s="137"/>
      <c r="AM248" s="137"/>
      <c r="AN248" s="137"/>
      <c r="AO248" s="137"/>
      <c r="AP248" s="137"/>
      <c r="AQ248" s="137"/>
      <c r="AR248" s="137"/>
      <c r="AS248" s="137"/>
      <c r="AT248" s="137"/>
      <c r="AU248" s="137"/>
      <c r="AV248" s="137"/>
      <c r="AW248" s="137"/>
      <c r="AX248" s="508"/>
      <c r="AY248" s="488">
        <f t="shared" si="5"/>
        <v>50</v>
      </c>
    </row>
    <row r="249" spans="1:51" ht="13.5" customHeight="1">
      <c r="A249" s="507"/>
      <c r="B249" s="501"/>
      <c r="C249" s="501"/>
      <c r="D249" s="490"/>
      <c r="E249" s="490"/>
      <c r="F249" s="338" t="s">
        <v>890</v>
      </c>
      <c r="G249" s="338" t="s">
        <v>822</v>
      </c>
      <c r="H249" s="339"/>
      <c r="I249" s="339"/>
      <c r="J249" s="340"/>
      <c r="K249" s="203" t="s">
        <v>38</v>
      </c>
      <c r="L249" s="203"/>
      <c r="M249" s="203"/>
      <c r="N249" s="203" t="s">
        <v>950</v>
      </c>
      <c r="O249" s="341"/>
      <c r="P249" s="342"/>
      <c r="Q249" s="342"/>
      <c r="R249" s="342"/>
      <c r="S249" s="498"/>
      <c r="T249" s="137"/>
      <c r="U249" s="137"/>
      <c r="V249" s="137"/>
      <c r="W249" s="137"/>
      <c r="X249" s="137"/>
      <c r="Y249" s="137"/>
      <c r="Z249" s="137"/>
      <c r="AA249" s="137"/>
      <c r="AB249" s="137"/>
      <c r="AC249" s="137"/>
      <c r="AD249" s="137"/>
      <c r="AE249" s="137"/>
      <c r="AF249" s="137"/>
      <c r="AG249" s="137"/>
      <c r="AH249" s="137"/>
      <c r="AI249" s="137"/>
      <c r="AJ249" s="137"/>
      <c r="AK249" s="137"/>
      <c r="AL249" s="137"/>
      <c r="AM249" s="137"/>
      <c r="AN249" s="137"/>
      <c r="AO249" s="137"/>
      <c r="AP249" s="137"/>
      <c r="AQ249" s="137"/>
      <c r="AR249" s="137"/>
      <c r="AS249" s="137"/>
      <c r="AT249" s="137"/>
      <c r="AU249" s="137"/>
      <c r="AV249" s="137"/>
      <c r="AW249" s="137"/>
      <c r="AX249" s="508"/>
      <c r="AY249" s="488">
        <f t="shared" si="5"/>
        <v>0</v>
      </c>
    </row>
    <row r="250" spans="1:51" ht="15.75">
      <c r="A250" s="507"/>
      <c r="B250" s="501"/>
      <c r="C250" s="501"/>
      <c r="D250" s="490"/>
      <c r="E250" s="490"/>
      <c r="F250" s="338" t="s">
        <v>951</v>
      </c>
      <c r="G250" s="338" t="s">
        <v>903</v>
      </c>
      <c r="H250" s="339"/>
      <c r="I250" s="339"/>
      <c r="J250" s="340"/>
      <c r="K250" s="203" t="s">
        <v>38</v>
      </c>
      <c r="L250" s="203"/>
      <c r="M250" s="203"/>
      <c r="N250" s="203" t="s">
        <v>833</v>
      </c>
      <c r="O250" s="341"/>
      <c r="P250" s="342"/>
      <c r="Q250" s="342"/>
      <c r="R250" s="342"/>
      <c r="S250" s="498"/>
      <c r="T250" s="137"/>
      <c r="U250" s="137"/>
      <c r="V250" s="137"/>
      <c r="W250" s="137"/>
      <c r="X250" s="137"/>
      <c r="Y250" s="137"/>
      <c r="Z250" s="137"/>
      <c r="AA250" s="137"/>
      <c r="AB250" s="137"/>
      <c r="AC250" s="137"/>
      <c r="AD250" s="137"/>
      <c r="AE250" s="137">
        <v>50</v>
      </c>
      <c r="AF250" s="137"/>
      <c r="AG250" s="137"/>
      <c r="AH250" s="137"/>
      <c r="AI250" s="137"/>
      <c r="AJ250" s="137"/>
      <c r="AK250" s="137"/>
      <c r="AL250" s="137"/>
      <c r="AM250" s="137"/>
      <c r="AN250" s="137"/>
      <c r="AO250" s="137"/>
      <c r="AP250" s="137"/>
      <c r="AQ250" s="137"/>
      <c r="AR250" s="137"/>
      <c r="AS250" s="137"/>
      <c r="AT250" s="137"/>
      <c r="AU250" s="137"/>
      <c r="AV250" s="137"/>
      <c r="AW250" s="137"/>
      <c r="AX250" s="508"/>
      <c r="AY250" s="488">
        <f t="shared" si="5"/>
        <v>50</v>
      </c>
    </row>
    <row r="251" spans="1:51" ht="15.75">
      <c r="A251" s="507"/>
      <c r="B251" s="501"/>
      <c r="C251" s="501"/>
      <c r="D251" s="490"/>
      <c r="E251" s="490"/>
      <c r="F251" s="338" t="s">
        <v>953</v>
      </c>
      <c r="G251" s="338" t="s">
        <v>954</v>
      </c>
      <c r="H251" s="339"/>
      <c r="I251" s="339"/>
      <c r="J251" s="340"/>
      <c r="K251" s="203" t="s">
        <v>38</v>
      </c>
      <c r="L251" s="203"/>
      <c r="M251" s="203"/>
      <c r="N251" s="203" t="s">
        <v>1076</v>
      </c>
      <c r="O251" s="341"/>
      <c r="P251" s="342"/>
      <c r="Q251" s="342"/>
      <c r="R251" s="342"/>
      <c r="S251" s="498"/>
      <c r="T251" s="137"/>
      <c r="U251" s="137"/>
      <c r="V251" s="137"/>
      <c r="W251" s="137"/>
      <c r="X251" s="137"/>
      <c r="Y251" s="137"/>
      <c r="Z251" s="137"/>
      <c r="AA251" s="137"/>
      <c r="AB251" s="137"/>
      <c r="AC251" s="137">
        <v>60</v>
      </c>
      <c r="AD251" s="137"/>
      <c r="AE251" s="137"/>
      <c r="AF251" s="137"/>
      <c r="AG251" s="137"/>
      <c r="AH251" s="137"/>
      <c r="AI251" s="137"/>
      <c r="AJ251" s="137"/>
      <c r="AK251" s="137"/>
      <c r="AL251" s="137"/>
      <c r="AM251" s="137"/>
      <c r="AN251" s="137"/>
      <c r="AO251" s="137"/>
      <c r="AP251" s="137"/>
      <c r="AQ251" s="137">
        <v>80</v>
      </c>
      <c r="AR251" s="137"/>
      <c r="AS251" s="137">
        <v>120</v>
      </c>
      <c r="AT251" s="137"/>
      <c r="AU251" s="137"/>
      <c r="AV251" s="137"/>
      <c r="AW251" s="137"/>
      <c r="AX251" s="508"/>
      <c r="AY251" s="488">
        <f t="shared" si="5"/>
        <v>260</v>
      </c>
    </row>
    <row r="252" spans="1:51" ht="15.75">
      <c r="A252" s="507"/>
      <c r="B252" s="501"/>
      <c r="C252" s="501"/>
      <c r="D252" s="490"/>
      <c r="E252" s="490"/>
      <c r="F252" s="338" t="s">
        <v>955</v>
      </c>
      <c r="G252" s="338" t="s">
        <v>903</v>
      </c>
      <c r="H252" s="339"/>
      <c r="I252" s="339"/>
      <c r="J252" s="340"/>
      <c r="K252" s="203" t="s">
        <v>508</v>
      </c>
      <c r="L252" s="203"/>
      <c r="M252" s="203"/>
      <c r="N252" s="203" t="s">
        <v>70</v>
      </c>
      <c r="O252" s="341"/>
      <c r="P252" s="342"/>
      <c r="Q252" s="342"/>
      <c r="R252" s="342"/>
      <c r="S252" s="498"/>
      <c r="T252" s="137"/>
      <c r="U252" s="137"/>
      <c r="V252" s="137"/>
      <c r="W252" s="137"/>
      <c r="X252" s="137"/>
      <c r="Y252" s="137"/>
      <c r="Z252" s="137"/>
      <c r="AA252" s="137"/>
      <c r="AB252" s="137"/>
      <c r="AC252" s="137"/>
      <c r="AD252" s="137"/>
      <c r="AE252" s="137"/>
      <c r="AF252" s="137"/>
      <c r="AG252" s="137"/>
      <c r="AH252" s="137"/>
      <c r="AI252" s="137"/>
      <c r="AJ252" s="137"/>
      <c r="AK252" s="137"/>
      <c r="AL252" s="137"/>
      <c r="AM252" s="137"/>
      <c r="AN252" s="137"/>
      <c r="AO252" s="137">
        <v>200</v>
      </c>
      <c r="AP252" s="137"/>
      <c r="AQ252" s="137"/>
      <c r="AR252" s="137">
        <v>60</v>
      </c>
      <c r="AS252" s="137"/>
      <c r="AT252" s="137"/>
      <c r="AU252" s="137"/>
      <c r="AV252" s="137"/>
      <c r="AW252" s="137"/>
      <c r="AX252" s="508"/>
      <c r="AY252" s="488">
        <f t="shared" si="5"/>
        <v>260</v>
      </c>
    </row>
    <row r="253" spans="1:51" ht="15.75">
      <c r="A253" s="507"/>
      <c r="B253" s="501"/>
      <c r="C253" s="501"/>
      <c r="D253" s="490"/>
      <c r="E253" s="490"/>
      <c r="F253" s="338" t="s">
        <v>957</v>
      </c>
      <c r="G253" s="338" t="s">
        <v>905</v>
      </c>
      <c r="H253" s="339"/>
      <c r="I253" s="339"/>
      <c r="J253" s="340"/>
      <c r="K253" s="203" t="s">
        <v>958</v>
      </c>
      <c r="L253" s="203"/>
      <c r="M253" s="203"/>
      <c r="N253" s="203" t="s">
        <v>133</v>
      </c>
      <c r="O253" s="341"/>
      <c r="P253" s="342"/>
      <c r="Q253" s="342"/>
      <c r="R253" s="342"/>
      <c r="S253" s="498"/>
      <c r="T253" s="137"/>
      <c r="U253" s="137"/>
      <c r="V253" s="137"/>
      <c r="W253" s="137"/>
      <c r="X253" s="137"/>
      <c r="Y253" s="137"/>
      <c r="Z253" s="137"/>
      <c r="AA253" s="137"/>
      <c r="AB253" s="137"/>
      <c r="AC253" s="137"/>
      <c r="AD253" s="137"/>
      <c r="AE253" s="137"/>
      <c r="AF253" s="137"/>
      <c r="AG253" s="137"/>
      <c r="AH253" s="137"/>
      <c r="AI253" s="137">
        <v>50</v>
      </c>
      <c r="AJ253" s="137"/>
      <c r="AK253" s="137"/>
      <c r="AL253" s="137"/>
      <c r="AM253" s="137"/>
      <c r="AN253" s="137"/>
      <c r="AO253" s="137"/>
      <c r="AP253" s="137"/>
      <c r="AQ253" s="137"/>
      <c r="AR253" s="137"/>
      <c r="AS253" s="137"/>
      <c r="AT253" s="137"/>
      <c r="AU253" s="137"/>
      <c r="AV253" s="137"/>
      <c r="AW253" s="137"/>
      <c r="AX253" s="508"/>
      <c r="AY253" s="488">
        <f t="shared" si="5"/>
        <v>50</v>
      </c>
    </row>
    <row r="254" spans="1:51" ht="16.5" thickBot="1">
      <c r="A254" s="510"/>
      <c r="B254" s="511"/>
      <c r="C254" s="511"/>
      <c r="D254" s="512"/>
      <c r="E254" s="512"/>
      <c r="F254" s="331" t="s">
        <v>1253</v>
      </c>
      <c r="G254" s="331" t="s">
        <v>1042</v>
      </c>
      <c r="H254" s="332"/>
      <c r="I254" s="332"/>
      <c r="J254" s="333"/>
      <c r="K254" s="463" t="s">
        <v>38</v>
      </c>
      <c r="L254" s="463"/>
      <c r="M254" s="463"/>
      <c r="N254" s="463" t="s">
        <v>813</v>
      </c>
      <c r="O254" s="334"/>
      <c r="P254" s="335"/>
      <c r="Q254" s="335"/>
      <c r="R254" s="335"/>
      <c r="S254" s="513"/>
      <c r="T254" s="138"/>
      <c r="U254" s="138"/>
      <c r="V254" s="138"/>
      <c r="W254" s="138"/>
      <c r="X254" s="138"/>
      <c r="Y254" s="138"/>
      <c r="Z254" s="138"/>
      <c r="AA254" s="138"/>
      <c r="AB254" s="138"/>
      <c r="AC254" s="138"/>
      <c r="AD254" s="138"/>
      <c r="AE254" s="138"/>
      <c r="AF254" s="138"/>
      <c r="AG254" s="138"/>
      <c r="AH254" s="138"/>
      <c r="AI254" s="138"/>
      <c r="AJ254" s="138">
        <v>30</v>
      </c>
      <c r="AK254" s="138"/>
      <c r="AL254" s="138"/>
      <c r="AM254" s="138"/>
      <c r="AN254" s="138"/>
      <c r="AO254" s="138"/>
      <c r="AP254" s="138"/>
      <c r="AQ254" s="138"/>
      <c r="AR254" s="138"/>
      <c r="AS254" s="138"/>
      <c r="AT254" s="138"/>
      <c r="AU254" s="138"/>
      <c r="AV254" s="138"/>
      <c r="AW254" s="138"/>
      <c r="AX254" s="514"/>
      <c r="AY254" s="488">
        <f t="shared" si="5"/>
        <v>30</v>
      </c>
    </row>
    <row r="255" spans="1:51" ht="33.75" thickBot="1">
      <c r="A255" s="699" t="s">
        <v>155</v>
      </c>
      <c r="B255" s="700"/>
      <c r="C255" s="700"/>
      <c r="D255" s="700"/>
      <c r="E255" s="700"/>
      <c r="F255" s="700"/>
      <c r="G255" s="700"/>
      <c r="H255" s="700"/>
      <c r="I255" s="700"/>
      <c r="J255" s="700"/>
      <c r="K255" s="700"/>
      <c r="L255" s="700"/>
      <c r="M255" s="700"/>
      <c r="N255" s="700"/>
      <c r="O255" s="660"/>
      <c r="P255" s="660"/>
      <c r="Q255" s="660"/>
      <c r="R255" s="660"/>
      <c r="S255" s="660"/>
      <c r="T255" s="258">
        <f t="shared" ref="T255:AY255" si="6">SUM(T198:T254)</f>
        <v>0</v>
      </c>
      <c r="U255" s="259">
        <f t="shared" si="6"/>
        <v>5</v>
      </c>
      <c r="V255" s="259">
        <f t="shared" si="6"/>
        <v>85</v>
      </c>
      <c r="W255" s="259">
        <f t="shared" si="6"/>
        <v>60</v>
      </c>
      <c r="X255" s="259">
        <f t="shared" si="6"/>
        <v>148</v>
      </c>
      <c r="Y255" s="259">
        <f t="shared" si="6"/>
        <v>0</v>
      </c>
      <c r="Z255" s="259">
        <f t="shared" si="6"/>
        <v>0</v>
      </c>
      <c r="AA255" s="259">
        <f t="shared" si="6"/>
        <v>20</v>
      </c>
      <c r="AB255" s="259">
        <f t="shared" si="6"/>
        <v>5</v>
      </c>
      <c r="AC255" s="259">
        <f t="shared" si="6"/>
        <v>70</v>
      </c>
      <c r="AD255" s="259">
        <f t="shared" si="6"/>
        <v>15</v>
      </c>
      <c r="AE255" s="259">
        <f t="shared" si="6"/>
        <v>155</v>
      </c>
      <c r="AF255" s="259">
        <f t="shared" si="6"/>
        <v>0</v>
      </c>
      <c r="AG255" s="259">
        <f t="shared" si="6"/>
        <v>0</v>
      </c>
      <c r="AH255" s="259">
        <f t="shared" si="6"/>
        <v>75</v>
      </c>
      <c r="AI255" s="259">
        <f t="shared" si="6"/>
        <v>50</v>
      </c>
      <c r="AJ255" s="259">
        <f t="shared" si="6"/>
        <v>63</v>
      </c>
      <c r="AK255" s="259">
        <f t="shared" si="6"/>
        <v>20</v>
      </c>
      <c r="AL255" s="259">
        <f t="shared" si="6"/>
        <v>15</v>
      </c>
      <c r="AM255" s="259">
        <f t="shared" si="6"/>
        <v>0</v>
      </c>
      <c r="AN255" s="259">
        <f t="shared" si="6"/>
        <v>0</v>
      </c>
      <c r="AO255" s="259">
        <f t="shared" si="6"/>
        <v>255</v>
      </c>
      <c r="AP255" s="259">
        <f t="shared" si="6"/>
        <v>460</v>
      </c>
      <c r="AQ255" s="259">
        <f t="shared" si="6"/>
        <v>83</v>
      </c>
      <c r="AR255" s="259">
        <f t="shared" si="6"/>
        <v>80</v>
      </c>
      <c r="AS255" s="259">
        <f t="shared" si="6"/>
        <v>272</v>
      </c>
      <c r="AT255" s="259">
        <f t="shared" si="6"/>
        <v>0</v>
      </c>
      <c r="AU255" s="259">
        <f t="shared" si="6"/>
        <v>0</v>
      </c>
      <c r="AV255" s="259">
        <f t="shared" si="6"/>
        <v>47</v>
      </c>
      <c r="AW255" s="259">
        <f t="shared" si="6"/>
        <v>4</v>
      </c>
      <c r="AX255" s="260">
        <f t="shared" si="6"/>
        <v>125</v>
      </c>
      <c r="AY255" s="344">
        <f t="shared" si="6"/>
        <v>2112</v>
      </c>
    </row>
    <row r="256" spans="1:51">
      <c r="A256" s="108"/>
      <c r="B256" s="108"/>
      <c r="C256" s="108"/>
      <c r="D256" s="108"/>
      <c r="E256" s="108"/>
      <c r="F256" s="106"/>
      <c r="G256" s="106"/>
      <c r="H256" s="106"/>
      <c r="I256" s="106"/>
      <c r="J256" s="106"/>
      <c r="K256" s="106"/>
      <c r="L256" s="106"/>
      <c r="M256" s="106"/>
      <c r="N256" s="106"/>
      <c r="O256" s="106"/>
      <c r="P256" s="106"/>
      <c r="Q256" s="106"/>
      <c r="R256" s="106"/>
      <c r="S256" s="106"/>
      <c r="T256" s="106"/>
      <c r="U256" s="106"/>
      <c r="V256" s="106"/>
      <c r="W256" s="106"/>
      <c r="X256" s="106"/>
      <c r="Y256" s="106"/>
      <c r="Z256" s="106"/>
      <c r="AA256" s="106"/>
      <c r="AB256" s="106"/>
      <c r="AC256" s="106"/>
      <c r="AD256" s="106"/>
      <c r="AE256" s="106"/>
      <c r="AF256" s="106"/>
      <c r="AG256" s="106"/>
      <c r="AH256" s="106"/>
      <c r="AI256" s="106"/>
      <c r="AJ256" s="106"/>
      <c r="AK256" s="106"/>
      <c r="AL256" s="106"/>
      <c r="AM256" s="106"/>
      <c r="AN256" s="106"/>
      <c r="AO256" s="106"/>
      <c r="AP256" s="106"/>
      <c r="AQ256" s="106"/>
      <c r="AR256" s="106"/>
      <c r="AS256" s="106"/>
      <c r="AT256" s="107"/>
      <c r="AU256" s="107"/>
      <c r="AV256" s="18"/>
      <c r="AW256" s="18"/>
      <c r="AX256" s="18"/>
      <c r="AY256" s="18"/>
    </row>
    <row r="257" spans="1:51" ht="20.25">
      <c r="A257" s="108"/>
      <c r="B257" s="108"/>
      <c r="C257" s="108"/>
      <c r="D257" s="108"/>
      <c r="E257" s="108"/>
      <c r="F257" s="25"/>
      <c r="G257" s="25"/>
      <c r="H257" s="108"/>
      <c r="I257" s="108"/>
      <c r="J257" s="108"/>
      <c r="K257" s="108"/>
      <c r="L257" s="108"/>
      <c r="M257" s="108"/>
      <c r="N257" s="108"/>
      <c r="O257" s="108"/>
      <c r="P257" s="108"/>
      <c r="Q257" s="108"/>
      <c r="R257" s="108"/>
      <c r="S257" s="108"/>
      <c r="T257" s="250"/>
      <c r="U257" s="250"/>
      <c r="V257" s="250"/>
      <c r="W257" s="250"/>
      <c r="X257" s="250"/>
      <c r="Y257" s="250"/>
      <c r="Z257" s="250"/>
      <c r="AA257" s="250"/>
      <c r="AB257" s="250"/>
      <c r="AC257" s="250"/>
      <c r="AD257" s="250"/>
      <c r="AE257" s="250"/>
      <c r="AF257" s="250"/>
      <c r="AG257" s="250"/>
      <c r="AH257" s="250"/>
      <c r="AI257" s="250"/>
      <c r="AJ257" s="250"/>
      <c r="AK257" s="250"/>
      <c r="AL257" s="250"/>
      <c r="AM257" s="251"/>
      <c r="AN257" s="693" t="s">
        <v>1257</v>
      </c>
      <c r="AO257" s="693"/>
      <c r="AP257" s="693"/>
      <c r="AQ257" s="693"/>
      <c r="AR257" s="693"/>
      <c r="AS257" s="693"/>
      <c r="AT257" s="693"/>
      <c r="AU257" s="693"/>
      <c r="AV257" s="693"/>
      <c r="AW257" s="693"/>
      <c r="AX257" s="661"/>
      <c r="AY257" s="252"/>
    </row>
    <row r="258" spans="1:51">
      <c r="AQ258" s="22"/>
    </row>
    <row r="259" spans="1:51" ht="39">
      <c r="A259" s="694" t="s">
        <v>600</v>
      </c>
      <c r="B259" s="694"/>
      <c r="C259" s="694"/>
      <c r="D259" s="694"/>
      <c r="E259" s="694"/>
      <c r="F259" s="694"/>
      <c r="G259" s="694"/>
      <c r="H259" s="694"/>
      <c r="I259" s="694"/>
      <c r="J259" s="694"/>
      <c r="K259" s="694"/>
      <c r="L259" s="694"/>
      <c r="M259" s="694"/>
      <c r="N259" s="694"/>
      <c r="O259" s="694"/>
      <c r="P259" s="694"/>
      <c r="Q259" s="694"/>
      <c r="R259" s="694"/>
      <c r="S259" s="694"/>
      <c r="T259" s="694"/>
      <c r="U259" s="694"/>
      <c r="V259" s="694"/>
      <c r="W259" s="694"/>
      <c r="X259" s="694"/>
      <c r="Y259" s="694"/>
      <c r="Z259" s="694"/>
      <c r="AA259" s="694"/>
      <c r="AB259" s="694"/>
      <c r="AC259" s="694"/>
      <c r="AD259" s="694"/>
      <c r="AE259" s="694"/>
      <c r="AF259" s="694"/>
      <c r="AG259" s="694"/>
      <c r="AH259" s="694"/>
      <c r="AI259" s="694"/>
      <c r="AJ259" s="694"/>
      <c r="AK259" s="694"/>
      <c r="AL259" s="694"/>
      <c r="AM259" s="694"/>
      <c r="AN259" s="694"/>
      <c r="AO259" s="694"/>
      <c r="AP259" s="694"/>
      <c r="AQ259" s="694"/>
      <c r="AR259" s="694"/>
      <c r="AS259" s="694"/>
      <c r="AT259" s="694"/>
      <c r="AU259" s="694"/>
      <c r="AV259" s="694"/>
      <c r="AW259" s="694"/>
      <c r="AX259" s="694"/>
      <c r="AY259" s="694"/>
    </row>
    <row r="260" spans="1:51" ht="21" thickBot="1">
      <c r="A260" s="148"/>
      <c r="B260" s="148"/>
      <c r="C260" s="148"/>
      <c r="D260" s="148"/>
      <c r="E260" s="148"/>
      <c r="G260" s="16"/>
      <c r="H260" s="16"/>
      <c r="I260" s="16"/>
      <c r="J260" s="16"/>
      <c r="K260" s="17"/>
      <c r="L260" s="17"/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6"/>
      <c r="AQ260" s="22"/>
    </row>
    <row r="261" spans="1:51" ht="27" customHeight="1" thickBot="1">
      <c r="A261" s="237"/>
      <c r="B261" s="238"/>
      <c r="C261" s="238"/>
      <c r="D261" s="677"/>
      <c r="E261" s="677"/>
      <c r="F261" s="677"/>
      <c r="G261" s="677"/>
      <c r="H261" s="238"/>
      <c r="I261" s="238"/>
      <c r="J261" s="238"/>
      <c r="K261" s="238"/>
      <c r="L261" s="238"/>
      <c r="M261" s="238"/>
      <c r="N261" s="238"/>
      <c r="O261" s="238"/>
      <c r="P261" s="238"/>
      <c r="Q261" s="238"/>
      <c r="R261" s="238"/>
      <c r="S261" s="239"/>
      <c r="T261" s="678" t="s">
        <v>1254</v>
      </c>
      <c r="U261" s="679"/>
      <c r="V261" s="679"/>
      <c r="W261" s="679"/>
      <c r="X261" s="679"/>
      <c r="Y261" s="679"/>
      <c r="Z261" s="679"/>
      <c r="AA261" s="679"/>
      <c r="AB261" s="679"/>
      <c r="AC261" s="679"/>
      <c r="AD261" s="679"/>
      <c r="AE261" s="679"/>
      <c r="AF261" s="679"/>
      <c r="AG261" s="679"/>
      <c r="AH261" s="679"/>
      <c r="AI261" s="679"/>
      <c r="AJ261" s="679"/>
      <c r="AK261" s="679"/>
      <c r="AL261" s="679"/>
      <c r="AM261" s="679"/>
      <c r="AN261" s="679"/>
      <c r="AO261" s="679"/>
      <c r="AP261" s="679"/>
      <c r="AQ261" s="679"/>
      <c r="AR261" s="679"/>
      <c r="AS261" s="679"/>
      <c r="AT261" s="679"/>
      <c r="AU261" s="679"/>
      <c r="AV261" s="679"/>
      <c r="AW261" s="679"/>
      <c r="AX261" s="680"/>
      <c r="AY261" s="684" t="s">
        <v>67</v>
      </c>
    </row>
    <row r="262" spans="1:51" ht="26.25" thickBot="1">
      <c r="A262" s="240"/>
      <c r="B262" s="687" t="s">
        <v>474</v>
      </c>
      <c r="C262" s="689" t="s">
        <v>475</v>
      </c>
      <c r="D262" s="241"/>
      <c r="E262" s="242"/>
      <c r="F262" s="242"/>
      <c r="G262" s="242"/>
      <c r="H262" s="243"/>
      <c r="I262" s="243"/>
      <c r="J262" s="243"/>
      <c r="K262" s="243"/>
      <c r="L262" s="243"/>
      <c r="M262" s="243"/>
      <c r="N262" s="243"/>
      <c r="O262" s="243"/>
      <c r="P262" s="243"/>
      <c r="Q262" s="243"/>
      <c r="R262" s="243"/>
      <c r="S262" s="244"/>
      <c r="T262" s="695"/>
      <c r="U262" s="696"/>
      <c r="V262" s="696"/>
      <c r="W262" s="696"/>
      <c r="X262" s="696"/>
      <c r="Y262" s="696"/>
      <c r="Z262" s="696"/>
      <c r="AA262" s="696"/>
      <c r="AB262" s="696"/>
      <c r="AC262" s="696"/>
      <c r="AD262" s="696"/>
      <c r="AE262" s="696"/>
      <c r="AF262" s="696"/>
      <c r="AG262" s="696"/>
      <c r="AH262" s="696"/>
      <c r="AI262" s="696"/>
      <c r="AJ262" s="696"/>
      <c r="AK262" s="696"/>
      <c r="AL262" s="696"/>
      <c r="AM262" s="696"/>
      <c r="AN262" s="696"/>
      <c r="AO262" s="696"/>
      <c r="AP262" s="696"/>
      <c r="AQ262" s="696"/>
      <c r="AR262" s="696"/>
      <c r="AS262" s="696"/>
      <c r="AT262" s="696"/>
      <c r="AU262" s="696"/>
      <c r="AV262" s="696"/>
      <c r="AW262" s="696"/>
      <c r="AX262" s="697"/>
      <c r="AY262" s="685"/>
    </row>
    <row r="263" spans="1:51" ht="43.5" thickBot="1">
      <c r="A263" s="659" t="s">
        <v>79</v>
      </c>
      <c r="B263" s="688"/>
      <c r="C263" s="690"/>
      <c r="D263" s="658" t="s">
        <v>473</v>
      </c>
      <c r="E263" s="658" t="s">
        <v>485</v>
      </c>
      <c r="F263" s="245" t="s">
        <v>486</v>
      </c>
      <c r="G263" s="245" t="s">
        <v>78</v>
      </c>
      <c r="H263" s="246" t="s">
        <v>191</v>
      </c>
      <c r="I263" s="247" t="s">
        <v>192</v>
      </c>
      <c r="J263" s="247" t="s">
        <v>407</v>
      </c>
      <c r="K263" s="247" t="s">
        <v>30</v>
      </c>
      <c r="L263" s="247" t="s">
        <v>68</v>
      </c>
      <c r="M263" s="247" t="s">
        <v>409</v>
      </c>
      <c r="N263" s="248" t="s">
        <v>252</v>
      </c>
      <c r="O263" s="248" t="s">
        <v>323</v>
      </c>
      <c r="P263" s="248" t="s">
        <v>410</v>
      </c>
      <c r="Q263" s="248" t="s">
        <v>435</v>
      </c>
      <c r="R263" s="248" t="s">
        <v>433</v>
      </c>
      <c r="S263" s="249" t="s">
        <v>261</v>
      </c>
      <c r="T263" s="254">
        <v>1</v>
      </c>
      <c r="U263" s="254">
        <v>2</v>
      </c>
      <c r="V263" s="255">
        <v>3</v>
      </c>
      <c r="W263" s="256">
        <v>4</v>
      </c>
      <c r="X263" s="254">
        <v>5</v>
      </c>
      <c r="Y263" s="254">
        <v>6</v>
      </c>
      <c r="Z263" s="254">
        <v>7</v>
      </c>
      <c r="AA263" s="254">
        <v>8</v>
      </c>
      <c r="AB263" s="254">
        <v>9</v>
      </c>
      <c r="AC263" s="254">
        <v>10</v>
      </c>
      <c r="AD263" s="254">
        <v>11</v>
      </c>
      <c r="AE263" s="254">
        <v>12</v>
      </c>
      <c r="AF263" s="254">
        <v>13</v>
      </c>
      <c r="AG263" s="254">
        <v>14</v>
      </c>
      <c r="AH263" s="254">
        <v>15</v>
      </c>
      <c r="AI263" s="254">
        <v>16</v>
      </c>
      <c r="AJ263" s="254">
        <v>17</v>
      </c>
      <c r="AK263" s="254">
        <v>18</v>
      </c>
      <c r="AL263" s="254">
        <v>19</v>
      </c>
      <c r="AM263" s="254">
        <v>20</v>
      </c>
      <c r="AN263" s="254">
        <v>21</v>
      </c>
      <c r="AO263" s="254">
        <v>22</v>
      </c>
      <c r="AP263" s="254">
        <v>23</v>
      </c>
      <c r="AQ263" s="254">
        <v>24</v>
      </c>
      <c r="AR263" s="254">
        <v>25</v>
      </c>
      <c r="AS263" s="254">
        <v>26</v>
      </c>
      <c r="AT263" s="254">
        <v>27</v>
      </c>
      <c r="AU263" s="254">
        <v>28</v>
      </c>
      <c r="AV263" s="254">
        <v>29</v>
      </c>
      <c r="AW263" s="254">
        <v>30</v>
      </c>
      <c r="AX263" s="255">
        <v>31</v>
      </c>
      <c r="AY263" s="698"/>
    </row>
    <row r="264" spans="1:51" ht="20.25">
      <c r="A264" s="503">
        <v>1</v>
      </c>
      <c r="B264" s="504"/>
      <c r="C264" s="504"/>
      <c r="D264" s="505"/>
      <c r="E264" s="505"/>
      <c r="F264" s="515" t="s">
        <v>36</v>
      </c>
      <c r="G264" s="146" t="s">
        <v>649</v>
      </c>
      <c r="H264" s="516">
        <v>28236092</v>
      </c>
      <c r="I264" s="516">
        <v>975043720</v>
      </c>
      <c r="J264" s="517" t="s">
        <v>422</v>
      </c>
      <c r="K264" s="220" t="s">
        <v>640</v>
      </c>
      <c r="L264" s="220"/>
      <c r="M264" s="220" t="s">
        <v>423</v>
      </c>
      <c r="N264" s="220" t="s">
        <v>641</v>
      </c>
      <c r="O264" s="518">
        <v>2010</v>
      </c>
      <c r="P264" s="519"/>
      <c r="Q264" s="519"/>
      <c r="R264" s="520">
        <v>0.108</v>
      </c>
      <c r="S264" s="521">
        <v>41843</v>
      </c>
      <c r="T264" s="136"/>
      <c r="U264" s="136"/>
      <c r="V264" s="136"/>
      <c r="W264" s="136"/>
      <c r="X264" s="136"/>
      <c r="Y264" s="136"/>
      <c r="Z264" s="136"/>
      <c r="AA264" s="136"/>
      <c r="AB264" s="136"/>
      <c r="AC264" s="136"/>
      <c r="AD264" s="136"/>
      <c r="AE264" s="136"/>
      <c r="AF264" s="136"/>
      <c r="AG264" s="136"/>
      <c r="AH264" s="136"/>
      <c r="AI264" s="136"/>
      <c r="AJ264" s="136"/>
      <c r="AK264" s="136"/>
      <c r="AL264" s="136"/>
      <c r="AM264" s="136"/>
      <c r="AN264" s="136"/>
      <c r="AO264" s="136"/>
      <c r="AP264" s="136"/>
      <c r="AQ264" s="136"/>
      <c r="AR264" s="136"/>
      <c r="AS264" s="136"/>
      <c r="AT264" s="136"/>
      <c r="AU264" s="136"/>
      <c r="AV264" s="136"/>
      <c r="AW264" s="136"/>
      <c r="AX264" s="506"/>
      <c r="AY264" s="487">
        <f>SUM(T264:AX264)</f>
        <v>0</v>
      </c>
    </row>
    <row r="265" spans="1:51" ht="20.25">
      <c r="A265" s="507"/>
      <c r="B265" s="491"/>
      <c r="C265" s="491"/>
      <c r="D265" s="490"/>
      <c r="E265" s="490"/>
      <c r="F265" s="494" t="s">
        <v>625</v>
      </c>
      <c r="G265" s="141" t="s">
        <v>72</v>
      </c>
      <c r="H265" s="207"/>
      <c r="I265" s="207"/>
      <c r="J265" s="208"/>
      <c r="K265" s="203" t="s">
        <v>640</v>
      </c>
      <c r="L265" s="203"/>
      <c r="M265" s="203"/>
      <c r="N265" s="203" t="s">
        <v>641</v>
      </c>
      <c r="O265" s="234"/>
      <c r="P265" s="235"/>
      <c r="Q265" s="235"/>
      <c r="R265" s="236"/>
      <c r="S265" s="495"/>
      <c r="T265" s="137"/>
      <c r="U265" s="137"/>
      <c r="V265" s="137"/>
      <c r="W265" s="137"/>
      <c r="X265" s="137"/>
      <c r="Y265" s="137"/>
      <c r="Z265" s="137"/>
      <c r="AA265" s="137"/>
      <c r="AB265" s="137"/>
      <c r="AC265" s="137"/>
      <c r="AD265" s="137"/>
      <c r="AE265" s="137"/>
      <c r="AF265" s="137"/>
      <c r="AG265" s="137"/>
      <c r="AH265" s="137"/>
      <c r="AI265" s="137"/>
      <c r="AJ265" s="137"/>
      <c r="AK265" s="137"/>
      <c r="AL265" s="137"/>
      <c r="AM265" s="137"/>
      <c r="AN265" s="137"/>
      <c r="AO265" s="137"/>
      <c r="AP265" s="137"/>
      <c r="AQ265" s="137"/>
      <c r="AR265" s="137"/>
      <c r="AS265" s="137"/>
      <c r="AT265" s="137"/>
      <c r="AU265" s="137"/>
      <c r="AV265" s="137"/>
      <c r="AW265" s="137"/>
      <c r="AX265" s="508"/>
      <c r="AY265" s="488">
        <f>SUM(T265:AX265)</f>
        <v>0</v>
      </c>
    </row>
    <row r="266" spans="1:51" ht="15.75">
      <c r="A266" s="507"/>
      <c r="B266" s="491"/>
      <c r="C266" s="491"/>
      <c r="D266" s="490"/>
      <c r="E266" s="490"/>
      <c r="F266" s="301" t="s">
        <v>626</v>
      </c>
      <c r="G266" s="141" t="s">
        <v>658</v>
      </c>
      <c r="H266" s="207"/>
      <c r="I266" s="207"/>
      <c r="J266" s="208" t="s">
        <v>38</v>
      </c>
      <c r="K266" s="203" t="s">
        <v>659</v>
      </c>
      <c r="L266" s="203"/>
      <c r="M266" s="203"/>
      <c r="N266" s="203" t="s">
        <v>660</v>
      </c>
      <c r="O266" s="209"/>
      <c r="P266" s="210"/>
      <c r="Q266" s="211"/>
      <c r="R266" s="211"/>
      <c r="S266" s="493"/>
      <c r="T266" s="137"/>
      <c r="U266" s="137"/>
      <c r="V266" s="137"/>
      <c r="W266" s="137"/>
      <c r="X266" s="137"/>
      <c r="Y266" s="137"/>
      <c r="Z266" s="137"/>
      <c r="AA266" s="137"/>
      <c r="AB266" s="137"/>
      <c r="AC266" s="137"/>
      <c r="AD266" s="137"/>
      <c r="AE266" s="137"/>
      <c r="AF266" s="137"/>
      <c r="AG266" s="137"/>
      <c r="AH266" s="137"/>
      <c r="AI266" s="137"/>
      <c r="AJ266" s="137"/>
      <c r="AK266" s="137"/>
      <c r="AL266" s="137"/>
      <c r="AM266" s="137"/>
      <c r="AN266" s="137"/>
      <c r="AO266" s="137"/>
      <c r="AP266" s="137"/>
      <c r="AQ266" s="137"/>
      <c r="AR266" s="137"/>
      <c r="AS266" s="137"/>
      <c r="AT266" s="137"/>
      <c r="AU266" s="137"/>
      <c r="AV266" s="137"/>
      <c r="AW266" s="137"/>
      <c r="AX266" s="508"/>
      <c r="AY266" s="488">
        <f t="shared" ref="AY266:AY273" si="7">SUM(T266:AX266)</f>
        <v>0</v>
      </c>
    </row>
    <row r="267" spans="1:51" ht="18.75">
      <c r="A267" s="507">
        <v>2</v>
      </c>
      <c r="B267" s="491"/>
      <c r="C267" s="491"/>
      <c r="D267" s="490"/>
      <c r="E267" s="490"/>
      <c r="F267" s="301" t="s">
        <v>626</v>
      </c>
      <c r="G267" s="142" t="s">
        <v>499</v>
      </c>
      <c r="H267" s="207">
        <v>10190291</v>
      </c>
      <c r="I267" s="207" t="s">
        <v>412</v>
      </c>
      <c r="J267" s="208" t="s">
        <v>408</v>
      </c>
      <c r="K267" s="203" t="s">
        <v>38</v>
      </c>
      <c r="L267" s="203" t="s">
        <v>413</v>
      </c>
      <c r="M267" s="203" t="s">
        <v>414</v>
      </c>
      <c r="N267" s="203" t="s">
        <v>597</v>
      </c>
      <c r="O267" s="209">
        <v>2013</v>
      </c>
      <c r="P267" s="210">
        <v>2</v>
      </c>
      <c r="Q267" s="210">
        <v>0.80300000000000005</v>
      </c>
      <c r="R267" s="210">
        <v>1893</v>
      </c>
      <c r="S267" s="493">
        <v>41894</v>
      </c>
      <c r="T267" s="137"/>
      <c r="U267" s="137"/>
      <c r="V267" s="137"/>
      <c r="W267" s="137"/>
      <c r="X267" s="137"/>
      <c r="Y267" s="137"/>
      <c r="Z267" s="137"/>
      <c r="AA267" s="137"/>
      <c r="AB267" s="137"/>
      <c r="AC267" s="137"/>
      <c r="AD267" s="137"/>
      <c r="AE267" s="137"/>
      <c r="AF267" s="137"/>
      <c r="AG267" s="137"/>
      <c r="AH267" s="137"/>
      <c r="AI267" s="137"/>
      <c r="AJ267" s="137"/>
      <c r="AK267" s="137"/>
      <c r="AL267" s="137"/>
      <c r="AM267" s="137"/>
      <c r="AN267" s="137"/>
      <c r="AO267" s="137"/>
      <c r="AP267" s="137"/>
      <c r="AQ267" s="137"/>
      <c r="AR267" s="137"/>
      <c r="AS267" s="137"/>
      <c r="AT267" s="137"/>
      <c r="AU267" s="137"/>
      <c r="AV267" s="137"/>
      <c r="AW267" s="137"/>
      <c r="AX267" s="508"/>
      <c r="AY267" s="488">
        <f t="shared" si="7"/>
        <v>0</v>
      </c>
    </row>
    <row r="268" spans="1:51" ht="15.75">
      <c r="A268" s="507"/>
      <c r="B268" s="491" t="s">
        <v>479</v>
      </c>
      <c r="C268" s="491">
        <v>20107034413</v>
      </c>
      <c r="D268" s="490"/>
      <c r="E268" s="490"/>
      <c r="F268" s="301" t="s">
        <v>776</v>
      </c>
      <c r="G268" s="141" t="s">
        <v>790</v>
      </c>
      <c r="H268" s="207">
        <v>28961373</v>
      </c>
      <c r="I268" s="207" t="s">
        <v>290</v>
      </c>
      <c r="J268" s="208" t="s">
        <v>408</v>
      </c>
      <c r="K268" s="203" t="s">
        <v>38</v>
      </c>
      <c r="L268" s="203" t="s">
        <v>157</v>
      </c>
      <c r="M268" s="203" t="s">
        <v>456</v>
      </c>
      <c r="N268" s="203" t="s">
        <v>411</v>
      </c>
      <c r="O268" s="209">
        <v>2010</v>
      </c>
      <c r="P268" s="210">
        <v>2</v>
      </c>
      <c r="Q268" s="211">
        <v>2.84</v>
      </c>
      <c r="R268" s="210">
        <v>1.8819999999999999</v>
      </c>
      <c r="S268" s="493">
        <v>41927</v>
      </c>
      <c r="T268" s="208"/>
      <c r="U268" s="137"/>
      <c r="V268" s="137"/>
      <c r="W268" s="137"/>
      <c r="X268" s="137"/>
      <c r="Y268" s="137"/>
      <c r="Z268" s="137"/>
      <c r="AA268" s="137"/>
      <c r="AB268" s="137"/>
      <c r="AC268" s="137"/>
      <c r="AD268" s="137"/>
      <c r="AE268" s="137"/>
      <c r="AF268" s="137"/>
      <c r="AG268" s="137"/>
      <c r="AH268" s="137"/>
      <c r="AI268" s="137"/>
      <c r="AJ268" s="137"/>
      <c r="AK268" s="137"/>
      <c r="AL268" s="137"/>
      <c r="AM268" s="137"/>
      <c r="AN268" s="137"/>
      <c r="AO268" s="137"/>
      <c r="AP268" s="137"/>
      <c r="AQ268" s="137"/>
      <c r="AR268" s="137"/>
      <c r="AS268" s="137"/>
      <c r="AT268" s="137"/>
      <c r="AU268" s="137"/>
      <c r="AV268" s="137"/>
      <c r="AW268" s="137"/>
      <c r="AX268" s="508"/>
      <c r="AY268" s="488">
        <f t="shared" si="7"/>
        <v>0</v>
      </c>
    </row>
    <row r="269" spans="1:51" ht="18.75">
      <c r="A269" s="507"/>
      <c r="B269" s="491"/>
      <c r="C269" s="491"/>
      <c r="D269" s="490"/>
      <c r="E269" s="490"/>
      <c r="F269" s="300" t="s">
        <v>1044</v>
      </c>
      <c r="G269" s="141" t="s">
        <v>808</v>
      </c>
      <c r="H269" s="207"/>
      <c r="I269" s="207"/>
      <c r="J269" s="208"/>
      <c r="K269" s="203" t="s">
        <v>1045</v>
      </c>
      <c r="L269" s="203"/>
      <c r="M269" s="203"/>
      <c r="N269" s="203" t="s">
        <v>1046</v>
      </c>
      <c r="O269" s="231"/>
      <c r="P269" s="232"/>
      <c r="Q269" s="233"/>
      <c r="R269" s="232"/>
      <c r="S269" s="496"/>
      <c r="T269" s="383"/>
      <c r="U269" s="383"/>
      <c r="V269" s="383"/>
      <c r="W269" s="383"/>
      <c r="X269" s="383"/>
      <c r="Y269" s="383"/>
      <c r="Z269" s="383"/>
      <c r="AA269" s="383"/>
      <c r="AB269" s="383"/>
      <c r="AC269" s="383"/>
      <c r="AD269" s="383"/>
      <c r="AE269" s="383"/>
      <c r="AF269" s="383"/>
      <c r="AG269" s="383"/>
      <c r="AH269" s="383"/>
      <c r="AI269" s="383"/>
      <c r="AJ269" s="383"/>
      <c r="AK269" s="383"/>
      <c r="AL269" s="383"/>
      <c r="AM269" s="383"/>
      <c r="AN269" s="383"/>
      <c r="AO269" s="383"/>
      <c r="AP269" s="383"/>
      <c r="AQ269" s="383"/>
      <c r="AR269" s="383"/>
      <c r="AS269" s="383"/>
      <c r="AT269" s="383"/>
      <c r="AU269" s="383"/>
      <c r="AV269" s="383"/>
      <c r="AW269" s="383"/>
      <c r="AX269" s="509"/>
      <c r="AY269" s="488">
        <f t="shared" si="7"/>
        <v>0</v>
      </c>
    </row>
    <row r="270" spans="1:51" ht="18.75">
      <c r="A270" s="507"/>
      <c r="B270" s="491"/>
      <c r="C270" s="491"/>
      <c r="D270" s="490"/>
      <c r="E270" s="490"/>
      <c r="F270" s="300" t="s">
        <v>1077</v>
      </c>
      <c r="G270" s="141" t="s">
        <v>1078</v>
      </c>
      <c r="H270" s="207"/>
      <c r="I270" s="207"/>
      <c r="J270" s="208"/>
      <c r="K270" s="203" t="s">
        <v>38</v>
      </c>
      <c r="L270" s="203"/>
      <c r="M270" s="203"/>
      <c r="N270" s="203" t="s">
        <v>1255</v>
      </c>
      <c r="O270" s="231"/>
      <c r="P270" s="232"/>
      <c r="Q270" s="233"/>
      <c r="R270" s="232"/>
      <c r="S270" s="496"/>
      <c r="T270" s="383"/>
      <c r="U270" s="383"/>
      <c r="V270" s="383"/>
      <c r="W270" s="383"/>
      <c r="X270" s="383"/>
      <c r="Y270" s="383"/>
      <c r="Z270" s="383"/>
      <c r="AA270" s="383"/>
      <c r="AB270" s="383"/>
      <c r="AC270" s="383"/>
      <c r="AD270" s="383"/>
      <c r="AE270" s="383">
        <v>50</v>
      </c>
      <c r="AF270" s="383"/>
      <c r="AG270" s="383"/>
      <c r="AH270" s="383"/>
      <c r="AI270" s="383"/>
      <c r="AJ270" s="383"/>
      <c r="AK270" s="383"/>
      <c r="AL270" s="383"/>
      <c r="AM270" s="383"/>
      <c r="AN270" s="383"/>
      <c r="AO270" s="383">
        <v>50</v>
      </c>
      <c r="AP270" s="383"/>
      <c r="AQ270" s="383"/>
      <c r="AR270" s="383"/>
      <c r="AS270" s="383"/>
      <c r="AT270" s="383"/>
      <c r="AU270" s="383"/>
      <c r="AV270" s="383"/>
      <c r="AW270" s="383"/>
      <c r="AX270" s="509"/>
      <c r="AY270" s="488">
        <f t="shared" si="7"/>
        <v>100</v>
      </c>
    </row>
    <row r="271" spans="1:51" ht="15.75">
      <c r="A271" s="507"/>
      <c r="B271" s="501"/>
      <c r="C271" s="501"/>
      <c r="D271" s="490"/>
      <c r="E271" s="490"/>
      <c r="F271" s="338" t="s">
        <v>829</v>
      </c>
      <c r="G271" s="338" t="s">
        <v>816</v>
      </c>
      <c r="H271" s="339"/>
      <c r="I271" s="339"/>
      <c r="J271" s="340"/>
      <c r="K271" s="203" t="s">
        <v>166</v>
      </c>
      <c r="L271" s="203"/>
      <c r="M271" s="203"/>
      <c r="N271" s="203" t="s">
        <v>632</v>
      </c>
      <c r="O271" s="341"/>
      <c r="P271" s="342"/>
      <c r="Q271" s="342"/>
      <c r="R271" s="342"/>
      <c r="S271" s="498"/>
      <c r="T271" s="137"/>
      <c r="U271" s="137"/>
      <c r="V271" s="137"/>
      <c r="W271" s="137"/>
      <c r="X271" s="137"/>
      <c r="Y271" s="137"/>
      <c r="Z271" s="137"/>
      <c r="AA271" s="137"/>
      <c r="AB271" s="137"/>
      <c r="AC271" s="137"/>
      <c r="AD271" s="137"/>
      <c r="AE271" s="137"/>
      <c r="AF271" s="137"/>
      <c r="AG271" s="137"/>
      <c r="AH271" s="137"/>
      <c r="AI271" s="137"/>
      <c r="AJ271" s="137"/>
      <c r="AK271" s="137"/>
      <c r="AL271" s="137"/>
      <c r="AM271" s="137"/>
      <c r="AN271" s="137"/>
      <c r="AO271" s="137"/>
      <c r="AP271" s="137"/>
      <c r="AQ271" s="137"/>
      <c r="AR271" s="137"/>
      <c r="AS271" s="137"/>
      <c r="AT271" s="137"/>
      <c r="AU271" s="137"/>
      <c r="AV271" s="137"/>
      <c r="AW271" s="137"/>
      <c r="AX271" s="508"/>
      <c r="AY271" s="488">
        <f t="shared" si="7"/>
        <v>0</v>
      </c>
    </row>
    <row r="272" spans="1:51" ht="15.75">
      <c r="A272" s="507"/>
      <c r="B272" s="501"/>
      <c r="C272" s="501"/>
      <c r="D272" s="490"/>
      <c r="E272" s="490"/>
      <c r="F272" s="338" t="s">
        <v>846</v>
      </c>
      <c r="G272" s="338" t="s">
        <v>847</v>
      </c>
      <c r="H272" s="339"/>
      <c r="I272" s="339"/>
      <c r="J272" s="340"/>
      <c r="K272" s="203" t="s">
        <v>584</v>
      </c>
      <c r="L272" s="203"/>
      <c r="M272" s="203"/>
      <c r="N272" s="203" t="s">
        <v>128</v>
      </c>
      <c r="O272" s="341"/>
      <c r="P272" s="342"/>
      <c r="Q272" s="342"/>
      <c r="R272" s="342"/>
      <c r="S272" s="498"/>
      <c r="T272" s="137"/>
      <c r="U272" s="137"/>
      <c r="V272" s="137"/>
      <c r="W272" s="137"/>
      <c r="X272" s="137"/>
      <c r="Y272" s="137"/>
      <c r="Z272" s="137"/>
      <c r="AA272" s="137"/>
      <c r="AB272" s="137"/>
      <c r="AC272" s="137"/>
      <c r="AD272" s="137"/>
      <c r="AE272" s="137"/>
      <c r="AF272" s="137"/>
      <c r="AG272" s="137"/>
      <c r="AH272" s="137"/>
      <c r="AI272" s="137"/>
      <c r="AJ272" s="137"/>
      <c r="AK272" s="137"/>
      <c r="AL272" s="137"/>
      <c r="AM272" s="137"/>
      <c r="AN272" s="137"/>
      <c r="AO272" s="137"/>
      <c r="AP272" s="137"/>
      <c r="AQ272" s="137"/>
      <c r="AR272" s="137"/>
      <c r="AS272" s="137"/>
      <c r="AT272" s="137"/>
      <c r="AU272" s="137"/>
      <c r="AV272" s="137"/>
      <c r="AW272" s="137"/>
      <c r="AX272" s="508"/>
      <c r="AY272" s="488">
        <f t="shared" si="7"/>
        <v>0</v>
      </c>
    </row>
    <row r="273" spans="1:51" ht="16.5" thickBot="1">
      <c r="A273" s="510"/>
      <c r="B273" s="511"/>
      <c r="C273" s="511"/>
      <c r="D273" s="512"/>
      <c r="E273" s="512"/>
      <c r="F273" s="331" t="s">
        <v>804</v>
      </c>
      <c r="G273" s="331" t="s">
        <v>1031</v>
      </c>
      <c r="H273" s="332"/>
      <c r="I273" s="332"/>
      <c r="J273" s="333"/>
      <c r="K273" s="463" t="s">
        <v>38</v>
      </c>
      <c r="L273" s="463"/>
      <c r="M273" s="463"/>
      <c r="N273" s="463" t="s">
        <v>1047</v>
      </c>
      <c r="O273" s="334"/>
      <c r="P273" s="335"/>
      <c r="Q273" s="335"/>
      <c r="R273" s="335"/>
      <c r="S273" s="513"/>
      <c r="T273" s="138"/>
      <c r="U273" s="138"/>
      <c r="V273" s="138"/>
      <c r="W273" s="138"/>
      <c r="X273" s="138"/>
      <c r="Y273" s="138"/>
      <c r="Z273" s="138"/>
      <c r="AA273" s="138"/>
      <c r="AB273" s="138"/>
      <c r="AC273" s="138"/>
      <c r="AD273" s="138"/>
      <c r="AE273" s="138"/>
      <c r="AF273" s="138"/>
      <c r="AG273" s="138"/>
      <c r="AH273" s="138"/>
      <c r="AI273" s="138"/>
      <c r="AJ273" s="138"/>
      <c r="AK273" s="138"/>
      <c r="AL273" s="138"/>
      <c r="AM273" s="138"/>
      <c r="AN273" s="138"/>
      <c r="AO273" s="138"/>
      <c r="AP273" s="138"/>
      <c r="AQ273" s="138"/>
      <c r="AR273" s="138"/>
      <c r="AS273" s="138"/>
      <c r="AT273" s="138"/>
      <c r="AU273" s="138"/>
      <c r="AV273" s="138"/>
      <c r="AW273" s="138"/>
      <c r="AX273" s="514"/>
      <c r="AY273" s="488">
        <f t="shared" si="7"/>
        <v>0</v>
      </c>
    </row>
    <row r="274" spans="1:51" ht="33.75" thickBot="1">
      <c r="A274" s="699" t="s">
        <v>155</v>
      </c>
      <c r="B274" s="700"/>
      <c r="C274" s="700"/>
      <c r="D274" s="700"/>
      <c r="E274" s="700"/>
      <c r="F274" s="700"/>
      <c r="G274" s="700"/>
      <c r="H274" s="700"/>
      <c r="I274" s="700"/>
      <c r="J274" s="700"/>
      <c r="K274" s="700"/>
      <c r="L274" s="700"/>
      <c r="M274" s="700"/>
      <c r="N274" s="700"/>
      <c r="O274" s="660"/>
      <c r="P274" s="660"/>
      <c r="Q274" s="660"/>
      <c r="R274" s="660"/>
      <c r="S274" s="660"/>
      <c r="T274" s="258">
        <f t="shared" ref="T274:AY274" si="8">SUM(T264:T273)</f>
        <v>0</v>
      </c>
      <c r="U274" s="259">
        <f t="shared" si="8"/>
        <v>0</v>
      </c>
      <c r="V274" s="259">
        <f t="shared" si="8"/>
        <v>0</v>
      </c>
      <c r="W274" s="259">
        <f t="shared" si="8"/>
        <v>0</v>
      </c>
      <c r="X274" s="259">
        <f t="shared" si="8"/>
        <v>0</v>
      </c>
      <c r="Y274" s="259">
        <f t="shared" si="8"/>
        <v>0</v>
      </c>
      <c r="Z274" s="259">
        <f t="shared" si="8"/>
        <v>0</v>
      </c>
      <c r="AA274" s="259">
        <f t="shared" si="8"/>
        <v>0</v>
      </c>
      <c r="AB274" s="259">
        <f t="shared" si="8"/>
        <v>0</v>
      </c>
      <c r="AC274" s="259">
        <f t="shared" si="8"/>
        <v>0</v>
      </c>
      <c r="AD274" s="259">
        <f t="shared" si="8"/>
        <v>0</v>
      </c>
      <c r="AE274" s="259">
        <f t="shared" si="8"/>
        <v>50</v>
      </c>
      <c r="AF274" s="259">
        <f t="shared" si="8"/>
        <v>0</v>
      </c>
      <c r="AG274" s="259">
        <f t="shared" si="8"/>
        <v>0</v>
      </c>
      <c r="AH274" s="259">
        <f t="shared" si="8"/>
        <v>0</v>
      </c>
      <c r="AI274" s="259">
        <f t="shared" si="8"/>
        <v>0</v>
      </c>
      <c r="AJ274" s="259">
        <f t="shared" si="8"/>
        <v>0</v>
      </c>
      <c r="AK274" s="259">
        <f t="shared" si="8"/>
        <v>0</v>
      </c>
      <c r="AL274" s="259">
        <f t="shared" si="8"/>
        <v>0</v>
      </c>
      <c r="AM274" s="259">
        <f t="shared" si="8"/>
        <v>0</v>
      </c>
      <c r="AN274" s="259">
        <f t="shared" si="8"/>
        <v>0</v>
      </c>
      <c r="AO274" s="259">
        <f t="shared" si="8"/>
        <v>50</v>
      </c>
      <c r="AP274" s="259">
        <f t="shared" si="8"/>
        <v>0</v>
      </c>
      <c r="AQ274" s="259">
        <f t="shared" si="8"/>
        <v>0</v>
      </c>
      <c r="AR274" s="259">
        <f t="shared" si="8"/>
        <v>0</v>
      </c>
      <c r="AS274" s="259">
        <f t="shared" si="8"/>
        <v>0</v>
      </c>
      <c r="AT274" s="259">
        <f t="shared" si="8"/>
        <v>0</v>
      </c>
      <c r="AU274" s="259">
        <f t="shared" si="8"/>
        <v>0</v>
      </c>
      <c r="AV274" s="259">
        <f t="shared" si="8"/>
        <v>0</v>
      </c>
      <c r="AW274" s="259">
        <f t="shared" si="8"/>
        <v>0</v>
      </c>
      <c r="AX274" s="260">
        <f t="shared" si="8"/>
        <v>0</v>
      </c>
      <c r="AY274" s="344">
        <f t="shared" si="8"/>
        <v>100</v>
      </c>
    </row>
    <row r="275" spans="1:51">
      <c r="A275" s="108"/>
      <c r="B275" s="108"/>
      <c r="C275" s="108"/>
      <c r="D275" s="108"/>
      <c r="E275" s="108"/>
      <c r="F275" s="106"/>
      <c r="G275" s="106"/>
      <c r="H275" s="106"/>
      <c r="I275" s="106"/>
      <c r="J275" s="106"/>
      <c r="K275" s="106"/>
      <c r="L275" s="106"/>
      <c r="M275" s="106"/>
      <c r="N275" s="106"/>
      <c r="O275" s="106"/>
      <c r="P275" s="106"/>
      <c r="Q275" s="106"/>
      <c r="R275" s="106"/>
      <c r="S275" s="106"/>
      <c r="T275" s="106"/>
      <c r="U275" s="106"/>
      <c r="V275" s="106"/>
      <c r="W275" s="106"/>
      <c r="X275" s="106"/>
      <c r="Y275" s="106"/>
      <c r="Z275" s="106"/>
      <c r="AA275" s="106"/>
      <c r="AB275" s="106"/>
      <c r="AC275" s="106"/>
      <c r="AD275" s="106"/>
      <c r="AE275" s="106"/>
      <c r="AF275" s="106"/>
      <c r="AG275" s="106"/>
      <c r="AH275" s="106"/>
      <c r="AI275" s="106"/>
      <c r="AJ275" s="106"/>
      <c r="AK275" s="106"/>
      <c r="AL275" s="106"/>
      <c r="AM275" s="106"/>
      <c r="AN275" s="106"/>
      <c r="AO275" s="106"/>
      <c r="AP275" s="106"/>
      <c r="AQ275" s="106"/>
      <c r="AR275" s="106"/>
      <c r="AS275" s="106"/>
      <c r="AT275" s="107"/>
      <c r="AU275" s="107"/>
      <c r="AV275" s="18"/>
      <c r="AW275" s="18"/>
      <c r="AX275" s="18"/>
      <c r="AY275" s="18"/>
    </row>
    <row r="276" spans="1:51" ht="20.25">
      <c r="A276" s="108"/>
      <c r="B276" s="108"/>
      <c r="C276" s="108"/>
      <c r="D276" s="108"/>
      <c r="E276" s="108"/>
      <c r="F276" s="25"/>
      <c r="G276" s="25"/>
      <c r="H276" s="108"/>
      <c r="I276" s="108"/>
      <c r="J276" s="108"/>
      <c r="K276" s="108"/>
      <c r="L276" s="108"/>
      <c r="M276" s="108"/>
      <c r="N276" s="108"/>
      <c r="O276" s="108"/>
      <c r="P276" s="108"/>
      <c r="Q276" s="108"/>
      <c r="R276" s="108"/>
      <c r="S276" s="108"/>
      <c r="T276" s="250"/>
      <c r="U276" s="250"/>
      <c r="V276" s="250"/>
      <c r="W276" s="250"/>
      <c r="X276" s="250"/>
      <c r="Y276" s="250"/>
      <c r="Z276" s="250"/>
      <c r="AA276" s="250"/>
      <c r="AB276" s="250"/>
      <c r="AC276" s="250"/>
      <c r="AD276" s="250"/>
      <c r="AE276" s="250"/>
      <c r="AF276" s="250"/>
      <c r="AG276" s="250"/>
      <c r="AH276" s="250"/>
      <c r="AI276" s="250"/>
      <c r="AJ276" s="250"/>
      <c r="AK276" s="250"/>
      <c r="AL276" s="250"/>
      <c r="AM276" s="251"/>
      <c r="AN276" s="693" t="s">
        <v>1258</v>
      </c>
      <c r="AO276" s="693"/>
      <c r="AP276" s="693"/>
      <c r="AQ276" s="693"/>
      <c r="AR276" s="693"/>
      <c r="AS276" s="693"/>
      <c r="AT276" s="693"/>
      <c r="AU276" s="693"/>
      <c r="AV276" s="693"/>
      <c r="AW276" s="693"/>
      <c r="AX276" s="661"/>
      <c r="AY276" s="252"/>
    </row>
    <row r="277" spans="1:51">
      <c r="AQ277" s="22"/>
    </row>
  </sheetData>
  <mergeCells count="24">
    <mergeCell ref="A274:N274"/>
    <mergeCell ref="AN276:AW276"/>
    <mergeCell ref="A255:N255"/>
    <mergeCell ref="AN257:AW257"/>
    <mergeCell ref="A259:AY259"/>
    <mergeCell ref="D261:G261"/>
    <mergeCell ref="T261:AX262"/>
    <mergeCell ref="AY261:AY263"/>
    <mergeCell ref="B262:B263"/>
    <mergeCell ref="C262:C263"/>
    <mergeCell ref="A189:S189"/>
    <mergeCell ref="AN191:AW191"/>
    <mergeCell ref="A193:AY193"/>
    <mergeCell ref="D195:G195"/>
    <mergeCell ref="T195:AX196"/>
    <mergeCell ref="AY195:AY197"/>
    <mergeCell ref="B196:B197"/>
    <mergeCell ref="C196:C197"/>
    <mergeCell ref="A1:AY1"/>
    <mergeCell ref="D3:G3"/>
    <mergeCell ref="T3:AX4"/>
    <mergeCell ref="AY3:AY5"/>
    <mergeCell ref="B4:B5"/>
    <mergeCell ref="C4:C5"/>
  </mergeCells>
  <printOptions horizontalCentered="1"/>
  <pageMargins left="0" right="0" top="0.19685039370078741" bottom="0.19685039370078741" header="0" footer="0"/>
  <pageSetup paperSize="9" scale="50" orientation="landscape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700A02"/>
  </sheetPr>
  <dimension ref="A1:BB278"/>
  <sheetViews>
    <sheetView zoomScale="84" zoomScaleNormal="84" zoomScaleSheetLayoutView="75" workbookViewId="0">
      <pane ySplit="5" topLeftCell="A6" activePane="bottomLeft" state="frozen"/>
      <selection pane="bottomLeft" activeCell="U7" sqref="U7"/>
    </sheetView>
  </sheetViews>
  <sheetFormatPr baseColWidth="10" defaultColWidth="11.42578125" defaultRowHeight="12.75"/>
  <cols>
    <col min="1" max="1" width="5.28515625" style="22" customWidth="1"/>
    <col min="2" max="2" width="8.7109375" style="22" hidden="1" customWidth="1"/>
    <col min="3" max="3" width="13" style="22" hidden="1" customWidth="1"/>
    <col min="4" max="5" width="10" style="22" hidden="1" customWidth="1"/>
    <col min="6" max="6" width="37.42578125" style="22" customWidth="1"/>
    <col min="7" max="7" width="34.7109375" style="22" customWidth="1"/>
    <col min="8" max="8" width="11.140625" style="22" hidden="1" customWidth="1"/>
    <col min="9" max="9" width="13.140625" style="22" hidden="1" customWidth="1"/>
    <col min="10" max="10" width="11.42578125" style="22" hidden="1" customWidth="1"/>
    <col min="11" max="11" width="13.140625" style="22" customWidth="1"/>
    <col min="12" max="12" width="12.140625" style="22" hidden="1" customWidth="1"/>
    <col min="13" max="13" width="25.42578125" style="22" hidden="1" customWidth="1"/>
    <col min="14" max="14" width="12.42578125" style="22" customWidth="1"/>
    <col min="15" max="15" width="6" style="22" hidden="1" customWidth="1"/>
    <col min="16" max="16" width="7" style="22" hidden="1" customWidth="1"/>
    <col min="17" max="17" width="7.140625" style="22" hidden="1" customWidth="1"/>
    <col min="18" max="18" width="7" style="22" hidden="1" customWidth="1"/>
    <col min="19" max="19" width="9.140625" style="22" hidden="1" customWidth="1"/>
    <col min="20" max="20" width="5.140625" style="22" customWidth="1"/>
    <col min="21" max="21" width="5.28515625" style="22" customWidth="1"/>
    <col min="22" max="23" width="5.42578125" style="22" customWidth="1"/>
    <col min="24" max="24" width="5.28515625" style="22" customWidth="1"/>
    <col min="25" max="25" width="5.85546875" style="22" customWidth="1"/>
    <col min="26" max="26" width="6.140625" style="22" customWidth="1"/>
    <col min="27" max="27" width="5.85546875" style="22" customWidth="1"/>
    <col min="28" max="28" width="5.7109375" style="22" customWidth="1"/>
    <col min="29" max="29" width="4.7109375" style="22" customWidth="1"/>
    <col min="30" max="30" width="6.7109375" style="22" customWidth="1"/>
    <col min="31" max="31" width="5.42578125" style="22" customWidth="1"/>
    <col min="32" max="32" width="6.28515625" style="22" customWidth="1"/>
    <col min="33" max="33" width="4.7109375" style="22" customWidth="1"/>
    <col min="34" max="35" width="5.28515625" style="22" customWidth="1"/>
    <col min="36" max="36" width="5.7109375" style="22" customWidth="1"/>
    <col min="37" max="37" width="6.140625" style="22" customWidth="1"/>
    <col min="38" max="38" width="5.7109375" style="22" customWidth="1"/>
    <col min="39" max="39" width="6.5703125" style="22" customWidth="1"/>
    <col min="40" max="41" width="5.85546875" style="22" customWidth="1"/>
    <col min="42" max="42" width="5.7109375" style="22" customWidth="1"/>
    <col min="43" max="43" width="6.140625" style="21" customWidth="1"/>
    <col min="44" max="44" width="6.85546875" style="22" customWidth="1"/>
    <col min="45" max="45" width="6.140625" style="22" customWidth="1"/>
    <col min="46" max="46" width="5.42578125" style="22" customWidth="1"/>
    <col min="47" max="48" width="5.7109375" style="22" customWidth="1"/>
    <col min="49" max="49" width="6.140625" style="22" customWidth="1"/>
    <col min="50" max="50" width="7" style="22" customWidth="1"/>
    <col min="51" max="51" width="9.85546875" style="22" customWidth="1"/>
    <col min="52" max="16384" width="11.42578125" style="22"/>
  </cols>
  <sheetData>
    <row r="1" spans="1:54" ht="30" customHeight="1">
      <c r="A1" s="676" t="s">
        <v>600</v>
      </c>
      <c r="B1" s="676"/>
      <c r="C1" s="676"/>
      <c r="D1" s="676"/>
      <c r="E1" s="676"/>
      <c r="F1" s="676"/>
      <c r="G1" s="676"/>
      <c r="H1" s="676"/>
      <c r="I1" s="676"/>
      <c r="J1" s="676"/>
      <c r="K1" s="676"/>
      <c r="L1" s="676"/>
      <c r="M1" s="676"/>
      <c r="N1" s="676"/>
      <c r="O1" s="676"/>
      <c r="P1" s="676"/>
      <c r="Q1" s="676"/>
      <c r="R1" s="676"/>
      <c r="S1" s="676"/>
      <c r="T1" s="676"/>
      <c r="U1" s="676"/>
      <c r="V1" s="676"/>
      <c r="W1" s="676"/>
      <c r="X1" s="676"/>
      <c r="Y1" s="676"/>
      <c r="Z1" s="676"/>
      <c r="AA1" s="676"/>
      <c r="AB1" s="676"/>
      <c r="AC1" s="676"/>
      <c r="AD1" s="676"/>
      <c r="AE1" s="676"/>
      <c r="AF1" s="676"/>
      <c r="AG1" s="676"/>
      <c r="AH1" s="676"/>
      <c r="AI1" s="676"/>
      <c r="AJ1" s="676"/>
      <c r="AK1" s="676"/>
      <c r="AL1" s="676"/>
      <c r="AM1" s="676"/>
      <c r="AN1" s="676"/>
      <c r="AO1" s="676"/>
      <c r="AP1" s="676"/>
      <c r="AQ1" s="676"/>
      <c r="AR1" s="676"/>
      <c r="AS1" s="676"/>
      <c r="AT1" s="676"/>
      <c r="AU1" s="676"/>
      <c r="AV1" s="676"/>
      <c r="AW1" s="676"/>
      <c r="AX1" s="676"/>
      <c r="AY1" s="676"/>
    </row>
    <row r="2" spans="1:54" ht="9" customHeight="1" thickBot="1">
      <c r="A2" s="148" t="s">
        <v>486</v>
      </c>
      <c r="B2" s="148"/>
      <c r="C2" s="148"/>
      <c r="D2" s="148"/>
      <c r="E2" s="148"/>
      <c r="G2" s="16"/>
      <c r="H2" s="16"/>
      <c r="I2" s="16"/>
      <c r="J2" s="16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6"/>
      <c r="AQ2" s="22"/>
    </row>
    <row r="3" spans="1:54" ht="23.25" customHeight="1" thickBot="1">
      <c r="A3" s="237"/>
      <c r="B3" s="238"/>
      <c r="C3" s="238"/>
      <c r="D3" s="677"/>
      <c r="E3" s="677"/>
      <c r="F3" s="677"/>
      <c r="G3" s="677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9"/>
      <c r="T3" s="678" t="s">
        <v>1143</v>
      </c>
      <c r="U3" s="679"/>
      <c r="V3" s="679"/>
      <c r="W3" s="679"/>
      <c r="X3" s="679"/>
      <c r="Y3" s="679"/>
      <c r="Z3" s="679"/>
      <c r="AA3" s="679"/>
      <c r="AB3" s="679"/>
      <c r="AC3" s="679"/>
      <c r="AD3" s="679"/>
      <c r="AE3" s="679"/>
      <c r="AF3" s="679"/>
      <c r="AG3" s="679"/>
      <c r="AH3" s="679"/>
      <c r="AI3" s="679"/>
      <c r="AJ3" s="679"/>
      <c r="AK3" s="679"/>
      <c r="AL3" s="679"/>
      <c r="AM3" s="679"/>
      <c r="AN3" s="679"/>
      <c r="AO3" s="679"/>
      <c r="AP3" s="679"/>
      <c r="AQ3" s="679"/>
      <c r="AR3" s="679"/>
      <c r="AS3" s="679"/>
      <c r="AT3" s="679"/>
      <c r="AU3" s="679"/>
      <c r="AV3" s="679"/>
      <c r="AW3" s="679"/>
      <c r="AX3" s="680"/>
      <c r="AY3" s="684" t="s">
        <v>67</v>
      </c>
    </row>
    <row r="4" spans="1:54" ht="25.5" customHeight="1" thickBot="1">
      <c r="A4" s="240"/>
      <c r="B4" s="687" t="s">
        <v>474</v>
      </c>
      <c r="C4" s="689" t="s">
        <v>475</v>
      </c>
      <c r="D4" s="241"/>
      <c r="E4" s="242"/>
      <c r="F4" s="242"/>
      <c r="G4" s="242"/>
      <c r="H4" s="243"/>
      <c r="I4" s="243"/>
      <c r="J4" s="243"/>
      <c r="K4" s="243"/>
      <c r="L4" s="243"/>
      <c r="M4" s="243"/>
      <c r="N4" s="243"/>
      <c r="O4" s="243"/>
      <c r="P4" s="243"/>
      <c r="Q4" s="243"/>
      <c r="R4" s="243"/>
      <c r="S4" s="244"/>
      <c r="T4" s="681"/>
      <c r="U4" s="682"/>
      <c r="V4" s="682"/>
      <c r="W4" s="682"/>
      <c r="X4" s="682"/>
      <c r="Y4" s="682"/>
      <c r="Z4" s="682"/>
      <c r="AA4" s="682"/>
      <c r="AB4" s="682"/>
      <c r="AC4" s="682"/>
      <c r="AD4" s="682"/>
      <c r="AE4" s="682"/>
      <c r="AF4" s="682"/>
      <c r="AG4" s="682"/>
      <c r="AH4" s="682"/>
      <c r="AI4" s="682"/>
      <c r="AJ4" s="682"/>
      <c r="AK4" s="682"/>
      <c r="AL4" s="682"/>
      <c r="AM4" s="682"/>
      <c r="AN4" s="682"/>
      <c r="AO4" s="682"/>
      <c r="AP4" s="682"/>
      <c r="AQ4" s="682"/>
      <c r="AR4" s="682"/>
      <c r="AS4" s="682"/>
      <c r="AT4" s="682"/>
      <c r="AU4" s="682"/>
      <c r="AV4" s="682"/>
      <c r="AW4" s="682"/>
      <c r="AX4" s="683"/>
      <c r="AY4" s="685"/>
    </row>
    <row r="5" spans="1:54" ht="46.5" customHeight="1" thickBot="1">
      <c r="A5" s="652" t="s">
        <v>79</v>
      </c>
      <c r="B5" s="688"/>
      <c r="C5" s="690"/>
      <c r="D5" s="651" t="s">
        <v>473</v>
      </c>
      <c r="E5" s="651" t="s">
        <v>485</v>
      </c>
      <c r="F5" s="245" t="s">
        <v>486</v>
      </c>
      <c r="G5" s="245" t="s">
        <v>78</v>
      </c>
      <c r="H5" s="246" t="s">
        <v>191</v>
      </c>
      <c r="I5" s="247" t="s">
        <v>192</v>
      </c>
      <c r="J5" s="247" t="s">
        <v>407</v>
      </c>
      <c r="K5" s="247" t="s">
        <v>30</v>
      </c>
      <c r="L5" s="247" t="s">
        <v>68</v>
      </c>
      <c r="M5" s="247" t="s">
        <v>409</v>
      </c>
      <c r="N5" s="248" t="s">
        <v>252</v>
      </c>
      <c r="O5" s="248" t="s">
        <v>323</v>
      </c>
      <c r="P5" s="248" t="s">
        <v>410</v>
      </c>
      <c r="Q5" s="248" t="s">
        <v>435</v>
      </c>
      <c r="R5" s="248" t="s">
        <v>433</v>
      </c>
      <c r="S5" s="249" t="s">
        <v>261</v>
      </c>
      <c r="T5" s="624">
        <v>1</v>
      </c>
      <c r="U5" s="625">
        <v>2</v>
      </c>
      <c r="V5" s="625">
        <v>3</v>
      </c>
      <c r="W5" s="625">
        <v>4</v>
      </c>
      <c r="X5" s="625">
        <v>5</v>
      </c>
      <c r="Y5" s="625">
        <v>6</v>
      </c>
      <c r="Z5" s="625">
        <v>7</v>
      </c>
      <c r="AA5" s="625">
        <v>8</v>
      </c>
      <c r="AB5" s="625">
        <v>9</v>
      </c>
      <c r="AC5" s="625">
        <v>10</v>
      </c>
      <c r="AD5" s="625">
        <v>11</v>
      </c>
      <c r="AE5" s="625">
        <v>12</v>
      </c>
      <c r="AF5" s="625">
        <v>13</v>
      </c>
      <c r="AG5" s="625">
        <v>14</v>
      </c>
      <c r="AH5" s="625">
        <v>15</v>
      </c>
      <c r="AI5" s="625">
        <v>16</v>
      </c>
      <c r="AJ5" s="625">
        <v>17</v>
      </c>
      <c r="AK5" s="625">
        <v>18</v>
      </c>
      <c r="AL5" s="625">
        <v>19</v>
      </c>
      <c r="AM5" s="625">
        <v>20</v>
      </c>
      <c r="AN5" s="625">
        <v>21</v>
      </c>
      <c r="AO5" s="626">
        <v>22</v>
      </c>
      <c r="AP5" s="625">
        <v>23</v>
      </c>
      <c r="AQ5" s="625">
        <v>24</v>
      </c>
      <c r="AR5" s="625">
        <v>25</v>
      </c>
      <c r="AS5" s="625">
        <v>26</v>
      </c>
      <c r="AT5" s="625">
        <v>27</v>
      </c>
      <c r="AU5" s="625">
        <v>28</v>
      </c>
      <c r="AV5" s="625">
        <v>29</v>
      </c>
      <c r="AW5" s="625">
        <v>30</v>
      </c>
      <c r="AX5" s="255">
        <v>31</v>
      </c>
      <c r="AY5" s="686"/>
    </row>
    <row r="6" spans="1:54" ht="18" customHeight="1">
      <c r="A6" s="503">
        <v>1</v>
      </c>
      <c r="B6" s="504"/>
      <c r="C6" s="504"/>
      <c r="D6" s="505"/>
      <c r="E6" s="505"/>
      <c r="F6" s="146" t="s">
        <v>253</v>
      </c>
      <c r="G6" s="146" t="s">
        <v>734</v>
      </c>
      <c r="H6" s="219"/>
      <c r="I6" s="219"/>
      <c r="J6" s="230"/>
      <c r="K6" s="220" t="s">
        <v>38</v>
      </c>
      <c r="L6" s="220"/>
      <c r="M6" s="220"/>
      <c r="N6" s="220" t="s">
        <v>1144</v>
      </c>
      <c r="O6" s="221"/>
      <c r="P6" s="222"/>
      <c r="Q6" s="222"/>
      <c r="R6" s="222"/>
      <c r="S6" s="582"/>
      <c r="T6" s="590"/>
      <c r="U6" s="136"/>
      <c r="V6" s="136"/>
      <c r="W6" s="136"/>
      <c r="X6" s="136">
        <v>40</v>
      </c>
      <c r="Y6" s="136"/>
      <c r="Z6" s="136"/>
      <c r="AA6" s="136"/>
      <c r="AB6" s="136"/>
      <c r="AC6" s="136">
        <v>15</v>
      </c>
      <c r="AD6" s="136"/>
      <c r="AE6" s="136"/>
      <c r="AF6" s="136">
        <v>45</v>
      </c>
      <c r="AG6" s="136"/>
      <c r="AH6" s="136"/>
      <c r="AI6" s="136"/>
      <c r="AJ6" s="136"/>
      <c r="AK6" s="136"/>
      <c r="AL6" s="136">
        <v>20</v>
      </c>
      <c r="AM6" s="136"/>
      <c r="AN6" s="136"/>
      <c r="AO6" s="591"/>
      <c r="AP6" s="136"/>
      <c r="AQ6" s="136"/>
      <c r="AR6" s="136">
        <v>15</v>
      </c>
      <c r="AS6" s="136"/>
      <c r="AT6" s="136"/>
      <c r="AU6" s="136">
        <v>25</v>
      </c>
      <c r="AV6" s="136"/>
      <c r="AW6" s="136"/>
      <c r="AX6" s="506"/>
      <c r="AY6" s="487">
        <f>SUM(T6:AX6)</f>
        <v>160</v>
      </c>
      <c r="AZ6" s="25"/>
      <c r="BA6" s="253"/>
      <c r="BB6" s="25"/>
    </row>
    <row r="7" spans="1:54" ht="18" customHeight="1">
      <c r="A7" s="507"/>
      <c r="B7" s="491" t="s">
        <v>492</v>
      </c>
      <c r="C7" s="491">
        <v>20107034413</v>
      </c>
      <c r="D7" s="490"/>
      <c r="E7" s="490"/>
      <c r="F7" s="105" t="s">
        <v>253</v>
      </c>
      <c r="G7" s="105" t="s">
        <v>859</v>
      </c>
      <c r="H7" s="202"/>
      <c r="I7" s="202"/>
      <c r="J7" s="223"/>
      <c r="K7" s="203" t="s">
        <v>38</v>
      </c>
      <c r="L7" s="203"/>
      <c r="M7" s="203"/>
      <c r="N7" s="203" t="s">
        <v>405</v>
      </c>
      <c r="O7" s="204"/>
      <c r="P7" s="205"/>
      <c r="Q7" s="205"/>
      <c r="R7" s="205"/>
      <c r="S7" s="583"/>
      <c r="T7" s="592"/>
      <c r="U7" s="137"/>
      <c r="V7" s="137"/>
      <c r="W7" s="137"/>
      <c r="X7" s="137"/>
      <c r="Y7" s="137">
        <v>10</v>
      </c>
      <c r="Z7" s="137"/>
      <c r="AA7" s="137"/>
      <c r="AB7" s="137">
        <v>20</v>
      </c>
      <c r="AC7" s="137"/>
      <c r="AD7" s="137"/>
      <c r="AE7" s="137"/>
      <c r="AF7" s="137"/>
      <c r="AG7" s="137"/>
      <c r="AH7" s="137"/>
      <c r="AI7" s="137"/>
      <c r="AJ7" s="137"/>
      <c r="AK7" s="137"/>
      <c r="AL7" s="137"/>
      <c r="AM7" s="137"/>
      <c r="AN7" s="137"/>
      <c r="AO7" s="137"/>
      <c r="AP7" s="137"/>
      <c r="AQ7" s="137"/>
      <c r="AR7" s="137"/>
      <c r="AS7" s="137"/>
      <c r="AT7" s="137"/>
      <c r="AU7" s="137"/>
      <c r="AV7" s="137"/>
      <c r="AW7" s="137"/>
      <c r="AX7" s="508"/>
      <c r="AY7" s="488">
        <f>SUM(Y7:AX7)</f>
        <v>30</v>
      </c>
      <c r="AZ7" s="25"/>
      <c r="BA7" s="253"/>
      <c r="BB7" s="25"/>
    </row>
    <row r="8" spans="1:54" ht="18" customHeight="1">
      <c r="A8" s="507"/>
      <c r="B8" s="491"/>
      <c r="C8" s="491"/>
      <c r="D8" s="490"/>
      <c r="E8" s="490"/>
      <c r="F8" s="105" t="s">
        <v>254</v>
      </c>
      <c r="G8" s="105" t="s">
        <v>459</v>
      </c>
      <c r="H8" s="202"/>
      <c r="I8" s="202"/>
      <c r="J8" s="223"/>
      <c r="K8" s="203" t="s">
        <v>38</v>
      </c>
      <c r="L8" s="203"/>
      <c r="M8" s="203"/>
      <c r="N8" s="203" t="s">
        <v>613</v>
      </c>
      <c r="O8" s="204"/>
      <c r="P8" s="205"/>
      <c r="Q8" s="205"/>
      <c r="R8" s="205"/>
      <c r="S8" s="583"/>
      <c r="T8" s="592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7"/>
      <c r="AH8" s="137"/>
      <c r="AI8" s="137"/>
      <c r="AJ8" s="137"/>
      <c r="AK8" s="137"/>
      <c r="AL8" s="137"/>
      <c r="AM8" s="137"/>
      <c r="AN8" s="137"/>
      <c r="AO8" s="137"/>
      <c r="AP8" s="137"/>
      <c r="AQ8" s="137"/>
      <c r="AR8" s="137"/>
      <c r="AS8" s="137"/>
      <c r="AT8" s="137"/>
      <c r="AU8" s="137"/>
      <c r="AV8" s="137"/>
      <c r="AW8" s="137"/>
      <c r="AX8" s="508"/>
      <c r="AY8" s="488">
        <f>SUM(Y8:AX8)</f>
        <v>0</v>
      </c>
      <c r="AZ8" s="25"/>
      <c r="BA8" s="253"/>
      <c r="BB8" s="25"/>
    </row>
    <row r="9" spans="1:54" ht="18" customHeight="1">
      <c r="A9" s="507">
        <v>2</v>
      </c>
      <c r="B9" s="491" t="s">
        <v>479</v>
      </c>
      <c r="C9" s="491">
        <v>20107034413</v>
      </c>
      <c r="D9" s="490"/>
      <c r="E9" s="490"/>
      <c r="F9" s="141" t="s">
        <v>684</v>
      </c>
      <c r="G9" s="141" t="s">
        <v>691</v>
      </c>
      <c r="H9" s="202">
        <v>28961373</v>
      </c>
      <c r="I9" s="202" t="s">
        <v>290</v>
      </c>
      <c r="J9" s="203" t="s">
        <v>408</v>
      </c>
      <c r="K9" s="203" t="s">
        <v>38</v>
      </c>
      <c r="L9" s="203" t="s">
        <v>441</v>
      </c>
      <c r="M9" s="203" t="s">
        <v>442</v>
      </c>
      <c r="N9" s="203" t="s">
        <v>1145</v>
      </c>
      <c r="O9" s="204">
        <v>2008</v>
      </c>
      <c r="P9" s="205">
        <v>2</v>
      </c>
      <c r="Q9" s="206">
        <v>2.5099999999999998</v>
      </c>
      <c r="R9" s="205">
        <v>1.948</v>
      </c>
      <c r="S9" s="583">
        <v>41859</v>
      </c>
      <c r="T9" s="592"/>
      <c r="U9" s="137"/>
      <c r="V9" s="137">
        <v>10</v>
      </c>
      <c r="W9" s="137"/>
      <c r="X9" s="137"/>
      <c r="Y9" s="137"/>
      <c r="Z9" s="137"/>
      <c r="AA9" s="137">
        <v>15</v>
      </c>
      <c r="AB9" s="137"/>
      <c r="AC9" s="137"/>
      <c r="AD9" s="137"/>
      <c r="AE9" s="137"/>
      <c r="AF9" s="137"/>
      <c r="AG9" s="137"/>
      <c r="AH9" s="137"/>
      <c r="AI9" s="137"/>
      <c r="AJ9" s="137"/>
      <c r="AK9" s="137"/>
      <c r="AL9" s="137"/>
      <c r="AM9" s="137"/>
      <c r="AN9" s="137"/>
      <c r="AO9" s="137">
        <v>15</v>
      </c>
      <c r="AP9" s="137"/>
      <c r="AQ9" s="137"/>
      <c r="AR9" s="137"/>
      <c r="AS9" s="137"/>
      <c r="AT9" s="137"/>
      <c r="AU9" s="137"/>
      <c r="AV9" s="137"/>
      <c r="AW9" s="137"/>
      <c r="AX9" s="508"/>
      <c r="AY9" s="488">
        <f t="shared" ref="AY9:AY123" si="0">SUM(T9:AX9)</f>
        <v>40</v>
      </c>
      <c r="AZ9" s="25"/>
      <c r="BA9" s="253"/>
      <c r="BB9" s="25"/>
    </row>
    <row r="10" spans="1:54" ht="18" customHeight="1">
      <c r="A10" s="507"/>
      <c r="B10" s="491"/>
      <c r="C10" s="491"/>
      <c r="D10" s="490"/>
      <c r="E10" s="490"/>
      <c r="F10" s="141" t="s">
        <v>477</v>
      </c>
      <c r="G10" s="141" t="s">
        <v>784</v>
      </c>
      <c r="H10" s="202"/>
      <c r="I10" s="202"/>
      <c r="J10" s="223"/>
      <c r="K10" s="203" t="s">
        <v>38</v>
      </c>
      <c r="L10" s="203"/>
      <c r="M10" s="203"/>
      <c r="N10" s="203" t="s">
        <v>1009</v>
      </c>
      <c r="O10" s="204"/>
      <c r="P10" s="205"/>
      <c r="Q10" s="206"/>
      <c r="R10" s="205"/>
      <c r="S10" s="583"/>
      <c r="T10" s="592"/>
      <c r="U10" s="137"/>
      <c r="V10" s="137"/>
      <c r="W10" s="137"/>
      <c r="X10" s="137"/>
      <c r="Y10" s="137"/>
      <c r="Z10" s="137"/>
      <c r="AA10" s="137"/>
      <c r="AB10" s="137"/>
      <c r="AC10" s="137"/>
      <c r="AD10" s="137"/>
      <c r="AE10" s="137"/>
      <c r="AF10" s="137"/>
      <c r="AG10" s="137"/>
      <c r="AH10" s="137"/>
      <c r="AI10" s="137"/>
      <c r="AJ10" s="137"/>
      <c r="AK10" s="137"/>
      <c r="AL10" s="137">
        <v>15</v>
      </c>
      <c r="AM10" s="137"/>
      <c r="AN10" s="137"/>
      <c r="AO10" s="137"/>
      <c r="AP10" s="137"/>
      <c r="AQ10" s="137"/>
      <c r="AR10" s="137"/>
      <c r="AS10" s="137"/>
      <c r="AT10" s="137"/>
      <c r="AU10" s="137"/>
      <c r="AV10" s="137"/>
      <c r="AW10" s="137"/>
      <c r="AX10" s="508"/>
      <c r="AY10" s="488">
        <f t="shared" si="0"/>
        <v>15</v>
      </c>
      <c r="AZ10" s="25"/>
      <c r="BA10" s="253"/>
      <c r="BB10" s="25"/>
    </row>
    <row r="11" spans="1:54" ht="18" customHeight="1">
      <c r="A11" s="507"/>
      <c r="B11" s="491" t="s">
        <v>479</v>
      </c>
      <c r="C11" s="491">
        <v>20107034413</v>
      </c>
      <c r="D11" s="490"/>
      <c r="E11" s="490"/>
      <c r="F11" s="141" t="s">
        <v>477</v>
      </c>
      <c r="G11" s="141" t="s">
        <v>859</v>
      </c>
      <c r="H11" s="202"/>
      <c r="I11" s="202"/>
      <c r="J11" s="223"/>
      <c r="K11" s="203" t="s">
        <v>38</v>
      </c>
      <c r="L11" s="203"/>
      <c r="M11" s="203"/>
      <c r="N11" s="203" t="s">
        <v>405</v>
      </c>
      <c r="O11" s="204"/>
      <c r="P11" s="205"/>
      <c r="Q11" s="206"/>
      <c r="R11" s="205"/>
      <c r="S11" s="583"/>
      <c r="T11" s="592"/>
      <c r="U11" s="137"/>
      <c r="V11" s="137"/>
      <c r="W11" s="137"/>
      <c r="X11" s="137"/>
      <c r="Y11" s="137"/>
      <c r="Z11" s="137"/>
      <c r="AA11" s="137"/>
      <c r="AB11" s="137"/>
      <c r="AC11" s="137"/>
      <c r="AD11" s="137"/>
      <c r="AE11" s="137"/>
      <c r="AF11" s="137"/>
      <c r="AG11" s="137"/>
      <c r="AH11" s="137"/>
      <c r="AI11" s="137"/>
      <c r="AJ11" s="137"/>
      <c r="AK11" s="137"/>
      <c r="AL11" s="137"/>
      <c r="AM11" s="137"/>
      <c r="AN11" s="137"/>
      <c r="AO11" s="137"/>
      <c r="AP11" s="137"/>
      <c r="AQ11" s="137"/>
      <c r="AR11" s="137"/>
      <c r="AS11" s="137"/>
      <c r="AT11" s="137"/>
      <c r="AU11" s="137"/>
      <c r="AV11" s="137"/>
      <c r="AW11" s="137"/>
      <c r="AX11" s="508"/>
      <c r="AY11" s="488">
        <f t="shared" si="0"/>
        <v>0</v>
      </c>
      <c r="AZ11" s="25"/>
      <c r="BA11" s="253"/>
      <c r="BB11" s="25"/>
    </row>
    <row r="12" spans="1:54" ht="18" customHeight="1">
      <c r="A12" s="507"/>
      <c r="B12" s="491"/>
      <c r="C12" s="491"/>
      <c r="D12" s="490"/>
      <c r="E12" s="490"/>
      <c r="F12" s="105" t="s">
        <v>817</v>
      </c>
      <c r="G12" s="105"/>
      <c r="H12" s="202"/>
      <c r="I12" s="202"/>
      <c r="J12" s="223"/>
      <c r="K12" s="203" t="s">
        <v>38</v>
      </c>
      <c r="L12" s="203"/>
      <c r="M12" s="203"/>
      <c r="N12" s="203" t="s">
        <v>221</v>
      </c>
      <c r="O12" s="204"/>
      <c r="P12" s="205"/>
      <c r="Q12" s="206"/>
      <c r="R12" s="205"/>
      <c r="S12" s="583"/>
      <c r="T12" s="592"/>
      <c r="U12" s="137"/>
      <c r="V12" s="137"/>
      <c r="W12" s="137"/>
      <c r="X12" s="137"/>
      <c r="Y12" s="137"/>
      <c r="Z12" s="137"/>
      <c r="AA12" s="137"/>
      <c r="AB12" s="137"/>
      <c r="AC12" s="137"/>
      <c r="AD12" s="137"/>
      <c r="AE12" s="137"/>
      <c r="AF12" s="137"/>
      <c r="AG12" s="137"/>
      <c r="AH12" s="137"/>
      <c r="AI12" s="137"/>
      <c r="AJ12" s="137"/>
      <c r="AK12" s="137"/>
      <c r="AL12" s="137"/>
      <c r="AM12" s="137"/>
      <c r="AN12" s="137"/>
      <c r="AO12" s="137"/>
      <c r="AP12" s="137"/>
      <c r="AQ12" s="137"/>
      <c r="AR12" s="137"/>
      <c r="AS12" s="137"/>
      <c r="AT12" s="137"/>
      <c r="AU12" s="137"/>
      <c r="AV12" s="137"/>
      <c r="AW12" s="137"/>
      <c r="AX12" s="508"/>
      <c r="AY12" s="488">
        <f>SUM(T12:AX12)</f>
        <v>0</v>
      </c>
      <c r="AZ12" s="25"/>
      <c r="BA12" s="253"/>
      <c r="BB12" s="25"/>
    </row>
    <row r="13" spans="1:54" ht="18" customHeight="1">
      <c r="A13" s="507"/>
      <c r="B13" s="491"/>
      <c r="C13" s="491"/>
      <c r="D13" s="490"/>
      <c r="E13" s="490"/>
      <c r="F13" s="105" t="s">
        <v>817</v>
      </c>
      <c r="G13" s="105" t="s">
        <v>818</v>
      </c>
      <c r="H13" s="202"/>
      <c r="I13" s="202"/>
      <c r="J13" s="223"/>
      <c r="K13" s="203" t="s">
        <v>38</v>
      </c>
      <c r="L13" s="203"/>
      <c r="M13" s="203"/>
      <c r="N13" s="203" t="s">
        <v>754</v>
      </c>
      <c r="O13" s="204"/>
      <c r="P13" s="205"/>
      <c r="Q13" s="206"/>
      <c r="R13" s="205"/>
      <c r="S13" s="583"/>
      <c r="T13" s="592"/>
      <c r="U13" s="137"/>
      <c r="V13" s="137"/>
      <c r="W13" s="137"/>
      <c r="X13" s="137"/>
      <c r="Y13" s="137"/>
      <c r="Z13" s="137"/>
      <c r="AA13" s="137"/>
      <c r="AB13" s="137"/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  <c r="AO13" s="137"/>
      <c r="AP13" s="137"/>
      <c r="AQ13" s="137"/>
      <c r="AR13" s="137"/>
      <c r="AS13" s="137"/>
      <c r="AT13" s="137"/>
      <c r="AU13" s="137"/>
      <c r="AV13" s="137"/>
      <c r="AW13" s="137"/>
      <c r="AX13" s="508"/>
      <c r="AY13" s="488">
        <f t="shared" ref="AY13:AY14" si="1">SUM(T13:AX13)</f>
        <v>0</v>
      </c>
      <c r="AZ13" s="25"/>
      <c r="BA13" s="253"/>
      <c r="BB13" s="25"/>
    </row>
    <row r="14" spans="1:54" ht="18" customHeight="1">
      <c r="A14" s="507"/>
      <c r="B14" s="491"/>
      <c r="C14" s="491"/>
      <c r="D14" s="490"/>
      <c r="E14" s="490"/>
      <c r="F14" s="301" t="s">
        <v>671</v>
      </c>
      <c r="G14" s="141" t="s">
        <v>459</v>
      </c>
      <c r="H14" s="202"/>
      <c r="I14" s="202"/>
      <c r="J14" s="223"/>
      <c r="K14" s="203" t="s">
        <v>38</v>
      </c>
      <c r="L14" s="203"/>
      <c r="M14" s="203"/>
      <c r="N14" s="203" t="s">
        <v>594</v>
      </c>
      <c r="O14" s="204"/>
      <c r="P14" s="205"/>
      <c r="Q14" s="206"/>
      <c r="R14" s="205"/>
      <c r="S14" s="583"/>
      <c r="T14" s="592"/>
      <c r="U14" s="137">
        <v>10</v>
      </c>
      <c r="V14" s="137"/>
      <c r="W14" s="137">
        <v>10</v>
      </c>
      <c r="X14" s="137"/>
      <c r="Y14" s="137"/>
      <c r="Z14" s="137"/>
      <c r="AA14" s="137"/>
      <c r="AB14" s="137"/>
      <c r="AC14" s="137"/>
      <c r="AD14" s="137"/>
      <c r="AE14" s="137"/>
      <c r="AF14" s="137"/>
      <c r="AG14" s="137"/>
      <c r="AH14" s="137">
        <v>15</v>
      </c>
      <c r="AI14" s="137"/>
      <c r="AJ14" s="137"/>
      <c r="AK14" s="137"/>
      <c r="AL14" s="137">
        <v>10</v>
      </c>
      <c r="AM14" s="137"/>
      <c r="AN14" s="137"/>
      <c r="AO14" s="137"/>
      <c r="AP14" s="137">
        <v>15</v>
      </c>
      <c r="AQ14" s="137"/>
      <c r="AR14" s="137"/>
      <c r="AS14" s="137"/>
      <c r="AT14" s="137"/>
      <c r="AU14" s="137"/>
      <c r="AV14" s="137"/>
      <c r="AW14" s="137"/>
      <c r="AX14" s="508"/>
      <c r="AY14" s="488">
        <f t="shared" si="1"/>
        <v>60</v>
      </c>
      <c r="AZ14" s="25"/>
      <c r="BA14" s="253"/>
      <c r="BB14" s="25"/>
    </row>
    <row r="15" spans="1:54" ht="18" customHeight="1">
      <c r="A15" s="507">
        <v>3</v>
      </c>
      <c r="B15" s="491"/>
      <c r="C15" s="491"/>
      <c r="D15" s="490"/>
      <c r="E15" s="490"/>
      <c r="F15" s="301" t="s">
        <v>671</v>
      </c>
      <c r="G15" s="141" t="s">
        <v>459</v>
      </c>
      <c r="H15" s="207">
        <v>40438457</v>
      </c>
      <c r="I15" s="207" t="s">
        <v>304</v>
      </c>
      <c r="J15" s="208" t="s">
        <v>408</v>
      </c>
      <c r="K15" s="203" t="s">
        <v>38</v>
      </c>
      <c r="L15" s="203" t="s">
        <v>157</v>
      </c>
      <c r="M15" s="203" t="s">
        <v>434</v>
      </c>
      <c r="N15" s="203" t="s">
        <v>594</v>
      </c>
      <c r="O15" s="209">
        <v>1012</v>
      </c>
      <c r="P15" s="210">
        <v>2</v>
      </c>
      <c r="Q15" s="210">
        <v>2.7050000000000001</v>
      </c>
      <c r="R15" s="210">
        <v>1.9019999999999999</v>
      </c>
      <c r="S15" s="584"/>
      <c r="T15" s="592"/>
      <c r="U15" s="137"/>
      <c r="V15" s="137"/>
      <c r="W15" s="137"/>
      <c r="X15" s="137"/>
      <c r="Y15" s="137"/>
      <c r="Z15" s="137"/>
      <c r="AA15" s="137"/>
      <c r="AB15" s="137"/>
      <c r="AC15" s="137"/>
      <c r="AD15" s="137"/>
      <c r="AE15" s="137"/>
      <c r="AF15" s="137"/>
      <c r="AG15" s="137"/>
      <c r="AH15" s="137"/>
      <c r="AI15" s="137"/>
      <c r="AJ15" s="137"/>
      <c r="AK15" s="137"/>
      <c r="AL15" s="137"/>
      <c r="AM15" s="137"/>
      <c r="AN15" s="137"/>
      <c r="AO15" s="137"/>
      <c r="AP15" s="137"/>
      <c r="AQ15" s="137"/>
      <c r="AR15" s="137"/>
      <c r="AS15" s="137"/>
      <c r="AT15" s="137"/>
      <c r="AU15" s="137"/>
      <c r="AV15" s="137"/>
      <c r="AW15" s="137"/>
      <c r="AX15" s="508"/>
      <c r="AY15" s="488">
        <f t="shared" si="0"/>
        <v>0</v>
      </c>
      <c r="AZ15" s="25"/>
      <c r="BA15" s="253"/>
      <c r="BB15" s="25"/>
    </row>
    <row r="16" spans="1:54" ht="18" customHeight="1">
      <c r="A16" s="507">
        <v>4</v>
      </c>
      <c r="B16" s="491"/>
      <c r="C16" s="491"/>
      <c r="D16" s="490"/>
      <c r="E16" s="490"/>
      <c r="F16" s="301" t="s">
        <v>776</v>
      </c>
      <c r="G16" s="301" t="s">
        <v>1112</v>
      </c>
      <c r="H16" s="207">
        <v>28236092</v>
      </c>
      <c r="I16" s="207">
        <v>975043720</v>
      </c>
      <c r="J16" s="208" t="s">
        <v>422</v>
      </c>
      <c r="K16" s="203" t="s">
        <v>38</v>
      </c>
      <c r="L16" s="203"/>
      <c r="M16" s="203" t="s">
        <v>423</v>
      </c>
      <c r="N16" s="203" t="s">
        <v>411</v>
      </c>
      <c r="O16" s="234">
        <v>2010</v>
      </c>
      <c r="P16" s="235"/>
      <c r="Q16" s="235"/>
      <c r="R16" s="236">
        <v>0.108</v>
      </c>
      <c r="S16" s="585">
        <v>41843</v>
      </c>
      <c r="T16" s="592">
        <v>12</v>
      </c>
      <c r="U16" s="137"/>
      <c r="V16" s="137"/>
      <c r="W16" s="137"/>
      <c r="X16" s="137">
        <v>15</v>
      </c>
      <c r="Y16" s="137"/>
      <c r="Z16" s="137"/>
      <c r="AA16" s="137"/>
      <c r="AB16" s="137"/>
      <c r="AC16" s="137">
        <v>40</v>
      </c>
      <c r="AD16" s="137"/>
      <c r="AE16" s="137"/>
      <c r="AF16" s="137"/>
      <c r="AG16" s="137"/>
      <c r="AH16" s="137">
        <v>15</v>
      </c>
      <c r="AI16" s="137">
        <v>25</v>
      </c>
      <c r="AJ16" s="137"/>
      <c r="AK16" s="137"/>
      <c r="AL16" s="137"/>
      <c r="AM16" s="499"/>
      <c r="AN16" s="137"/>
      <c r="AO16" s="137">
        <v>15</v>
      </c>
      <c r="AP16" s="137"/>
      <c r="AQ16" s="137"/>
      <c r="AR16" s="137"/>
      <c r="AS16" s="137"/>
      <c r="AT16" s="137"/>
      <c r="AU16" s="137"/>
      <c r="AV16" s="137"/>
      <c r="AW16" s="137"/>
      <c r="AX16" s="508"/>
      <c r="AY16" s="488">
        <f t="shared" si="0"/>
        <v>122</v>
      </c>
      <c r="AZ16" s="25"/>
      <c r="BA16" s="253"/>
      <c r="BB16" s="25"/>
    </row>
    <row r="17" spans="1:54" ht="18" customHeight="1">
      <c r="A17" s="507"/>
      <c r="B17" s="491"/>
      <c r="C17" s="491"/>
      <c r="D17" s="490"/>
      <c r="E17" s="490"/>
      <c r="F17" s="301" t="s">
        <v>776</v>
      </c>
      <c r="G17" s="141" t="s">
        <v>585</v>
      </c>
      <c r="H17" s="207"/>
      <c r="I17" s="207"/>
      <c r="J17" s="208"/>
      <c r="K17" s="203" t="s">
        <v>38</v>
      </c>
      <c r="L17" s="203"/>
      <c r="M17" s="203"/>
      <c r="N17" s="203" t="s">
        <v>404</v>
      </c>
      <c r="O17" s="209"/>
      <c r="P17" s="210"/>
      <c r="Q17" s="211"/>
      <c r="R17" s="211"/>
      <c r="S17" s="584"/>
      <c r="T17" s="592"/>
      <c r="U17" s="137"/>
      <c r="V17" s="137"/>
      <c r="W17" s="137"/>
      <c r="X17" s="137"/>
      <c r="Y17" s="137"/>
      <c r="Z17" s="137"/>
      <c r="AA17" s="137"/>
      <c r="AB17" s="137"/>
      <c r="AC17" s="137"/>
      <c r="AD17" s="137"/>
      <c r="AE17" s="137"/>
      <c r="AF17" s="137"/>
      <c r="AG17" s="137"/>
      <c r="AH17" s="137"/>
      <c r="AI17" s="137"/>
      <c r="AJ17" s="137"/>
      <c r="AK17" s="137"/>
      <c r="AL17" s="137"/>
      <c r="AM17" s="137"/>
      <c r="AN17" s="137"/>
      <c r="AO17" s="137"/>
      <c r="AP17" s="137"/>
      <c r="AQ17" s="137"/>
      <c r="AR17" s="137"/>
      <c r="AS17" s="137"/>
      <c r="AT17" s="137"/>
      <c r="AU17" s="137"/>
      <c r="AV17" s="137"/>
      <c r="AW17" s="137"/>
      <c r="AX17" s="508"/>
      <c r="AY17" s="488">
        <f t="shared" si="0"/>
        <v>0</v>
      </c>
      <c r="AZ17" s="25"/>
      <c r="BA17" s="253"/>
      <c r="BB17" s="25"/>
    </row>
    <row r="18" spans="1:54" ht="18" customHeight="1">
      <c r="A18" s="507">
        <v>5</v>
      </c>
      <c r="B18" s="491"/>
      <c r="C18" s="491"/>
      <c r="D18" s="490"/>
      <c r="E18" s="490"/>
      <c r="F18" s="301" t="s">
        <v>627</v>
      </c>
      <c r="G18" s="141" t="s">
        <v>811</v>
      </c>
      <c r="H18" s="202"/>
      <c r="I18" s="202"/>
      <c r="J18" s="223"/>
      <c r="K18" s="203" t="s">
        <v>38</v>
      </c>
      <c r="L18" s="203"/>
      <c r="M18" s="203"/>
      <c r="N18" s="203" t="s">
        <v>156</v>
      </c>
      <c r="O18" s="209"/>
      <c r="P18" s="210"/>
      <c r="Q18" s="211"/>
      <c r="R18" s="211"/>
      <c r="S18" s="584"/>
      <c r="T18" s="592"/>
      <c r="V18" s="137" t="s">
        <v>462</v>
      </c>
      <c r="W18" s="137"/>
      <c r="X18" s="137"/>
      <c r="Y18" s="137"/>
      <c r="Z18" s="137"/>
      <c r="AA18" s="137"/>
      <c r="AB18" s="137"/>
      <c r="AC18" s="137"/>
      <c r="AD18" s="137"/>
      <c r="AE18" s="137"/>
      <c r="AF18" s="137"/>
      <c r="AG18" s="137"/>
      <c r="AH18" s="137"/>
      <c r="AI18" s="137"/>
      <c r="AJ18" s="137"/>
      <c r="AK18" s="137"/>
      <c r="AL18" s="137"/>
      <c r="AM18" s="137"/>
      <c r="AN18" s="137"/>
      <c r="AO18" s="137"/>
      <c r="AP18" s="137"/>
      <c r="AQ18" s="137"/>
      <c r="AR18" s="137"/>
      <c r="AS18" s="137"/>
      <c r="AT18" s="137"/>
      <c r="AU18" s="137"/>
      <c r="AV18" s="137"/>
      <c r="AW18" s="137"/>
      <c r="AX18" s="508"/>
      <c r="AY18" s="488">
        <f t="shared" si="0"/>
        <v>0</v>
      </c>
      <c r="AZ18" s="25"/>
      <c r="BA18" s="253"/>
      <c r="BB18" s="25"/>
    </row>
    <row r="19" spans="1:54" ht="18" customHeight="1">
      <c r="A19" s="507">
        <v>6</v>
      </c>
      <c r="B19" s="491"/>
      <c r="C19" s="491"/>
      <c r="D19" s="490"/>
      <c r="E19" s="490"/>
      <c r="F19" s="301" t="s">
        <v>627</v>
      </c>
      <c r="G19" s="145" t="s">
        <v>809</v>
      </c>
      <c r="H19" s="207">
        <v>10190291</v>
      </c>
      <c r="I19" s="207" t="s">
        <v>412</v>
      </c>
      <c r="J19" s="208" t="s">
        <v>408</v>
      </c>
      <c r="K19" s="203" t="s">
        <v>38</v>
      </c>
      <c r="L19" s="203" t="s">
        <v>413</v>
      </c>
      <c r="M19" s="203" t="s">
        <v>414</v>
      </c>
      <c r="N19" s="203" t="s">
        <v>162</v>
      </c>
      <c r="O19" s="209">
        <v>2013</v>
      </c>
      <c r="P19" s="210">
        <v>2</v>
      </c>
      <c r="Q19" s="210">
        <v>0.80300000000000005</v>
      </c>
      <c r="R19" s="210">
        <v>1893</v>
      </c>
      <c r="S19" s="584">
        <v>41894</v>
      </c>
      <c r="T19" s="592"/>
      <c r="U19" s="137"/>
      <c r="V19" s="137"/>
      <c r="W19" s="137"/>
      <c r="X19" s="137"/>
      <c r="Y19" s="137"/>
      <c r="Z19" s="137"/>
      <c r="AA19" s="137"/>
      <c r="AB19" s="137"/>
      <c r="AC19" s="137"/>
      <c r="AD19" s="137"/>
      <c r="AE19" s="137"/>
      <c r="AF19" s="137"/>
      <c r="AG19" s="137"/>
      <c r="AH19" s="137"/>
      <c r="AI19" s="137"/>
      <c r="AJ19" s="137"/>
      <c r="AK19" s="137"/>
      <c r="AL19" s="137"/>
      <c r="AM19" s="137"/>
      <c r="AN19" s="137"/>
      <c r="AO19" s="137"/>
      <c r="AP19" s="137"/>
      <c r="AQ19" s="137"/>
      <c r="AR19" s="137"/>
      <c r="AS19" s="137"/>
      <c r="AT19" s="137"/>
      <c r="AU19" s="137"/>
      <c r="AV19" s="137"/>
      <c r="AW19" s="137"/>
      <c r="AX19" s="508"/>
      <c r="AY19" s="488">
        <f t="shared" si="0"/>
        <v>0</v>
      </c>
      <c r="AZ19" s="25"/>
      <c r="BA19" s="253"/>
      <c r="BB19" s="25"/>
    </row>
    <row r="20" spans="1:54" ht="18" customHeight="1">
      <c r="A20" s="507"/>
      <c r="B20" s="491"/>
      <c r="C20" s="491"/>
      <c r="D20" s="490"/>
      <c r="E20" s="490"/>
      <c r="F20" s="301" t="s">
        <v>776</v>
      </c>
      <c r="G20" s="145" t="s">
        <v>1048</v>
      </c>
      <c r="H20" s="207"/>
      <c r="I20" s="207"/>
      <c r="J20" s="208"/>
      <c r="K20" s="203" t="s">
        <v>38</v>
      </c>
      <c r="L20" s="203"/>
      <c r="M20" s="203"/>
      <c r="N20" s="203" t="s">
        <v>744</v>
      </c>
      <c r="O20" s="209"/>
      <c r="P20" s="210"/>
      <c r="Q20" s="210"/>
      <c r="R20" s="210"/>
      <c r="S20" s="584"/>
      <c r="T20" s="592"/>
      <c r="U20" s="137"/>
      <c r="V20" s="137"/>
      <c r="W20" s="137"/>
      <c r="X20" s="137"/>
      <c r="Y20" s="137"/>
      <c r="Z20" s="137"/>
      <c r="AA20" s="137"/>
      <c r="AB20" s="137"/>
      <c r="AC20" s="137"/>
      <c r="AD20" s="137"/>
      <c r="AE20" s="137"/>
      <c r="AF20" s="137"/>
      <c r="AG20" s="137"/>
      <c r="AH20" s="137"/>
      <c r="AI20" s="137"/>
      <c r="AJ20" s="137"/>
      <c r="AK20" s="137"/>
      <c r="AL20" s="137"/>
      <c r="AM20" s="137"/>
      <c r="AN20" s="137"/>
      <c r="AO20" s="137"/>
      <c r="AP20" s="137"/>
      <c r="AQ20" s="137"/>
      <c r="AR20" s="137"/>
      <c r="AS20" s="137"/>
      <c r="AT20" s="137"/>
      <c r="AU20" s="137"/>
      <c r="AV20" s="137"/>
      <c r="AW20" s="137"/>
      <c r="AX20" s="508"/>
      <c r="AY20" s="488">
        <f t="shared" si="0"/>
        <v>0</v>
      </c>
      <c r="AZ20" s="25"/>
      <c r="BA20" s="253"/>
      <c r="BB20" s="25"/>
    </row>
    <row r="21" spans="1:54" ht="18" customHeight="1">
      <c r="A21" s="507">
        <v>7</v>
      </c>
      <c r="B21" s="491"/>
      <c r="C21" s="491"/>
      <c r="D21" s="490"/>
      <c r="E21" s="490"/>
      <c r="F21" s="301" t="s">
        <v>621</v>
      </c>
      <c r="G21" s="145" t="s">
        <v>620</v>
      </c>
      <c r="H21" s="207">
        <v>28309099</v>
      </c>
      <c r="I21" s="207" t="s">
        <v>286</v>
      </c>
      <c r="J21" s="208" t="s">
        <v>408</v>
      </c>
      <c r="K21" s="203" t="s">
        <v>38</v>
      </c>
      <c r="L21" s="203" t="s">
        <v>157</v>
      </c>
      <c r="M21" s="203" t="s">
        <v>440</v>
      </c>
      <c r="N21" s="203" t="s">
        <v>50</v>
      </c>
      <c r="O21" s="209">
        <v>2008</v>
      </c>
      <c r="P21" s="210">
        <v>2</v>
      </c>
      <c r="Q21" s="211">
        <v>2.84</v>
      </c>
      <c r="R21" s="210">
        <v>1882</v>
      </c>
      <c r="S21" s="584">
        <v>41962</v>
      </c>
      <c r="T21" s="592"/>
      <c r="U21" s="137"/>
      <c r="V21" s="137"/>
      <c r="W21" s="137"/>
      <c r="X21" s="137"/>
      <c r="Y21" s="137"/>
      <c r="Z21" s="137"/>
      <c r="AA21" s="137"/>
      <c r="AB21" s="137"/>
      <c r="AC21" s="137">
        <v>5</v>
      </c>
      <c r="AD21" s="137"/>
      <c r="AE21" s="137"/>
      <c r="AF21" s="137"/>
      <c r="AG21" s="137"/>
      <c r="AH21" s="137"/>
      <c r="AI21" s="137"/>
      <c r="AJ21" s="137"/>
      <c r="AK21" s="137"/>
      <c r="AL21" s="137"/>
      <c r="AM21" s="137"/>
      <c r="AN21" s="137"/>
      <c r="AO21" s="137"/>
      <c r="AP21" s="137"/>
      <c r="AQ21" s="137">
        <v>15</v>
      </c>
      <c r="AR21" s="137"/>
      <c r="AS21" s="137"/>
      <c r="AT21" s="137"/>
      <c r="AU21" s="137"/>
      <c r="AV21" s="137"/>
      <c r="AW21" s="137"/>
      <c r="AX21" s="508"/>
      <c r="AY21" s="488">
        <f t="shared" si="0"/>
        <v>20</v>
      </c>
      <c r="AZ21" s="25"/>
      <c r="BA21" s="253"/>
      <c r="BB21" s="25"/>
    </row>
    <row r="22" spans="1:54" ht="18" customHeight="1">
      <c r="A22" s="507"/>
      <c r="B22" s="491" t="s">
        <v>479</v>
      </c>
      <c r="C22" s="491">
        <v>20107034413</v>
      </c>
      <c r="D22" s="490"/>
      <c r="E22" s="490"/>
      <c r="F22" s="300" t="s">
        <v>288</v>
      </c>
      <c r="G22" s="301" t="s">
        <v>695</v>
      </c>
      <c r="H22" s="207">
        <v>28961373</v>
      </c>
      <c r="I22" s="207" t="s">
        <v>290</v>
      </c>
      <c r="J22" s="208" t="s">
        <v>408</v>
      </c>
      <c r="K22" s="203" t="s">
        <v>38</v>
      </c>
      <c r="L22" s="203" t="s">
        <v>157</v>
      </c>
      <c r="M22" s="203" t="s">
        <v>456</v>
      </c>
      <c r="N22" s="203" t="s">
        <v>53</v>
      </c>
      <c r="O22" s="209">
        <v>2010</v>
      </c>
      <c r="P22" s="210">
        <v>2</v>
      </c>
      <c r="Q22" s="211">
        <v>2.84</v>
      </c>
      <c r="R22" s="210">
        <v>1.8819999999999999</v>
      </c>
      <c r="S22" s="584">
        <v>41927</v>
      </c>
      <c r="T22" s="593"/>
      <c r="U22" s="137"/>
      <c r="V22" s="137">
        <v>10</v>
      </c>
      <c r="W22" s="137"/>
      <c r="X22" s="137"/>
      <c r="Y22" s="137"/>
      <c r="Z22" s="137"/>
      <c r="AA22" s="137"/>
      <c r="AB22" s="137"/>
      <c r="AC22" s="137">
        <v>11</v>
      </c>
      <c r="AD22" s="137"/>
      <c r="AE22" s="137"/>
      <c r="AF22" s="137"/>
      <c r="AG22" s="137"/>
      <c r="AH22" s="137"/>
      <c r="AI22" s="137">
        <v>15</v>
      </c>
      <c r="AJ22" s="137"/>
      <c r="AK22" s="137">
        <v>12</v>
      </c>
      <c r="AL22" s="137"/>
      <c r="AM22" s="137"/>
      <c r="AN22" s="137"/>
      <c r="AO22" s="137"/>
      <c r="AP22" s="137">
        <v>15</v>
      </c>
      <c r="AQ22" s="137"/>
      <c r="AR22" s="137"/>
      <c r="AS22" s="137"/>
      <c r="AT22" s="137"/>
      <c r="AU22" s="137"/>
      <c r="AV22" s="137"/>
      <c r="AW22" s="137"/>
      <c r="AX22" s="508"/>
      <c r="AY22" s="488">
        <f>SUM(T22:AX22)</f>
        <v>63</v>
      </c>
      <c r="AZ22" s="25"/>
      <c r="BA22" s="253"/>
      <c r="BB22" s="25"/>
    </row>
    <row r="23" spans="1:54" ht="18" customHeight="1">
      <c r="A23" s="507"/>
      <c r="B23" s="491"/>
      <c r="C23" s="491"/>
      <c r="D23" s="490"/>
      <c r="E23" s="490"/>
      <c r="F23" s="141" t="s">
        <v>288</v>
      </c>
      <c r="G23" s="105" t="s">
        <v>287</v>
      </c>
      <c r="H23" s="202"/>
      <c r="I23" s="202"/>
      <c r="J23" s="203"/>
      <c r="K23" s="203" t="s">
        <v>38</v>
      </c>
      <c r="L23" s="203"/>
      <c r="M23" s="203"/>
      <c r="N23" s="203" t="s">
        <v>455</v>
      </c>
      <c r="O23" s="204"/>
      <c r="P23" s="205"/>
      <c r="Q23" s="205"/>
      <c r="R23" s="205"/>
      <c r="S23" s="583"/>
      <c r="T23" s="592"/>
      <c r="U23" s="137">
        <v>10</v>
      </c>
      <c r="V23" s="137"/>
      <c r="W23" s="137"/>
      <c r="X23" s="137"/>
      <c r="Y23" s="137"/>
      <c r="Z23" s="137"/>
      <c r="AA23" s="137"/>
      <c r="AB23" s="137">
        <v>15</v>
      </c>
      <c r="AC23" s="137"/>
      <c r="AD23" s="137"/>
      <c r="AE23" s="137"/>
      <c r="AF23" s="137"/>
      <c r="AG23" s="137"/>
      <c r="AH23" s="137"/>
      <c r="AI23" s="137">
        <v>15</v>
      </c>
      <c r="AJ23" s="137"/>
      <c r="AK23" s="137"/>
      <c r="AL23" s="137">
        <v>10</v>
      </c>
      <c r="AM23" s="137"/>
      <c r="AN23" s="137"/>
      <c r="AO23" s="137"/>
      <c r="AP23" s="137"/>
      <c r="AQ23" s="137"/>
      <c r="AR23" s="137"/>
      <c r="AS23" s="137"/>
      <c r="AT23" s="137"/>
      <c r="AU23" s="137"/>
      <c r="AV23" s="137"/>
      <c r="AW23" s="137"/>
      <c r="AX23" s="508"/>
      <c r="AY23" s="488">
        <f t="shared" si="0"/>
        <v>50</v>
      </c>
      <c r="AZ23" s="25"/>
      <c r="BA23" s="253"/>
      <c r="BB23" s="25"/>
    </row>
    <row r="24" spans="1:54" ht="18" customHeight="1">
      <c r="A24" s="507">
        <v>8</v>
      </c>
      <c r="B24" s="491"/>
      <c r="C24" s="491"/>
      <c r="D24" s="490"/>
      <c r="E24" s="490"/>
      <c r="F24" s="145" t="s">
        <v>288</v>
      </c>
      <c r="G24" s="145" t="s">
        <v>1113</v>
      </c>
      <c r="H24" s="207">
        <v>40881237</v>
      </c>
      <c r="I24" s="207">
        <v>956685666</v>
      </c>
      <c r="J24" s="208" t="s">
        <v>38</v>
      </c>
      <c r="K24" s="203" t="s">
        <v>38</v>
      </c>
      <c r="L24" s="203" t="s">
        <v>157</v>
      </c>
      <c r="M24" s="203"/>
      <c r="N24" s="203" t="s">
        <v>94</v>
      </c>
      <c r="O24" s="209">
        <v>2013</v>
      </c>
      <c r="P24" s="210"/>
      <c r="Q24" s="210"/>
      <c r="R24" s="210"/>
      <c r="S24" s="584"/>
      <c r="T24" s="592"/>
      <c r="U24" s="137"/>
      <c r="V24" s="137">
        <v>10</v>
      </c>
      <c r="W24" s="137"/>
      <c r="X24" s="137"/>
      <c r="Y24" s="137"/>
      <c r="Z24" s="137"/>
      <c r="AA24" s="137"/>
      <c r="AB24" s="137"/>
      <c r="AC24" s="137"/>
      <c r="AD24" s="137"/>
      <c r="AE24" s="137">
        <v>15</v>
      </c>
      <c r="AF24" s="137"/>
      <c r="AG24" s="137"/>
      <c r="AH24" s="137"/>
      <c r="AI24" s="137"/>
      <c r="AJ24" s="137">
        <v>8</v>
      </c>
      <c r="AK24" s="137"/>
      <c r="AL24" s="137"/>
      <c r="AM24" s="137"/>
      <c r="AN24" s="137"/>
      <c r="AO24" s="137"/>
      <c r="AP24" s="137">
        <v>15</v>
      </c>
      <c r="AQ24" s="137"/>
      <c r="AR24" s="137"/>
      <c r="AS24" s="137">
        <v>10</v>
      </c>
      <c r="AT24" s="137"/>
      <c r="AU24" s="137"/>
      <c r="AV24" s="137"/>
      <c r="AW24" s="137"/>
      <c r="AX24" s="508"/>
      <c r="AY24" s="488">
        <f t="shared" si="0"/>
        <v>58</v>
      </c>
      <c r="AZ24" s="25"/>
      <c r="BA24" s="253"/>
      <c r="BB24" s="25"/>
    </row>
    <row r="25" spans="1:54" ht="18" customHeight="1">
      <c r="A25" s="507"/>
      <c r="B25" s="491"/>
      <c r="C25" s="491"/>
      <c r="D25" s="490"/>
      <c r="E25" s="490"/>
      <c r="F25" s="300" t="s">
        <v>288</v>
      </c>
      <c r="G25" s="301" t="s">
        <v>1146</v>
      </c>
      <c r="H25" s="207"/>
      <c r="I25" s="207"/>
      <c r="J25" s="208"/>
      <c r="K25" s="203" t="s">
        <v>38</v>
      </c>
      <c r="L25" s="203"/>
      <c r="M25" s="203"/>
      <c r="N25" s="203" t="s">
        <v>162</v>
      </c>
      <c r="O25" s="209"/>
      <c r="P25" s="210"/>
      <c r="Q25" s="210"/>
      <c r="R25" s="210"/>
      <c r="S25" s="584"/>
      <c r="T25" s="592"/>
      <c r="U25" s="137"/>
      <c r="V25" s="137"/>
      <c r="W25" s="137"/>
      <c r="X25" s="137"/>
      <c r="Y25" s="137"/>
      <c r="Z25" s="137"/>
      <c r="AA25" s="137"/>
      <c r="AB25" s="137"/>
      <c r="AC25" s="137"/>
      <c r="AD25" s="137"/>
      <c r="AE25" s="137"/>
      <c r="AF25" s="137"/>
      <c r="AG25" s="137"/>
      <c r="AH25" s="137"/>
      <c r="AI25" s="137"/>
      <c r="AJ25" s="137"/>
      <c r="AK25" s="137"/>
      <c r="AL25" s="137">
        <v>10</v>
      </c>
      <c r="AM25" s="137"/>
      <c r="AN25" s="137"/>
      <c r="AO25" s="137"/>
      <c r="AP25" s="137"/>
      <c r="AQ25" s="137"/>
      <c r="AR25" s="137"/>
      <c r="AS25" s="137"/>
      <c r="AT25" s="137"/>
      <c r="AU25" s="137"/>
      <c r="AV25" s="137"/>
      <c r="AW25" s="137"/>
      <c r="AX25" s="508"/>
      <c r="AY25" s="488">
        <f t="shared" si="0"/>
        <v>10</v>
      </c>
      <c r="AZ25" s="25"/>
      <c r="BA25" s="253"/>
      <c r="BB25" s="25"/>
    </row>
    <row r="26" spans="1:54" ht="18" customHeight="1">
      <c r="A26" s="507">
        <v>9</v>
      </c>
      <c r="B26" s="491" t="s">
        <v>479</v>
      </c>
      <c r="C26" s="491">
        <v>20107034413</v>
      </c>
      <c r="D26" s="490"/>
      <c r="E26" s="490"/>
      <c r="F26" s="301" t="s">
        <v>288</v>
      </c>
      <c r="G26" s="141" t="s">
        <v>476</v>
      </c>
      <c r="H26" s="207"/>
      <c r="I26" s="207"/>
      <c r="J26" s="208" t="s">
        <v>38</v>
      </c>
      <c r="K26" s="203" t="s">
        <v>584</v>
      </c>
      <c r="L26" s="203"/>
      <c r="M26" s="203"/>
      <c r="N26" s="203" t="s">
        <v>335</v>
      </c>
      <c r="O26" s="209">
        <v>1996</v>
      </c>
      <c r="P26" s="210"/>
      <c r="Q26" s="210"/>
      <c r="R26" s="210"/>
      <c r="S26" s="584"/>
      <c r="T26" s="592"/>
      <c r="U26" s="137"/>
      <c r="V26" s="137"/>
      <c r="W26" s="137"/>
      <c r="X26" s="137"/>
      <c r="Y26" s="137"/>
      <c r="Z26" s="137"/>
      <c r="AA26" s="137"/>
      <c r="AB26" s="137"/>
      <c r="AC26" s="137"/>
      <c r="AD26" s="137"/>
      <c r="AE26" s="137"/>
      <c r="AF26" s="137"/>
      <c r="AG26" s="137"/>
      <c r="AH26" s="137"/>
      <c r="AI26" s="137"/>
      <c r="AJ26" s="137"/>
      <c r="AK26" s="137"/>
      <c r="AL26" s="137"/>
      <c r="AM26" s="137"/>
      <c r="AN26" s="137"/>
      <c r="AO26" s="137"/>
      <c r="AP26" s="137"/>
      <c r="AQ26" s="137"/>
      <c r="AR26" s="137"/>
      <c r="AS26" s="137"/>
      <c r="AT26" s="137"/>
      <c r="AU26" s="137"/>
      <c r="AV26" s="137"/>
      <c r="AW26" s="137"/>
      <c r="AX26" s="508"/>
      <c r="AY26" s="488">
        <f t="shared" si="0"/>
        <v>0</v>
      </c>
      <c r="AZ26" s="25"/>
      <c r="BA26" s="253"/>
      <c r="BB26" s="25"/>
    </row>
    <row r="27" spans="1:54" ht="18" customHeight="1">
      <c r="A27" s="507"/>
      <c r="B27" s="491"/>
      <c r="C27" s="491"/>
      <c r="D27" s="490"/>
      <c r="E27" s="490"/>
      <c r="F27" s="300" t="s">
        <v>752</v>
      </c>
      <c r="G27" s="141" t="s">
        <v>502</v>
      </c>
      <c r="H27" s="207"/>
      <c r="I27" s="207"/>
      <c r="J27" s="208"/>
      <c r="K27" s="203" t="s">
        <v>38</v>
      </c>
      <c r="L27" s="203"/>
      <c r="M27" s="203"/>
      <c r="N27" s="203" t="s">
        <v>780</v>
      </c>
      <c r="O27" s="209"/>
      <c r="P27" s="210"/>
      <c r="Q27" s="210"/>
      <c r="R27" s="210"/>
      <c r="S27" s="584"/>
      <c r="T27" s="592"/>
      <c r="U27" s="137"/>
      <c r="V27" s="137"/>
      <c r="W27" s="137"/>
      <c r="X27" s="137"/>
      <c r="Y27" s="137"/>
      <c r="Z27" s="137"/>
      <c r="AA27" s="137"/>
      <c r="AB27" s="137"/>
      <c r="AC27" s="137"/>
      <c r="AD27" s="137"/>
      <c r="AE27" s="137"/>
      <c r="AF27" s="137"/>
      <c r="AG27" s="137"/>
      <c r="AH27" s="137"/>
      <c r="AI27" s="137"/>
      <c r="AJ27" s="137">
        <v>15</v>
      </c>
      <c r="AK27" s="137"/>
      <c r="AL27" s="137"/>
      <c r="AM27" s="137"/>
      <c r="AN27" s="137"/>
      <c r="AO27" s="137"/>
      <c r="AP27" s="137"/>
      <c r="AQ27" s="137"/>
      <c r="AR27" s="137"/>
      <c r="AS27" s="137"/>
      <c r="AT27" s="137"/>
      <c r="AU27" s="137"/>
      <c r="AV27" s="137"/>
      <c r="AW27" s="137"/>
      <c r="AX27" s="508"/>
      <c r="AY27" s="488">
        <f t="shared" si="0"/>
        <v>15</v>
      </c>
      <c r="AZ27" s="25"/>
      <c r="BA27" s="253"/>
      <c r="BB27" s="25"/>
    </row>
    <row r="28" spans="1:54" ht="18" customHeight="1">
      <c r="A28" s="507"/>
      <c r="B28" s="491"/>
      <c r="C28" s="491"/>
      <c r="D28" s="490"/>
      <c r="E28" s="490"/>
      <c r="F28" s="301" t="s">
        <v>781</v>
      </c>
      <c r="G28" s="141" t="s">
        <v>459</v>
      </c>
      <c r="H28" s="207"/>
      <c r="I28" s="207"/>
      <c r="J28" s="208"/>
      <c r="K28" s="203" t="s">
        <v>38</v>
      </c>
      <c r="L28" s="203"/>
      <c r="M28" s="203"/>
      <c r="N28" s="203" t="s">
        <v>613</v>
      </c>
      <c r="O28" s="231"/>
      <c r="P28" s="232"/>
      <c r="Q28" s="233"/>
      <c r="R28" s="233"/>
      <c r="S28" s="586"/>
      <c r="T28" s="592"/>
      <c r="U28" s="137"/>
      <c r="V28" s="137"/>
      <c r="W28" s="137"/>
      <c r="X28" s="137"/>
      <c r="Y28" s="137"/>
      <c r="Z28" s="137"/>
      <c r="AA28" s="137"/>
      <c r="AB28" s="137"/>
      <c r="AC28" s="137"/>
      <c r="AD28" s="137"/>
      <c r="AE28" s="137"/>
      <c r="AF28" s="137"/>
      <c r="AG28" s="137"/>
      <c r="AH28" s="137"/>
      <c r="AI28" s="137"/>
      <c r="AJ28" s="137"/>
      <c r="AK28" s="137"/>
      <c r="AL28" s="137"/>
      <c r="AM28" s="137"/>
      <c r="AN28" s="137"/>
      <c r="AO28" s="137"/>
      <c r="AP28" s="137"/>
      <c r="AQ28" s="137"/>
      <c r="AR28" s="137"/>
      <c r="AS28" s="137"/>
      <c r="AT28" s="137"/>
      <c r="AU28" s="137"/>
      <c r="AV28" s="137"/>
      <c r="AW28" s="137"/>
      <c r="AX28" s="508"/>
      <c r="AY28" s="488">
        <f t="shared" si="0"/>
        <v>0</v>
      </c>
      <c r="AZ28" s="25"/>
      <c r="BA28" s="253"/>
      <c r="BB28" s="25"/>
    </row>
    <row r="29" spans="1:54" ht="18" customHeight="1">
      <c r="A29" s="507">
        <v>10</v>
      </c>
      <c r="B29" s="491"/>
      <c r="C29" s="491"/>
      <c r="D29" s="490"/>
      <c r="E29" s="490"/>
      <c r="F29" s="142" t="s">
        <v>203</v>
      </c>
      <c r="G29" s="141" t="s">
        <v>502</v>
      </c>
      <c r="H29" s="207">
        <v>28219511</v>
      </c>
      <c r="I29" s="207" t="s">
        <v>436</v>
      </c>
      <c r="J29" s="208" t="s">
        <v>408</v>
      </c>
      <c r="K29" s="203" t="s">
        <v>38</v>
      </c>
      <c r="L29" s="203"/>
      <c r="M29" s="203"/>
      <c r="N29" s="203" t="s">
        <v>268</v>
      </c>
      <c r="O29" s="209">
        <v>1996</v>
      </c>
      <c r="P29" s="210">
        <v>2</v>
      </c>
      <c r="Q29" s="211">
        <v>2.4700000000000002</v>
      </c>
      <c r="R29" s="211">
        <v>1.47</v>
      </c>
      <c r="S29" s="584">
        <v>41833</v>
      </c>
      <c r="T29" s="592"/>
      <c r="U29" s="137"/>
      <c r="V29" s="137"/>
      <c r="W29" s="137"/>
      <c r="X29" s="137"/>
      <c r="Y29" s="137"/>
      <c r="Z29" s="137"/>
      <c r="AA29" s="137"/>
      <c r="AB29" s="137"/>
      <c r="AC29" s="137"/>
      <c r="AD29" s="137"/>
      <c r="AE29" s="137"/>
      <c r="AF29" s="137"/>
      <c r="AG29" s="137"/>
      <c r="AH29" s="137"/>
      <c r="AI29" s="137"/>
      <c r="AJ29" s="137"/>
      <c r="AK29" s="137"/>
      <c r="AL29" s="137"/>
      <c r="AM29" s="137"/>
      <c r="AN29" s="137"/>
      <c r="AO29" s="137"/>
      <c r="AP29" s="137"/>
      <c r="AQ29" s="137"/>
      <c r="AR29" s="137"/>
      <c r="AS29" s="137"/>
      <c r="AT29" s="137"/>
      <c r="AU29" s="137"/>
      <c r="AV29" s="137"/>
      <c r="AW29" s="137"/>
      <c r="AX29" s="508"/>
      <c r="AY29" s="488">
        <f t="shared" si="0"/>
        <v>0</v>
      </c>
      <c r="AZ29" s="25"/>
      <c r="BA29" s="253"/>
      <c r="BB29" s="25"/>
    </row>
    <row r="30" spans="1:54" ht="18" customHeight="1">
      <c r="A30" s="507"/>
      <c r="B30" s="491"/>
      <c r="C30" s="491"/>
      <c r="D30" s="490"/>
      <c r="E30" s="490"/>
      <c r="F30" s="300" t="s">
        <v>199</v>
      </c>
      <c r="G30" s="141" t="s">
        <v>502</v>
      </c>
      <c r="H30" s="207"/>
      <c r="I30" s="207"/>
      <c r="J30" s="208"/>
      <c r="K30" s="203" t="s">
        <v>38</v>
      </c>
      <c r="L30" s="203"/>
      <c r="M30" s="203"/>
      <c r="N30" s="203" t="s">
        <v>268</v>
      </c>
      <c r="O30" s="209"/>
      <c r="P30" s="210"/>
      <c r="Q30" s="211"/>
      <c r="R30" s="211"/>
      <c r="S30" s="584"/>
      <c r="T30" s="592"/>
      <c r="U30" s="137"/>
      <c r="V30" s="137"/>
      <c r="W30" s="137"/>
      <c r="X30" s="137"/>
      <c r="Y30" s="137"/>
      <c r="Z30" s="137"/>
      <c r="AA30" s="137"/>
      <c r="AB30" s="137"/>
      <c r="AC30" s="137"/>
      <c r="AD30" s="137"/>
      <c r="AE30" s="137"/>
      <c r="AF30" s="137"/>
      <c r="AG30" s="137"/>
      <c r="AH30" s="137"/>
      <c r="AI30" s="137"/>
      <c r="AJ30" s="137"/>
      <c r="AK30" s="137"/>
      <c r="AL30" s="137"/>
      <c r="AM30" s="137"/>
      <c r="AN30" s="137"/>
      <c r="AO30" s="137"/>
      <c r="AP30" s="137"/>
      <c r="AQ30" s="137"/>
      <c r="AR30" s="137"/>
      <c r="AS30" s="137"/>
      <c r="AT30" s="137"/>
      <c r="AU30" s="137"/>
      <c r="AV30" s="137"/>
      <c r="AW30" s="137"/>
      <c r="AX30" s="508"/>
      <c r="AY30" s="488">
        <f t="shared" si="0"/>
        <v>0</v>
      </c>
      <c r="AZ30" s="25"/>
      <c r="BA30" s="253"/>
      <c r="BB30" s="25"/>
    </row>
    <row r="31" spans="1:54" ht="18" customHeight="1">
      <c r="A31" s="507">
        <v>11</v>
      </c>
      <c r="B31" s="491"/>
      <c r="C31" s="491"/>
      <c r="D31" s="490"/>
      <c r="E31" s="490"/>
      <c r="F31" s="301" t="s">
        <v>199</v>
      </c>
      <c r="G31" s="141" t="s">
        <v>852</v>
      </c>
      <c r="H31" s="207">
        <v>28260483</v>
      </c>
      <c r="I31" s="207"/>
      <c r="J31" s="208" t="s">
        <v>451</v>
      </c>
      <c r="K31" s="203" t="s">
        <v>38</v>
      </c>
      <c r="L31" s="203" t="s">
        <v>416</v>
      </c>
      <c r="M31" s="203" t="s">
        <v>417</v>
      </c>
      <c r="N31" s="203" t="s">
        <v>613</v>
      </c>
      <c r="O31" s="209">
        <v>2008</v>
      </c>
      <c r="P31" s="210">
        <v>2</v>
      </c>
      <c r="Q31" s="211">
        <v>2.5099999999999998</v>
      </c>
      <c r="R31" s="210">
        <v>1.9430000000000001</v>
      </c>
      <c r="S31" s="584"/>
      <c r="T31" s="592"/>
      <c r="U31" s="137"/>
      <c r="V31" s="137"/>
      <c r="W31" s="137"/>
      <c r="X31" s="137"/>
      <c r="Y31" s="137"/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7"/>
      <c r="AT31" s="137"/>
      <c r="AU31" s="137"/>
      <c r="AV31" s="137"/>
      <c r="AW31" s="137"/>
      <c r="AX31" s="508"/>
      <c r="AY31" s="488">
        <f t="shared" si="0"/>
        <v>0</v>
      </c>
      <c r="AZ31" s="25"/>
      <c r="BA31" s="253"/>
      <c r="BB31" s="25"/>
    </row>
    <row r="32" spans="1:54" ht="18" customHeight="1">
      <c r="A32" s="507">
        <v>12</v>
      </c>
      <c r="B32" s="491"/>
      <c r="C32" s="491"/>
      <c r="D32" s="490"/>
      <c r="E32" s="490"/>
      <c r="F32" s="301" t="s">
        <v>681</v>
      </c>
      <c r="G32" s="141" t="s">
        <v>1147</v>
      </c>
      <c r="H32" s="207">
        <v>28203370</v>
      </c>
      <c r="I32" s="207">
        <v>956813454</v>
      </c>
      <c r="J32" s="224" t="s">
        <v>457</v>
      </c>
      <c r="K32" s="203" t="s">
        <v>588</v>
      </c>
      <c r="L32" s="203" t="s">
        <v>157</v>
      </c>
      <c r="M32" s="203" t="s">
        <v>458</v>
      </c>
      <c r="N32" s="203" t="s">
        <v>406</v>
      </c>
      <c r="O32" s="209">
        <v>1997</v>
      </c>
      <c r="P32" s="210">
        <v>2</v>
      </c>
      <c r="Q32" s="211">
        <v>2.59</v>
      </c>
      <c r="R32" s="211">
        <v>1.52</v>
      </c>
      <c r="S32" s="584"/>
      <c r="T32" s="592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  <c r="AF32" s="137"/>
      <c r="AG32" s="137"/>
      <c r="AH32" s="137"/>
      <c r="AI32" s="137"/>
      <c r="AJ32" s="137"/>
      <c r="AK32" s="137"/>
      <c r="AL32" s="137"/>
      <c r="AM32" s="137"/>
      <c r="AN32" s="137"/>
      <c r="AO32" s="137"/>
      <c r="AP32" s="137"/>
      <c r="AQ32" s="137"/>
      <c r="AR32" s="137"/>
      <c r="AS32" s="137">
        <v>8</v>
      </c>
      <c r="AT32" s="137"/>
      <c r="AU32" s="137"/>
      <c r="AV32" s="137"/>
      <c r="AW32" s="137"/>
      <c r="AX32" s="508"/>
      <c r="AY32" s="488">
        <f t="shared" si="0"/>
        <v>8</v>
      </c>
      <c r="AZ32" s="25"/>
      <c r="BA32" s="253"/>
      <c r="BB32" s="25"/>
    </row>
    <row r="33" spans="1:54" ht="18" customHeight="1">
      <c r="A33" s="507"/>
      <c r="B33" s="491"/>
      <c r="C33" s="491"/>
      <c r="D33" s="490"/>
      <c r="E33" s="490"/>
      <c r="F33" s="301" t="s">
        <v>522</v>
      </c>
      <c r="G33" s="141" t="s">
        <v>782</v>
      </c>
      <c r="H33" s="207"/>
      <c r="I33" s="207"/>
      <c r="J33" s="224"/>
      <c r="K33" s="203" t="s">
        <v>38</v>
      </c>
      <c r="L33" s="203"/>
      <c r="M33" s="203"/>
      <c r="N33" s="203" t="s">
        <v>744</v>
      </c>
      <c r="O33" s="209"/>
      <c r="P33" s="210"/>
      <c r="Q33" s="211"/>
      <c r="R33" s="211"/>
      <c r="S33" s="584"/>
      <c r="T33" s="592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  <c r="AM33" s="137"/>
      <c r="AN33" s="137"/>
      <c r="AO33" s="137"/>
      <c r="AP33" s="137"/>
      <c r="AQ33" s="137"/>
      <c r="AR33" s="137"/>
      <c r="AS33" s="137"/>
      <c r="AT33" s="137"/>
      <c r="AU33" s="137"/>
      <c r="AV33" s="137"/>
      <c r="AW33" s="137"/>
      <c r="AX33" s="508"/>
      <c r="AY33" s="488">
        <f t="shared" si="0"/>
        <v>0</v>
      </c>
      <c r="AZ33" s="25"/>
      <c r="BA33" s="253"/>
      <c r="BB33" s="25"/>
    </row>
    <row r="34" spans="1:54" ht="18" customHeight="1">
      <c r="A34" s="507"/>
      <c r="B34" s="491"/>
      <c r="C34" s="491"/>
      <c r="D34" s="490"/>
      <c r="E34" s="490"/>
      <c r="F34" s="105" t="s">
        <v>522</v>
      </c>
      <c r="G34" s="141" t="s">
        <v>783</v>
      </c>
      <c r="H34" s="207"/>
      <c r="I34" s="207"/>
      <c r="J34" s="208"/>
      <c r="K34" s="203" t="s">
        <v>166</v>
      </c>
      <c r="L34" s="203"/>
      <c r="M34" s="203"/>
      <c r="N34" s="203" t="s">
        <v>70</v>
      </c>
      <c r="O34" s="209"/>
      <c r="P34" s="210"/>
      <c r="Q34" s="211"/>
      <c r="R34" s="210"/>
      <c r="S34" s="584"/>
      <c r="T34" s="592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  <c r="AF34" s="137"/>
      <c r="AG34" s="137"/>
      <c r="AH34" s="137"/>
      <c r="AI34" s="137"/>
      <c r="AJ34" s="137"/>
      <c r="AK34" s="137"/>
      <c r="AL34" s="137"/>
      <c r="AM34" s="137"/>
      <c r="AN34" s="137"/>
      <c r="AO34" s="137"/>
      <c r="AP34" s="137"/>
      <c r="AQ34" s="137"/>
      <c r="AR34" s="137"/>
      <c r="AS34" s="137"/>
      <c r="AT34" s="137"/>
      <c r="AU34" s="137"/>
      <c r="AV34" s="137"/>
      <c r="AW34" s="137"/>
      <c r="AX34" s="508"/>
      <c r="AY34" s="488">
        <f t="shared" si="0"/>
        <v>0</v>
      </c>
      <c r="AZ34" s="25"/>
      <c r="BA34" s="253"/>
      <c r="BB34" s="25"/>
    </row>
    <row r="35" spans="1:54" ht="18" customHeight="1">
      <c r="A35" s="507"/>
      <c r="B35" s="491"/>
      <c r="C35" s="491"/>
      <c r="D35" s="490"/>
      <c r="E35" s="490"/>
      <c r="F35" s="105" t="s">
        <v>762</v>
      </c>
      <c r="G35" s="141" t="s">
        <v>763</v>
      </c>
      <c r="H35" s="207"/>
      <c r="I35" s="207"/>
      <c r="J35" s="208"/>
      <c r="K35" s="203" t="s">
        <v>38</v>
      </c>
      <c r="L35" s="203"/>
      <c r="M35" s="203"/>
      <c r="N35" s="203" t="s">
        <v>764</v>
      </c>
      <c r="O35" s="209"/>
      <c r="P35" s="210"/>
      <c r="Q35" s="211"/>
      <c r="R35" s="210"/>
      <c r="S35" s="584"/>
      <c r="T35" s="592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7"/>
      <c r="AR35" s="137"/>
      <c r="AS35" s="137"/>
      <c r="AT35" s="137"/>
      <c r="AU35" s="137"/>
      <c r="AV35" s="137"/>
      <c r="AW35" s="137"/>
      <c r="AX35" s="508"/>
      <c r="AY35" s="488">
        <f t="shared" si="0"/>
        <v>0</v>
      </c>
      <c r="AZ35" s="25"/>
      <c r="BA35" s="253"/>
      <c r="BB35" s="25"/>
    </row>
    <row r="36" spans="1:54" ht="18" customHeight="1">
      <c r="A36" s="507"/>
      <c r="B36" s="491"/>
      <c r="C36" s="491"/>
      <c r="D36" s="490"/>
      <c r="E36" s="490"/>
      <c r="F36" s="497" t="s">
        <v>32</v>
      </c>
      <c r="G36" s="141" t="s">
        <v>585</v>
      </c>
      <c r="H36" s="207">
        <v>28203370</v>
      </c>
      <c r="I36" s="207">
        <v>956813545</v>
      </c>
      <c r="J36" s="208"/>
      <c r="K36" s="203" t="s">
        <v>38</v>
      </c>
      <c r="L36" s="203" t="s">
        <v>269</v>
      </c>
      <c r="M36" s="203"/>
      <c r="N36" s="203" t="s">
        <v>594</v>
      </c>
      <c r="O36" s="209">
        <v>2012</v>
      </c>
      <c r="P36" s="210"/>
      <c r="Q36" s="210"/>
      <c r="R36" s="211"/>
      <c r="S36" s="584">
        <v>40971</v>
      </c>
      <c r="T36" s="592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7"/>
      <c r="AR36" s="137"/>
      <c r="AS36" s="137"/>
      <c r="AT36" s="137"/>
      <c r="AU36" s="137"/>
      <c r="AV36" s="137"/>
      <c r="AW36" s="137"/>
      <c r="AX36" s="508"/>
      <c r="AY36" s="488">
        <f t="shared" si="0"/>
        <v>0</v>
      </c>
      <c r="AZ36" s="25"/>
      <c r="BA36" s="253"/>
      <c r="BB36" s="25"/>
    </row>
    <row r="37" spans="1:54" ht="18" customHeight="1">
      <c r="A37" s="507"/>
      <c r="B37" s="491"/>
      <c r="C37" s="491"/>
      <c r="D37" s="490"/>
      <c r="E37" s="490"/>
      <c r="F37" s="497" t="s">
        <v>32</v>
      </c>
      <c r="G37" s="141" t="s">
        <v>462</v>
      </c>
      <c r="H37" s="207"/>
      <c r="I37" s="207"/>
      <c r="J37" s="208"/>
      <c r="K37" s="203" t="s">
        <v>38</v>
      </c>
      <c r="L37" s="203"/>
      <c r="M37" s="203"/>
      <c r="N37" s="203" t="s">
        <v>162</v>
      </c>
      <c r="O37" s="209"/>
      <c r="P37" s="210"/>
      <c r="Q37" s="210"/>
      <c r="R37" s="211"/>
      <c r="S37" s="584"/>
      <c r="T37" s="592"/>
      <c r="U37" s="137"/>
      <c r="V37" s="137"/>
      <c r="W37" s="137"/>
      <c r="X37" s="137"/>
      <c r="Y37" s="137"/>
      <c r="Z37" s="137"/>
      <c r="AA37" s="137"/>
      <c r="AB37" s="137">
        <v>5</v>
      </c>
      <c r="AC37" s="137"/>
      <c r="AD37" s="137"/>
      <c r="AE37" s="137"/>
      <c r="AF37" s="137"/>
      <c r="AG37" s="137"/>
      <c r="AH37" s="137"/>
      <c r="AI37" s="137"/>
      <c r="AJ37" s="137"/>
      <c r="AK37" s="137"/>
      <c r="AL37" s="137"/>
      <c r="AM37" s="137"/>
      <c r="AN37" s="137"/>
      <c r="AO37" s="137"/>
      <c r="AP37" s="137"/>
      <c r="AQ37" s="137"/>
      <c r="AR37" s="137"/>
      <c r="AS37" s="137"/>
      <c r="AT37" s="137"/>
      <c r="AU37" s="137"/>
      <c r="AV37" s="137"/>
      <c r="AW37" s="137"/>
      <c r="AX37" s="508"/>
      <c r="AY37" s="488">
        <f t="shared" si="0"/>
        <v>5</v>
      </c>
      <c r="AZ37" s="25"/>
      <c r="BA37" s="253"/>
      <c r="BB37" s="25"/>
    </row>
    <row r="38" spans="1:54" ht="18" customHeight="1">
      <c r="A38" s="507"/>
      <c r="B38" s="491"/>
      <c r="C38" s="491"/>
      <c r="D38" s="490"/>
      <c r="E38" s="490"/>
      <c r="F38" s="105" t="s">
        <v>32</v>
      </c>
      <c r="G38" s="141" t="s">
        <v>850</v>
      </c>
      <c r="H38" s="207"/>
      <c r="I38" s="207"/>
      <c r="J38" s="208"/>
      <c r="K38" s="203" t="s">
        <v>38</v>
      </c>
      <c r="L38" s="203"/>
      <c r="M38" s="203"/>
      <c r="N38" s="203" t="s">
        <v>406</v>
      </c>
      <c r="O38" s="209"/>
      <c r="P38" s="210"/>
      <c r="Q38" s="211"/>
      <c r="R38" s="210"/>
      <c r="S38" s="584"/>
      <c r="T38" s="592"/>
      <c r="U38" s="137"/>
      <c r="V38" s="137"/>
      <c r="W38" s="137"/>
      <c r="X38" s="137"/>
      <c r="Y38" s="137"/>
      <c r="Z38" s="137"/>
      <c r="AA38" s="137"/>
      <c r="AB38" s="137">
        <v>15</v>
      </c>
      <c r="AC38" s="137"/>
      <c r="AD38" s="137"/>
      <c r="AE38" s="137">
        <v>15</v>
      </c>
      <c r="AF38" s="137"/>
      <c r="AG38" s="137"/>
      <c r="AH38" s="137"/>
      <c r="AI38" s="137"/>
      <c r="AJ38" s="137"/>
      <c r="AK38" s="137">
        <v>15</v>
      </c>
      <c r="AL38" s="137"/>
      <c r="AM38" s="137"/>
      <c r="AN38" s="137"/>
      <c r="AO38" s="137">
        <v>40</v>
      </c>
      <c r="AP38" s="137"/>
      <c r="AQ38" s="137"/>
      <c r="AR38" s="137"/>
      <c r="AS38" s="137"/>
      <c r="AT38" s="137"/>
      <c r="AU38" s="137"/>
      <c r="AV38" s="137"/>
      <c r="AW38" s="137"/>
      <c r="AX38" s="508"/>
      <c r="AY38" s="488">
        <f t="shared" si="0"/>
        <v>85</v>
      </c>
      <c r="AZ38" s="25"/>
      <c r="BA38" s="253"/>
      <c r="BB38" s="25"/>
    </row>
    <row r="39" spans="1:54" ht="18" customHeight="1">
      <c r="A39" s="507"/>
      <c r="B39" s="491"/>
      <c r="C39" s="491"/>
      <c r="D39" s="490"/>
      <c r="E39" s="490"/>
      <c r="F39" s="105" t="s">
        <v>964</v>
      </c>
      <c r="G39" s="141" t="s">
        <v>1147</v>
      </c>
      <c r="H39" s="207"/>
      <c r="I39" s="207"/>
      <c r="J39" s="208"/>
      <c r="K39" s="203" t="s">
        <v>588</v>
      </c>
      <c r="L39" s="203"/>
      <c r="M39" s="203"/>
      <c r="N39" s="203" t="s">
        <v>242</v>
      </c>
      <c r="O39" s="209"/>
      <c r="P39" s="210"/>
      <c r="Q39" s="211"/>
      <c r="R39" s="210"/>
      <c r="S39" s="584"/>
      <c r="T39" s="592"/>
      <c r="U39" s="137"/>
      <c r="V39" s="137"/>
      <c r="W39" s="137"/>
      <c r="X39" s="137"/>
      <c r="Y39" s="137"/>
      <c r="Z39" s="137"/>
      <c r="AA39" s="137">
        <v>10</v>
      </c>
      <c r="AB39" s="137"/>
      <c r="AC39" s="137"/>
      <c r="AD39" s="137"/>
      <c r="AE39" s="137"/>
      <c r="AF39" s="137"/>
      <c r="AG39" s="137"/>
      <c r="AH39" s="137"/>
      <c r="AI39" s="137">
        <v>15</v>
      </c>
      <c r="AJ39" s="137"/>
      <c r="AK39" s="137">
        <v>10</v>
      </c>
      <c r="AL39" s="137">
        <v>15</v>
      </c>
      <c r="AM39" s="137"/>
      <c r="AN39" s="137"/>
      <c r="AO39" s="137">
        <v>10</v>
      </c>
      <c r="AP39" s="137"/>
      <c r="AQ39" s="137"/>
      <c r="AR39" s="137"/>
      <c r="AS39" s="137"/>
      <c r="AT39" s="137"/>
      <c r="AU39" s="137"/>
      <c r="AV39" s="137"/>
      <c r="AW39" s="137"/>
      <c r="AX39" s="508"/>
      <c r="AY39" s="488">
        <f t="shared" si="0"/>
        <v>60</v>
      </c>
      <c r="AZ39" s="25"/>
      <c r="BA39" s="253"/>
      <c r="BB39" s="25"/>
    </row>
    <row r="40" spans="1:54" ht="18" customHeight="1">
      <c r="A40" s="507"/>
      <c r="B40" s="491"/>
      <c r="C40" s="491"/>
      <c r="D40" s="490"/>
      <c r="E40" s="490"/>
      <c r="F40" s="105" t="s">
        <v>765</v>
      </c>
      <c r="G40" s="141" t="s">
        <v>766</v>
      </c>
      <c r="H40" s="207"/>
      <c r="I40" s="207"/>
      <c r="J40" s="208"/>
      <c r="K40" s="203" t="s">
        <v>767</v>
      </c>
      <c r="L40" s="203"/>
      <c r="M40" s="203"/>
      <c r="N40" s="203" t="s">
        <v>768</v>
      </c>
      <c r="O40" s="209"/>
      <c r="P40" s="210"/>
      <c r="Q40" s="211"/>
      <c r="R40" s="210"/>
      <c r="S40" s="584"/>
      <c r="T40" s="592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  <c r="AF40" s="137"/>
      <c r="AG40" s="137"/>
      <c r="AH40" s="137"/>
      <c r="AI40" s="137"/>
      <c r="AJ40" s="137"/>
      <c r="AK40" s="137"/>
      <c r="AL40" s="137"/>
      <c r="AM40" s="137"/>
      <c r="AN40" s="137"/>
      <c r="AO40" s="137"/>
      <c r="AP40" s="137"/>
      <c r="AQ40" s="137"/>
      <c r="AR40" s="137"/>
      <c r="AS40" s="137"/>
      <c r="AT40" s="137"/>
      <c r="AU40" s="137"/>
      <c r="AV40" s="137"/>
      <c r="AW40" s="137"/>
      <c r="AX40" s="508"/>
      <c r="AY40" s="488">
        <f t="shared" si="0"/>
        <v>0</v>
      </c>
      <c r="AZ40" s="25"/>
      <c r="BA40" s="253"/>
      <c r="BB40" s="25"/>
    </row>
    <row r="41" spans="1:54" ht="18" customHeight="1">
      <c r="A41" s="507"/>
      <c r="B41" s="491"/>
      <c r="C41" s="491"/>
      <c r="D41" s="490"/>
      <c r="E41" s="490"/>
      <c r="F41" s="105" t="s">
        <v>616</v>
      </c>
      <c r="G41" s="141" t="s">
        <v>769</v>
      </c>
      <c r="H41" s="207"/>
      <c r="I41" s="207"/>
      <c r="J41" s="208"/>
      <c r="K41" s="203" t="s">
        <v>38</v>
      </c>
      <c r="L41" s="203"/>
      <c r="M41" s="203"/>
      <c r="N41" s="203" t="s">
        <v>753</v>
      </c>
      <c r="O41" s="209"/>
      <c r="P41" s="210"/>
      <c r="Q41" s="211"/>
      <c r="R41" s="210"/>
      <c r="S41" s="584"/>
      <c r="T41" s="592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  <c r="AF41" s="137"/>
      <c r="AG41" s="137"/>
      <c r="AH41" s="137"/>
      <c r="AI41" s="137"/>
      <c r="AJ41" s="137"/>
      <c r="AK41" s="137"/>
      <c r="AL41" s="137"/>
      <c r="AM41" s="137"/>
      <c r="AN41" s="137"/>
      <c r="AO41" s="137"/>
      <c r="AP41" s="137"/>
      <c r="AQ41" s="137"/>
      <c r="AR41" s="137"/>
      <c r="AS41" s="137"/>
      <c r="AT41" s="137"/>
      <c r="AU41" s="137"/>
      <c r="AV41" s="137"/>
      <c r="AW41" s="137"/>
      <c r="AX41" s="508"/>
      <c r="AY41" s="488">
        <f t="shared" si="0"/>
        <v>0</v>
      </c>
      <c r="AZ41" s="25"/>
      <c r="BA41" s="253"/>
      <c r="BB41" s="25"/>
    </row>
    <row r="42" spans="1:54" ht="18" customHeight="1">
      <c r="A42" s="507"/>
      <c r="B42" s="491"/>
      <c r="C42" s="491"/>
      <c r="D42" s="490"/>
      <c r="E42" s="490"/>
      <c r="F42" s="105" t="s">
        <v>762</v>
      </c>
      <c r="G42" s="141" t="s">
        <v>770</v>
      </c>
      <c r="H42" s="207"/>
      <c r="I42" s="207"/>
      <c r="J42" s="208"/>
      <c r="K42" s="203" t="s">
        <v>38</v>
      </c>
      <c r="L42" s="203"/>
      <c r="M42" s="203"/>
      <c r="N42" s="203" t="s">
        <v>771</v>
      </c>
      <c r="O42" s="209"/>
      <c r="P42" s="210"/>
      <c r="Q42" s="211"/>
      <c r="R42" s="210"/>
      <c r="S42" s="584"/>
      <c r="T42" s="592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  <c r="AF42" s="137"/>
      <c r="AG42" s="137"/>
      <c r="AH42" s="137"/>
      <c r="AI42" s="137"/>
      <c r="AJ42" s="137"/>
      <c r="AK42" s="137"/>
      <c r="AL42" s="137"/>
      <c r="AM42" s="137"/>
      <c r="AN42" s="137"/>
      <c r="AO42" s="137"/>
      <c r="AP42" s="137"/>
      <c r="AQ42" s="137"/>
      <c r="AR42" s="137"/>
      <c r="AS42" s="137"/>
      <c r="AT42" s="137"/>
      <c r="AU42" s="137"/>
      <c r="AV42" s="137"/>
      <c r="AW42" s="137"/>
      <c r="AX42" s="508"/>
      <c r="AY42" s="488">
        <f t="shared" si="0"/>
        <v>0</v>
      </c>
      <c r="AZ42" s="25"/>
      <c r="BA42" s="253"/>
      <c r="BB42" s="25"/>
    </row>
    <row r="43" spans="1:54" ht="18" customHeight="1">
      <c r="A43" s="507">
        <v>13</v>
      </c>
      <c r="B43" s="491"/>
      <c r="C43" s="491"/>
      <c r="D43" s="490"/>
      <c r="E43" s="490"/>
      <c r="F43" s="301" t="s">
        <v>965</v>
      </c>
      <c r="G43" s="141" t="s">
        <v>86</v>
      </c>
      <c r="H43" s="207">
        <v>28284231</v>
      </c>
      <c r="I43" s="207" t="s">
        <v>453</v>
      </c>
      <c r="J43" s="208" t="s">
        <v>444</v>
      </c>
      <c r="K43" s="203" t="s">
        <v>38</v>
      </c>
      <c r="L43" s="203" t="s">
        <v>39</v>
      </c>
      <c r="M43" s="203" t="s">
        <v>454</v>
      </c>
      <c r="N43" s="203" t="s">
        <v>404</v>
      </c>
      <c r="O43" s="209">
        <v>2013</v>
      </c>
      <c r="P43" s="210">
        <v>2</v>
      </c>
      <c r="Q43" s="210">
        <v>2.7050000000000001</v>
      </c>
      <c r="R43" s="210">
        <v>1.9019999999999999</v>
      </c>
      <c r="S43" s="584">
        <v>42014</v>
      </c>
      <c r="T43" s="592"/>
      <c r="U43" s="137">
        <v>25</v>
      </c>
      <c r="V43" s="137"/>
      <c r="W43" s="137"/>
      <c r="X43" s="137"/>
      <c r="Y43" s="137"/>
      <c r="Z43" s="137"/>
      <c r="AA43" s="137"/>
      <c r="AB43" s="137">
        <v>10</v>
      </c>
      <c r="AC43" s="137"/>
      <c r="AD43" s="137"/>
      <c r="AE43" s="137"/>
      <c r="AF43" s="137"/>
      <c r="AG43" s="137"/>
      <c r="AH43" s="137"/>
      <c r="AI43" s="137"/>
      <c r="AJ43" s="137"/>
      <c r="AK43" s="137">
        <v>5</v>
      </c>
      <c r="AL43" s="137">
        <v>30</v>
      </c>
      <c r="AM43" s="137"/>
      <c r="AN43" s="137"/>
      <c r="AO43" s="137"/>
      <c r="AP43" s="137"/>
      <c r="AQ43" s="137"/>
      <c r="AR43" s="137"/>
      <c r="AS43" s="137"/>
      <c r="AT43" s="137"/>
      <c r="AU43" s="137"/>
      <c r="AV43" s="137"/>
      <c r="AW43" s="137"/>
      <c r="AX43" s="508"/>
      <c r="AY43" s="488">
        <f t="shared" si="0"/>
        <v>70</v>
      </c>
      <c r="AZ43" s="25"/>
      <c r="BA43" s="253"/>
      <c r="BB43" s="25"/>
    </row>
    <row r="44" spans="1:54" ht="18" customHeight="1">
      <c r="A44" s="507"/>
      <c r="B44" s="491"/>
      <c r="C44" s="491"/>
      <c r="D44" s="490"/>
      <c r="E44" s="490"/>
      <c r="F44" s="105" t="s">
        <v>1148</v>
      </c>
      <c r="G44" s="141" t="s">
        <v>418</v>
      </c>
      <c r="H44" s="207">
        <v>10357696</v>
      </c>
      <c r="I44" s="207" t="s">
        <v>176</v>
      </c>
      <c r="J44" s="208" t="s">
        <v>408</v>
      </c>
      <c r="K44" s="203" t="s">
        <v>129</v>
      </c>
      <c r="L44" s="203" t="s">
        <v>413</v>
      </c>
      <c r="M44" s="203" t="s">
        <v>420</v>
      </c>
      <c r="N44" s="203" t="s">
        <v>419</v>
      </c>
      <c r="O44" s="209">
        <v>2013</v>
      </c>
      <c r="P44" s="210">
        <v>2</v>
      </c>
      <c r="Q44" s="210">
        <v>1.147</v>
      </c>
      <c r="R44" s="211">
        <v>3.04</v>
      </c>
      <c r="S44" s="584">
        <v>41780</v>
      </c>
      <c r="T44" s="592"/>
      <c r="U44" s="137"/>
      <c r="V44" s="137"/>
      <c r="W44" s="137"/>
      <c r="X44" s="137"/>
      <c r="Y44" s="137"/>
      <c r="Z44" s="137"/>
      <c r="AA44" s="137"/>
      <c r="AB44" s="137"/>
      <c r="AC44" s="137">
        <v>10</v>
      </c>
      <c r="AD44" s="137"/>
      <c r="AE44" s="137"/>
      <c r="AF44" s="137"/>
      <c r="AG44" s="137"/>
      <c r="AH44" s="137"/>
      <c r="AI44" s="137"/>
      <c r="AJ44" s="137"/>
      <c r="AK44" s="137"/>
      <c r="AL44" s="137"/>
      <c r="AM44" s="137"/>
      <c r="AN44" s="137"/>
      <c r="AO44" s="137">
        <v>15</v>
      </c>
      <c r="AP44" s="137"/>
      <c r="AQ44" s="137"/>
      <c r="AR44" s="137"/>
      <c r="AS44" s="137">
        <v>12</v>
      </c>
      <c r="AT44" s="137"/>
      <c r="AU44" s="137"/>
      <c r="AV44" s="137"/>
      <c r="AW44" s="137"/>
      <c r="AX44" s="508"/>
      <c r="AY44" s="488">
        <f t="shared" si="0"/>
        <v>37</v>
      </c>
      <c r="AZ44" s="25"/>
      <c r="BA44" s="253"/>
      <c r="BB44" s="25"/>
    </row>
    <row r="45" spans="1:54" ht="18" customHeight="1">
      <c r="A45" s="507"/>
      <c r="B45" s="491"/>
      <c r="C45" s="491"/>
      <c r="D45" s="490"/>
      <c r="E45" s="490"/>
      <c r="F45" s="105" t="s">
        <v>494</v>
      </c>
      <c r="G45" s="141"/>
      <c r="H45" s="202"/>
      <c r="I45" s="202"/>
      <c r="J45" s="223"/>
      <c r="K45" s="203" t="s">
        <v>396</v>
      </c>
      <c r="L45" s="203"/>
      <c r="M45" s="203"/>
      <c r="N45" s="203" t="s">
        <v>335</v>
      </c>
      <c r="O45" s="204"/>
      <c r="P45" s="205"/>
      <c r="Q45" s="205"/>
      <c r="R45" s="206"/>
      <c r="S45" s="583"/>
      <c r="T45" s="592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  <c r="AF45" s="137"/>
      <c r="AG45" s="137"/>
      <c r="AH45" s="137"/>
      <c r="AI45" s="137"/>
      <c r="AJ45" s="137"/>
      <c r="AK45" s="137"/>
      <c r="AL45" s="137"/>
      <c r="AM45" s="137"/>
      <c r="AN45" s="137"/>
      <c r="AO45" s="137"/>
      <c r="AP45" s="137"/>
      <c r="AQ45" s="137"/>
      <c r="AR45" s="137"/>
      <c r="AS45" s="137"/>
      <c r="AT45" s="137"/>
      <c r="AU45" s="137"/>
      <c r="AV45" s="137"/>
      <c r="AW45" s="137"/>
      <c r="AX45" s="508"/>
      <c r="AY45" s="488">
        <f t="shared" si="0"/>
        <v>0</v>
      </c>
      <c r="AZ45" s="25"/>
      <c r="BA45" s="253"/>
      <c r="BB45" s="25"/>
    </row>
    <row r="46" spans="1:54" ht="18" customHeight="1">
      <c r="A46" s="507"/>
      <c r="B46" s="491"/>
      <c r="C46" s="491"/>
      <c r="D46" s="490"/>
      <c r="E46" s="490"/>
      <c r="F46" s="105" t="s">
        <v>853</v>
      </c>
      <c r="G46" s="141" t="s">
        <v>854</v>
      </c>
      <c r="H46" s="202"/>
      <c r="I46" s="202"/>
      <c r="J46" s="223"/>
      <c r="K46" s="203" t="s">
        <v>166</v>
      </c>
      <c r="L46" s="203"/>
      <c r="M46" s="203"/>
      <c r="N46" s="203" t="s">
        <v>594</v>
      </c>
      <c r="O46" s="204"/>
      <c r="P46" s="205"/>
      <c r="Q46" s="205"/>
      <c r="R46" s="206"/>
      <c r="S46" s="583"/>
      <c r="T46" s="592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  <c r="AF46" s="137"/>
      <c r="AG46" s="137"/>
      <c r="AH46" s="137"/>
      <c r="AI46" s="137"/>
      <c r="AJ46" s="137"/>
      <c r="AK46" s="137"/>
      <c r="AL46" s="137"/>
      <c r="AM46" s="137"/>
      <c r="AN46" s="137"/>
      <c r="AO46" s="137"/>
      <c r="AP46" s="137"/>
      <c r="AQ46" s="137"/>
      <c r="AR46" s="137"/>
      <c r="AS46" s="137"/>
      <c r="AT46" s="137"/>
      <c r="AU46" s="137"/>
      <c r="AV46" s="137"/>
      <c r="AW46" s="137"/>
      <c r="AX46" s="508"/>
      <c r="AY46" s="488">
        <f>SUM(T46:AX46)</f>
        <v>0</v>
      </c>
      <c r="AZ46" s="25"/>
      <c r="BA46" s="253"/>
      <c r="BB46" s="25"/>
    </row>
    <row r="47" spans="1:54" ht="18" customHeight="1">
      <c r="A47" s="507"/>
      <c r="B47" s="491"/>
      <c r="C47" s="491"/>
      <c r="D47" s="490"/>
      <c r="E47" s="490"/>
      <c r="F47" s="105" t="s">
        <v>1049</v>
      </c>
      <c r="G47" s="141" t="s">
        <v>858</v>
      </c>
      <c r="H47" s="202"/>
      <c r="I47" s="202"/>
      <c r="J47" s="223"/>
      <c r="K47" s="203" t="s">
        <v>38</v>
      </c>
      <c r="L47" s="203"/>
      <c r="M47" s="203"/>
      <c r="N47" s="203" t="s">
        <v>1050</v>
      </c>
      <c r="O47" s="204"/>
      <c r="P47" s="205"/>
      <c r="Q47" s="205"/>
      <c r="R47" s="206"/>
      <c r="S47" s="583"/>
      <c r="T47" s="592"/>
      <c r="U47" s="137"/>
      <c r="V47" s="137"/>
      <c r="W47" s="137"/>
      <c r="X47" s="137"/>
      <c r="Y47" s="137"/>
      <c r="Z47" s="137"/>
      <c r="AA47" s="137"/>
      <c r="AB47" s="137"/>
      <c r="AC47" s="137"/>
      <c r="AD47" s="137"/>
      <c r="AE47" s="137"/>
      <c r="AF47" s="137"/>
      <c r="AG47" s="137"/>
      <c r="AH47" s="137"/>
      <c r="AI47" s="137"/>
      <c r="AJ47" s="137"/>
      <c r="AK47" s="137"/>
      <c r="AL47" s="137"/>
      <c r="AM47" s="137"/>
      <c r="AN47" s="137"/>
      <c r="AO47" s="137"/>
      <c r="AP47" s="137"/>
      <c r="AQ47" s="137"/>
      <c r="AR47" s="137"/>
      <c r="AS47" s="137"/>
      <c r="AT47" s="137"/>
      <c r="AU47" s="137"/>
      <c r="AV47" s="137"/>
      <c r="AW47" s="137"/>
      <c r="AX47" s="508"/>
      <c r="AY47" s="488">
        <f t="shared" si="0"/>
        <v>0</v>
      </c>
      <c r="AZ47" s="25"/>
      <c r="BA47" s="253"/>
      <c r="BB47" s="25"/>
    </row>
    <row r="48" spans="1:54" ht="18" customHeight="1">
      <c r="A48" s="507">
        <v>14</v>
      </c>
      <c r="B48" s="491"/>
      <c r="C48" s="491"/>
      <c r="D48" s="490"/>
      <c r="E48" s="490"/>
      <c r="F48" s="301" t="s">
        <v>740</v>
      </c>
      <c r="G48" s="141" t="s">
        <v>857</v>
      </c>
      <c r="H48" s="207">
        <v>28576868</v>
      </c>
      <c r="I48" s="207" t="s">
        <v>427</v>
      </c>
      <c r="J48" s="208" t="s">
        <v>408</v>
      </c>
      <c r="K48" s="203" t="s">
        <v>129</v>
      </c>
      <c r="L48" s="203" t="s">
        <v>413</v>
      </c>
      <c r="M48" s="203" t="s">
        <v>428</v>
      </c>
      <c r="N48" s="203" t="s">
        <v>583</v>
      </c>
      <c r="O48" s="209">
        <v>2011</v>
      </c>
      <c r="P48" s="210">
        <v>2</v>
      </c>
      <c r="Q48" s="211">
        <v>3.04</v>
      </c>
      <c r="R48" s="210">
        <v>1.9930000000000001</v>
      </c>
      <c r="S48" s="584">
        <v>42053</v>
      </c>
      <c r="T48" s="592"/>
      <c r="U48" s="137"/>
      <c r="V48" s="137"/>
      <c r="W48" s="137"/>
      <c r="X48" s="137"/>
      <c r="Y48" s="137"/>
      <c r="Z48" s="137"/>
      <c r="AA48" s="137"/>
      <c r="AB48" s="137"/>
      <c r="AC48" s="137"/>
      <c r="AD48" s="137"/>
      <c r="AE48" s="137"/>
      <c r="AF48" s="137"/>
      <c r="AG48" s="137"/>
      <c r="AH48" s="137"/>
      <c r="AI48" s="137"/>
      <c r="AJ48" s="137"/>
      <c r="AK48" s="137"/>
      <c r="AL48" s="137"/>
      <c r="AM48" s="137"/>
      <c r="AN48" s="137"/>
      <c r="AO48" s="137"/>
      <c r="AP48" s="137"/>
      <c r="AQ48" s="137"/>
      <c r="AR48" s="137"/>
      <c r="AS48" s="137"/>
      <c r="AT48" s="137"/>
      <c r="AU48" s="137"/>
      <c r="AV48" s="137"/>
      <c r="AW48" s="137"/>
      <c r="AX48" s="508"/>
      <c r="AY48" s="488">
        <f t="shared" si="0"/>
        <v>0</v>
      </c>
      <c r="AZ48" s="25"/>
      <c r="BA48" s="253"/>
      <c r="BB48" s="25"/>
    </row>
    <row r="49" spans="1:54" ht="18" customHeight="1">
      <c r="A49" s="507"/>
      <c r="B49" s="491"/>
      <c r="C49" s="491"/>
      <c r="D49" s="490"/>
      <c r="E49" s="490"/>
      <c r="F49" s="105" t="s">
        <v>646</v>
      </c>
      <c r="G49" s="141" t="s">
        <v>855</v>
      </c>
      <c r="H49" s="207"/>
      <c r="I49" s="207"/>
      <c r="J49" s="208"/>
      <c r="K49" s="203" t="s">
        <v>508</v>
      </c>
      <c r="L49" s="203"/>
      <c r="M49" s="203"/>
      <c r="N49" s="203" t="s">
        <v>692</v>
      </c>
      <c r="O49" s="209"/>
      <c r="P49" s="210"/>
      <c r="Q49" s="210"/>
      <c r="R49" s="210"/>
      <c r="S49" s="584"/>
      <c r="T49" s="592"/>
      <c r="U49" s="137"/>
      <c r="V49" s="137"/>
      <c r="W49" s="137"/>
      <c r="X49" s="137"/>
      <c r="Y49" s="137"/>
      <c r="Z49" s="137"/>
      <c r="AA49" s="137"/>
      <c r="AB49" s="137"/>
      <c r="AC49" s="137"/>
      <c r="AD49" s="137"/>
      <c r="AE49" s="137"/>
      <c r="AF49" s="137"/>
      <c r="AG49" s="137"/>
      <c r="AH49" s="137"/>
      <c r="AI49" s="137"/>
      <c r="AJ49" s="137"/>
      <c r="AK49" s="137"/>
      <c r="AL49" s="137"/>
      <c r="AM49" s="137"/>
      <c r="AN49" s="137"/>
      <c r="AO49" s="137"/>
      <c r="AP49" s="137"/>
      <c r="AQ49" s="137"/>
      <c r="AR49" s="137"/>
      <c r="AS49" s="137"/>
      <c r="AT49" s="137"/>
      <c r="AU49" s="137"/>
      <c r="AV49" s="137"/>
      <c r="AW49" s="137"/>
      <c r="AX49" s="508"/>
      <c r="AY49" s="488">
        <f t="shared" si="0"/>
        <v>0</v>
      </c>
      <c r="AZ49" s="25"/>
      <c r="BA49" s="253"/>
      <c r="BB49" s="25"/>
    </row>
    <row r="50" spans="1:54" ht="18" customHeight="1">
      <c r="A50" s="507"/>
      <c r="B50" s="491"/>
      <c r="C50" s="491"/>
      <c r="D50" s="490"/>
      <c r="E50" s="490"/>
      <c r="F50" s="105" t="s">
        <v>745</v>
      </c>
      <c r="G50" s="141" t="s">
        <v>967</v>
      </c>
      <c r="H50" s="207"/>
      <c r="I50" s="207"/>
      <c r="J50" s="208"/>
      <c r="K50" s="203" t="s">
        <v>129</v>
      </c>
      <c r="L50" s="203"/>
      <c r="M50" s="203"/>
      <c r="N50" s="203" t="s">
        <v>583</v>
      </c>
      <c r="O50" s="209"/>
      <c r="P50" s="210"/>
      <c r="Q50" s="210"/>
      <c r="R50" s="210"/>
      <c r="S50" s="584"/>
      <c r="T50" s="592"/>
      <c r="U50" s="137"/>
      <c r="V50" s="137"/>
      <c r="W50" s="137"/>
      <c r="X50" s="137"/>
      <c r="Y50" s="137"/>
      <c r="Z50" s="137"/>
      <c r="AA50" s="137"/>
      <c r="AB50" s="137"/>
      <c r="AC50" s="137"/>
      <c r="AD50" s="137"/>
      <c r="AE50" s="137"/>
      <c r="AF50" s="137"/>
      <c r="AG50" s="137"/>
      <c r="AH50" s="137"/>
      <c r="AI50" s="137"/>
      <c r="AJ50" s="137"/>
      <c r="AK50" s="137"/>
      <c r="AL50" s="137"/>
      <c r="AM50" s="137"/>
      <c r="AN50" s="137"/>
      <c r="AO50" s="137"/>
      <c r="AP50" s="137"/>
      <c r="AQ50" s="137"/>
      <c r="AR50" s="137"/>
      <c r="AS50" s="137"/>
      <c r="AT50" s="137"/>
      <c r="AU50" s="137"/>
      <c r="AV50" s="137"/>
      <c r="AW50" s="137"/>
      <c r="AX50" s="508"/>
      <c r="AY50" s="488">
        <f t="shared" si="0"/>
        <v>0</v>
      </c>
      <c r="AZ50" s="25"/>
      <c r="BA50" s="253"/>
      <c r="BB50" s="25"/>
    </row>
    <row r="51" spans="1:54" ht="18" customHeight="1">
      <c r="A51" s="507"/>
      <c r="B51" s="491"/>
      <c r="C51" s="491"/>
      <c r="D51" s="490"/>
      <c r="E51" s="490"/>
      <c r="F51" s="105" t="s">
        <v>968</v>
      </c>
      <c r="G51" s="141" t="s">
        <v>996</v>
      </c>
      <c r="H51" s="207"/>
      <c r="I51" s="207"/>
      <c r="J51" s="208"/>
      <c r="K51" s="203" t="s">
        <v>38</v>
      </c>
      <c r="L51" s="203"/>
      <c r="M51" s="203"/>
      <c r="N51" s="203" t="s">
        <v>969</v>
      </c>
      <c r="O51" s="209"/>
      <c r="P51" s="210"/>
      <c r="Q51" s="210"/>
      <c r="R51" s="210"/>
      <c r="S51" s="584"/>
      <c r="T51" s="592"/>
      <c r="U51" s="137"/>
      <c r="V51" s="137"/>
      <c r="W51" s="137"/>
      <c r="X51" s="137"/>
      <c r="Y51" s="137"/>
      <c r="Z51" s="137"/>
      <c r="AA51" s="137"/>
      <c r="AB51" s="137"/>
      <c r="AC51" s="137"/>
      <c r="AD51" s="137"/>
      <c r="AE51" s="137"/>
      <c r="AF51" s="137"/>
      <c r="AG51" s="137"/>
      <c r="AH51" s="137"/>
      <c r="AI51" s="137"/>
      <c r="AJ51" s="137"/>
      <c r="AK51" s="137"/>
      <c r="AL51" s="137"/>
      <c r="AM51" s="137"/>
      <c r="AN51" s="137"/>
      <c r="AO51" s="137"/>
      <c r="AP51" s="137"/>
      <c r="AQ51" s="137"/>
      <c r="AR51" s="137"/>
      <c r="AS51" s="137"/>
      <c r="AT51" s="137"/>
      <c r="AU51" s="137"/>
      <c r="AV51" s="137"/>
      <c r="AW51" s="137"/>
      <c r="AX51" s="508"/>
      <c r="AY51" s="488">
        <f t="shared" si="0"/>
        <v>0</v>
      </c>
      <c r="AZ51" s="25"/>
      <c r="BA51" s="253"/>
      <c r="BB51" s="25"/>
    </row>
    <row r="52" spans="1:54" ht="18" customHeight="1">
      <c r="A52" s="507"/>
      <c r="B52" s="491"/>
      <c r="C52" s="491"/>
      <c r="D52" s="490"/>
      <c r="E52" s="490"/>
      <c r="F52" s="105" t="s">
        <v>740</v>
      </c>
      <c r="G52" s="141" t="s">
        <v>970</v>
      </c>
      <c r="H52" s="207"/>
      <c r="I52" s="207"/>
      <c r="J52" s="208"/>
      <c r="K52" s="203" t="s">
        <v>38</v>
      </c>
      <c r="L52" s="203"/>
      <c r="M52" s="203"/>
      <c r="N52" s="203" t="s">
        <v>971</v>
      </c>
      <c r="O52" s="209"/>
      <c r="P52" s="210"/>
      <c r="Q52" s="210"/>
      <c r="R52" s="210"/>
      <c r="S52" s="584"/>
      <c r="T52" s="592"/>
      <c r="U52" s="137"/>
      <c r="V52" s="137"/>
      <c r="W52" s="137"/>
      <c r="X52" s="137"/>
      <c r="Y52" s="137"/>
      <c r="Z52" s="137"/>
      <c r="AA52" s="137"/>
      <c r="AB52" s="137"/>
      <c r="AC52" s="137"/>
      <c r="AD52" s="137"/>
      <c r="AE52" s="137"/>
      <c r="AF52" s="137"/>
      <c r="AG52" s="137"/>
      <c r="AH52" s="137"/>
      <c r="AI52" s="137"/>
      <c r="AJ52" s="137"/>
      <c r="AK52" s="137"/>
      <c r="AL52" s="137"/>
      <c r="AM52" s="137"/>
      <c r="AN52" s="137"/>
      <c r="AO52" s="137"/>
      <c r="AP52" s="137"/>
      <c r="AQ52" s="137"/>
      <c r="AR52" s="137"/>
      <c r="AS52" s="137"/>
      <c r="AT52" s="137"/>
      <c r="AU52" s="137"/>
      <c r="AV52" s="137"/>
      <c r="AW52" s="137"/>
      <c r="AX52" s="508"/>
      <c r="AY52" s="488">
        <f t="shared" si="0"/>
        <v>0</v>
      </c>
      <c r="AZ52" s="25"/>
      <c r="BA52" s="253"/>
      <c r="BB52" s="25"/>
    </row>
    <row r="53" spans="1:54" ht="18" customHeight="1">
      <c r="A53" s="507"/>
      <c r="B53" s="491"/>
      <c r="C53" s="491"/>
      <c r="D53" s="490"/>
      <c r="E53" s="490"/>
      <c r="F53" s="105" t="s">
        <v>997</v>
      </c>
      <c r="G53" s="141" t="s">
        <v>855</v>
      </c>
      <c r="H53" s="207"/>
      <c r="I53" s="207"/>
      <c r="J53" s="208"/>
      <c r="K53" s="203" t="s">
        <v>38</v>
      </c>
      <c r="L53" s="203"/>
      <c r="M53" s="203"/>
      <c r="N53" s="203" t="s">
        <v>856</v>
      </c>
      <c r="O53" s="209"/>
      <c r="P53" s="210"/>
      <c r="Q53" s="210"/>
      <c r="R53" s="210"/>
      <c r="S53" s="584"/>
      <c r="T53" s="592"/>
      <c r="U53" s="137"/>
      <c r="V53" s="137"/>
      <c r="W53" s="137"/>
      <c r="X53" s="137"/>
      <c r="Y53" s="137"/>
      <c r="Z53" s="137"/>
      <c r="AA53" s="137"/>
      <c r="AB53" s="137"/>
      <c r="AC53" s="137"/>
      <c r="AD53" s="137"/>
      <c r="AE53" s="137"/>
      <c r="AF53" s="137"/>
      <c r="AG53" s="137"/>
      <c r="AH53" s="137"/>
      <c r="AI53" s="137"/>
      <c r="AJ53" s="137"/>
      <c r="AK53" s="137"/>
      <c r="AL53" s="137"/>
      <c r="AM53" s="137"/>
      <c r="AN53" s="137"/>
      <c r="AO53" s="137"/>
      <c r="AP53" s="137"/>
      <c r="AQ53" s="137"/>
      <c r="AR53" s="137"/>
      <c r="AS53" s="137"/>
      <c r="AT53" s="137"/>
      <c r="AU53" s="137"/>
      <c r="AV53" s="137"/>
      <c r="AW53" s="137"/>
      <c r="AX53" s="508"/>
      <c r="AY53" s="488">
        <f t="shared" si="0"/>
        <v>0</v>
      </c>
      <c r="AZ53" s="25"/>
      <c r="BA53" s="253"/>
      <c r="BB53" s="25"/>
    </row>
    <row r="54" spans="1:54" ht="18" customHeight="1">
      <c r="A54" s="507">
        <v>15</v>
      </c>
      <c r="B54" s="491"/>
      <c r="C54" s="491"/>
      <c r="D54" s="490"/>
      <c r="E54" s="490"/>
      <c r="F54" s="301" t="s">
        <v>33</v>
      </c>
      <c r="G54" s="141" t="s">
        <v>460</v>
      </c>
      <c r="H54" s="207">
        <v>28207150</v>
      </c>
      <c r="I54" s="207"/>
      <c r="J54" s="208" t="s">
        <v>408</v>
      </c>
      <c r="K54" s="203" t="s">
        <v>38</v>
      </c>
      <c r="L54" s="203" t="s">
        <v>157</v>
      </c>
      <c r="M54" s="203" t="s">
        <v>421</v>
      </c>
      <c r="N54" s="203" t="s">
        <v>270</v>
      </c>
      <c r="O54" s="209">
        <v>2012</v>
      </c>
      <c r="P54" s="210">
        <v>2</v>
      </c>
      <c r="Q54" s="210">
        <v>2.706</v>
      </c>
      <c r="R54" s="210">
        <v>1.9019999999999999</v>
      </c>
      <c r="S54" s="584">
        <v>41864</v>
      </c>
      <c r="T54" s="592"/>
      <c r="U54" s="137"/>
      <c r="V54" s="137"/>
      <c r="W54" s="137"/>
      <c r="X54" s="137"/>
      <c r="Y54" s="137"/>
      <c r="Z54" s="137"/>
      <c r="AA54" s="137"/>
      <c r="AB54" s="137"/>
      <c r="AC54" s="137">
        <v>10</v>
      </c>
      <c r="AD54" s="137"/>
      <c r="AE54" s="137"/>
      <c r="AF54" s="137"/>
      <c r="AG54" s="137"/>
      <c r="AH54" s="137"/>
      <c r="AI54" s="137"/>
      <c r="AJ54" s="137"/>
      <c r="AK54" s="137"/>
      <c r="AL54" s="137"/>
      <c r="AM54" s="137"/>
      <c r="AN54" s="137"/>
      <c r="AO54" s="137"/>
      <c r="AP54" s="137"/>
      <c r="AQ54" s="137"/>
      <c r="AR54" s="137"/>
      <c r="AS54" s="137"/>
      <c r="AT54" s="137"/>
      <c r="AU54" s="137"/>
      <c r="AV54" s="137"/>
      <c r="AW54" s="137"/>
      <c r="AX54" s="508"/>
      <c r="AY54" s="488">
        <f t="shared" si="0"/>
        <v>10</v>
      </c>
      <c r="AZ54" s="25"/>
      <c r="BA54" s="253"/>
      <c r="BB54" s="25"/>
    </row>
    <row r="55" spans="1:54" ht="18" customHeight="1">
      <c r="A55" s="507"/>
      <c r="B55" s="491"/>
      <c r="C55" s="491"/>
      <c r="D55" s="490"/>
      <c r="E55" s="490"/>
      <c r="F55" s="300" t="s">
        <v>33</v>
      </c>
      <c r="G55" s="141" t="s">
        <v>610</v>
      </c>
      <c r="H55" s="207" t="s">
        <v>302</v>
      </c>
      <c r="I55" s="207" t="s">
        <v>303</v>
      </c>
      <c r="J55" s="208" t="s">
        <v>408</v>
      </c>
      <c r="K55" s="203" t="s">
        <v>38</v>
      </c>
      <c r="L55" s="203" t="s">
        <v>157</v>
      </c>
      <c r="M55" s="203" t="s">
        <v>439</v>
      </c>
      <c r="N55" s="203" t="s">
        <v>415</v>
      </c>
      <c r="O55" s="209">
        <v>2013</v>
      </c>
      <c r="P55" s="210">
        <v>2</v>
      </c>
      <c r="Q55" s="210">
        <v>0.80300000000000005</v>
      </c>
      <c r="R55" s="210">
        <v>2.875</v>
      </c>
      <c r="S55" s="584">
        <v>41921</v>
      </c>
      <c r="T55" s="592"/>
      <c r="U55" s="137"/>
      <c r="V55" s="137"/>
      <c r="W55" s="137">
        <v>15</v>
      </c>
      <c r="X55" s="137"/>
      <c r="Y55" s="137"/>
      <c r="Z55" s="137"/>
      <c r="AA55" s="137">
        <v>4</v>
      </c>
      <c r="AB55" s="137"/>
      <c r="AC55" s="137">
        <v>10</v>
      </c>
      <c r="AD55" s="137"/>
      <c r="AE55" s="137"/>
      <c r="AF55" s="137"/>
      <c r="AG55" s="137"/>
      <c r="AH55" s="137">
        <v>25</v>
      </c>
      <c r="AI55" s="137"/>
      <c r="AJ55" s="137"/>
      <c r="AK55" s="137"/>
      <c r="AL55" s="137">
        <v>35</v>
      </c>
      <c r="AM55" s="137"/>
      <c r="AN55" s="137"/>
      <c r="AO55" s="137"/>
      <c r="AP55" s="137"/>
      <c r="AQ55" s="137"/>
      <c r="AR55" s="137"/>
      <c r="AS55" s="137">
        <v>16</v>
      </c>
      <c r="AT55" s="137"/>
      <c r="AU55" s="137"/>
      <c r="AV55" s="137"/>
      <c r="AW55" s="137"/>
      <c r="AX55" s="508"/>
      <c r="AY55" s="488">
        <f t="shared" si="0"/>
        <v>105</v>
      </c>
      <c r="AZ55" s="25"/>
      <c r="BA55" s="253"/>
      <c r="BB55" s="25"/>
    </row>
    <row r="56" spans="1:54" ht="18" customHeight="1">
      <c r="A56" s="507"/>
      <c r="B56" s="491"/>
      <c r="C56" s="491"/>
      <c r="D56" s="490"/>
      <c r="E56" s="490"/>
      <c r="F56" s="300" t="s">
        <v>33</v>
      </c>
      <c r="G56" s="141" t="s">
        <v>638</v>
      </c>
      <c r="H56" s="207"/>
      <c r="I56" s="207"/>
      <c r="J56" s="208"/>
      <c r="K56" s="203" t="s">
        <v>639</v>
      </c>
      <c r="L56" s="203"/>
      <c r="M56" s="203"/>
      <c r="N56" s="203" t="s">
        <v>779</v>
      </c>
      <c r="O56" s="209"/>
      <c r="P56" s="210"/>
      <c r="Q56" s="210"/>
      <c r="R56" s="210"/>
      <c r="S56" s="584"/>
      <c r="T56" s="592"/>
      <c r="U56" s="137"/>
      <c r="V56" s="137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  <c r="AK56" s="137"/>
      <c r="AL56" s="137"/>
      <c r="AM56" s="137"/>
      <c r="AN56" s="137"/>
      <c r="AO56" s="137"/>
      <c r="AP56" s="137"/>
      <c r="AQ56" s="137"/>
      <c r="AR56" s="137"/>
      <c r="AS56" s="137"/>
      <c r="AT56" s="137"/>
      <c r="AU56" s="137"/>
      <c r="AV56" s="137"/>
      <c r="AW56" s="137"/>
      <c r="AX56" s="508"/>
      <c r="AY56" s="488">
        <f t="shared" si="0"/>
        <v>0</v>
      </c>
      <c r="AZ56" s="25"/>
      <c r="BA56" s="253"/>
      <c r="BB56" s="25"/>
    </row>
    <row r="57" spans="1:54" ht="18" customHeight="1">
      <c r="A57" s="507"/>
      <c r="B57" s="491"/>
      <c r="C57" s="491"/>
      <c r="D57" s="490"/>
      <c r="E57" s="490"/>
      <c r="F57" s="300" t="s">
        <v>33</v>
      </c>
      <c r="G57" s="141" t="s">
        <v>1115</v>
      </c>
      <c r="H57" s="207"/>
      <c r="I57" s="207"/>
      <c r="J57" s="208"/>
      <c r="K57" s="203" t="s">
        <v>38</v>
      </c>
      <c r="L57" s="203"/>
      <c r="M57" s="203"/>
      <c r="N57" s="203" t="s">
        <v>1116</v>
      </c>
      <c r="O57" s="209"/>
      <c r="P57" s="210"/>
      <c r="Q57" s="210"/>
      <c r="R57" s="210"/>
      <c r="S57" s="584"/>
      <c r="T57" s="592"/>
      <c r="U57" s="137"/>
      <c r="V57" s="137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  <c r="AK57" s="137"/>
      <c r="AL57" s="257"/>
      <c r="AM57" s="137"/>
      <c r="AN57" s="137"/>
      <c r="AO57" s="137"/>
      <c r="AP57" s="137"/>
      <c r="AQ57" s="137"/>
      <c r="AR57" s="137"/>
      <c r="AS57" s="137"/>
      <c r="AT57" s="137"/>
      <c r="AU57" s="137"/>
      <c r="AV57" s="137"/>
      <c r="AW57" s="137"/>
      <c r="AX57" s="508"/>
      <c r="AY57" s="488">
        <f t="shared" si="0"/>
        <v>0</v>
      </c>
      <c r="AZ57" s="25"/>
      <c r="BA57" s="253"/>
      <c r="BB57" s="25"/>
    </row>
    <row r="58" spans="1:54" ht="18" customHeight="1">
      <c r="A58" s="507"/>
      <c r="B58" s="491"/>
      <c r="C58" s="491"/>
      <c r="D58" s="490"/>
      <c r="E58" s="490"/>
      <c r="F58" s="300" t="s">
        <v>33</v>
      </c>
      <c r="G58" s="105" t="s">
        <v>1149</v>
      </c>
      <c r="H58" s="207"/>
      <c r="I58" s="207"/>
      <c r="J58" s="208"/>
      <c r="K58" s="203" t="s">
        <v>38</v>
      </c>
      <c r="L58" s="203"/>
      <c r="M58" s="203"/>
      <c r="N58" s="203" t="s">
        <v>1150</v>
      </c>
      <c r="O58" s="209"/>
      <c r="P58" s="210"/>
      <c r="Q58" s="210"/>
      <c r="R58" s="210"/>
      <c r="S58" s="584"/>
      <c r="T58" s="592"/>
      <c r="U58" s="137"/>
      <c r="V58" s="137"/>
      <c r="W58" s="137"/>
      <c r="X58" s="137"/>
      <c r="Y58" s="137"/>
      <c r="Z58" s="137">
        <v>200</v>
      </c>
      <c r="AA58" s="137"/>
      <c r="AB58" s="137"/>
      <c r="AC58" s="137"/>
      <c r="AD58" s="137"/>
      <c r="AE58" s="137"/>
      <c r="AF58" s="137"/>
      <c r="AG58" s="137"/>
      <c r="AH58" s="137"/>
      <c r="AI58" s="137"/>
      <c r="AJ58" s="137"/>
      <c r="AK58" s="137"/>
      <c r="AL58" s="137">
        <v>800</v>
      </c>
      <c r="AM58" s="137"/>
      <c r="AN58" s="137"/>
      <c r="AO58" s="137"/>
      <c r="AP58" s="137"/>
      <c r="AQ58" s="137"/>
      <c r="AR58" s="137"/>
      <c r="AS58" s="137"/>
      <c r="AT58" s="137"/>
      <c r="AU58" s="137"/>
      <c r="AV58" s="137"/>
      <c r="AW58" s="137"/>
      <c r="AX58" s="508"/>
      <c r="AY58" s="488">
        <f t="shared" si="0"/>
        <v>1000</v>
      </c>
      <c r="AZ58" s="25"/>
      <c r="BA58" s="253"/>
      <c r="BB58" s="25"/>
    </row>
    <row r="59" spans="1:54" ht="18" customHeight="1">
      <c r="A59" s="507"/>
      <c r="B59" s="491"/>
      <c r="C59" s="491"/>
      <c r="D59" s="490"/>
      <c r="E59" s="490"/>
      <c r="F59" s="300" t="s">
        <v>33</v>
      </c>
      <c r="G59" s="105" t="s">
        <v>1119</v>
      </c>
      <c r="H59" s="207"/>
      <c r="I59" s="207"/>
      <c r="J59" s="208"/>
      <c r="K59" s="203" t="s">
        <v>38</v>
      </c>
      <c r="L59" s="203"/>
      <c r="M59" s="203"/>
      <c r="N59" s="203" t="s">
        <v>972</v>
      </c>
      <c r="O59" s="209"/>
      <c r="P59" s="210"/>
      <c r="Q59" s="210"/>
      <c r="R59" s="210"/>
      <c r="S59" s="584"/>
      <c r="T59" s="592"/>
      <c r="U59" s="137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  <c r="AJ59" s="137"/>
      <c r="AK59" s="137"/>
      <c r="AL59" s="137"/>
      <c r="AM59" s="137"/>
      <c r="AN59" s="137"/>
      <c r="AO59" s="137"/>
      <c r="AP59" s="137"/>
      <c r="AQ59" s="137"/>
      <c r="AR59" s="137"/>
      <c r="AS59" s="137"/>
      <c r="AT59" s="137"/>
      <c r="AU59" s="137"/>
      <c r="AV59" s="137"/>
      <c r="AW59" s="137"/>
      <c r="AX59" s="508"/>
      <c r="AY59" s="488">
        <f t="shared" si="0"/>
        <v>0</v>
      </c>
      <c r="AZ59" s="25"/>
      <c r="BA59" s="253"/>
      <c r="BB59" s="25"/>
    </row>
    <row r="60" spans="1:54" ht="18" customHeight="1">
      <c r="A60" s="507"/>
      <c r="B60" s="491"/>
      <c r="C60" s="491"/>
      <c r="D60" s="490"/>
      <c r="E60" s="490"/>
      <c r="F60" s="300" t="s">
        <v>33</v>
      </c>
      <c r="G60" s="105" t="s">
        <v>1151</v>
      </c>
      <c r="H60" s="207"/>
      <c r="I60" s="207"/>
      <c r="J60" s="208"/>
      <c r="K60" s="203" t="s">
        <v>38</v>
      </c>
      <c r="L60" s="203"/>
      <c r="M60" s="203"/>
      <c r="N60" s="203" t="s">
        <v>1152</v>
      </c>
      <c r="O60" s="209"/>
      <c r="P60" s="210"/>
      <c r="Q60" s="210"/>
      <c r="R60" s="210"/>
      <c r="S60" s="584"/>
      <c r="T60" s="592"/>
      <c r="U60" s="137"/>
      <c r="V60" s="137"/>
      <c r="W60" s="137"/>
      <c r="X60" s="137"/>
      <c r="Y60" s="137"/>
      <c r="Z60" s="137"/>
      <c r="AA60" s="137"/>
      <c r="AB60" s="137"/>
      <c r="AC60" s="137"/>
      <c r="AD60" s="137"/>
      <c r="AE60" s="137"/>
      <c r="AF60" s="137"/>
      <c r="AG60" s="137"/>
      <c r="AH60" s="137"/>
      <c r="AI60" s="137"/>
      <c r="AJ60" s="137">
        <v>150</v>
      </c>
      <c r="AK60" s="137"/>
      <c r="AL60" s="137"/>
      <c r="AM60" s="137"/>
      <c r="AN60" s="137"/>
      <c r="AO60" s="137"/>
      <c r="AP60" s="137"/>
      <c r="AQ60" s="137"/>
      <c r="AR60" s="137"/>
      <c r="AS60" s="137"/>
      <c r="AT60" s="137"/>
      <c r="AU60" s="137"/>
      <c r="AV60" s="137"/>
      <c r="AW60" s="137"/>
      <c r="AX60" s="508"/>
      <c r="AY60" s="488">
        <f t="shared" si="0"/>
        <v>150</v>
      </c>
      <c r="AZ60" s="25"/>
      <c r="BA60" s="253"/>
      <c r="BB60" s="25"/>
    </row>
    <row r="61" spans="1:54" ht="18" customHeight="1">
      <c r="A61" s="507"/>
      <c r="B61" s="491"/>
      <c r="C61" s="491"/>
      <c r="D61" s="490"/>
      <c r="E61" s="490"/>
      <c r="F61" s="300" t="s">
        <v>33</v>
      </c>
      <c r="G61" s="105" t="s">
        <v>1153</v>
      </c>
      <c r="H61" s="207"/>
      <c r="I61" s="207"/>
      <c r="J61" s="208"/>
      <c r="K61" s="203" t="s">
        <v>166</v>
      </c>
      <c r="L61" s="203"/>
      <c r="M61" s="203"/>
      <c r="N61" s="203" t="s">
        <v>1154</v>
      </c>
      <c r="O61" s="209"/>
      <c r="P61" s="210"/>
      <c r="Q61" s="210"/>
      <c r="R61" s="210"/>
      <c r="S61" s="584"/>
      <c r="T61" s="592"/>
      <c r="U61" s="137"/>
      <c r="V61" s="137"/>
      <c r="W61" s="137"/>
      <c r="X61" s="137"/>
      <c r="Y61" s="137"/>
      <c r="Z61" s="137"/>
      <c r="AA61" s="137"/>
      <c r="AB61" s="137"/>
      <c r="AC61" s="137"/>
      <c r="AD61" s="137"/>
      <c r="AE61" s="137"/>
      <c r="AF61" s="137"/>
      <c r="AG61" s="137"/>
      <c r="AH61" s="137">
        <v>200</v>
      </c>
      <c r="AI61" s="137"/>
      <c r="AJ61" s="137"/>
      <c r="AK61" s="137"/>
      <c r="AL61" s="137"/>
      <c r="AM61" s="137"/>
      <c r="AN61" s="137"/>
      <c r="AO61" s="137"/>
      <c r="AP61" s="137"/>
      <c r="AQ61" s="137"/>
      <c r="AR61" s="137"/>
      <c r="AS61" s="137"/>
      <c r="AT61" s="137"/>
      <c r="AU61" s="137"/>
      <c r="AV61" s="137"/>
      <c r="AW61" s="137"/>
      <c r="AX61" s="508"/>
      <c r="AY61" s="488">
        <f t="shared" si="0"/>
        <v>200</v>
      </c>
      <c r="AZ61" s="25"/>
      <c r="BA61" s="253"/>
      <c r="BB61" s="25"/>
    </row>
    <row r="62" spans="1:54" ht="18" customHeight="1">
      <c r="A62" s="507"/>
      <c r="B62" s="491"/>
      <c r="C62" s="491"/>
      <c r="D62" s="490"/>
      <c r="E62" s="490"/>
      <c r="F62" s="300" t="s">
        <v>33</v>
      </c>
      <c r="G62" s="105" t="s">
        <v>1155</v>
      </c>
      <c r="H62" s="207"/>
      <c r="I62" s="207"/>
      <c r="J62" s="208"/>
      <c r="K62" s="203" t="s">
        <v>38</v>
      </c>
      <c r="L62" s="203"/>
      <c r="M62" s="203"/>
      <c r="N62" s="203" t="s">
        <v>1156</v>
      </c>
      <c r="O62" s="209"/>
      <c r="P62" s="210"/>
      <c r="Q62" s="210"/>
      <c r="R62" s="210"/>
      <c r="S62" s="584"/>
      <c r="T62" s="592"/>
      <c r="U62" s="137"/>
      <c r="V62" s="137"/>
      <c r="W62" s="137"/>
      <c r="X62" s="137"/>
      <c r="Y62" s="137"/>
      <c r="Z62" s="137"/>
      <c r="AA62" s="137"/>
      <c r="AB62" s="137"/>
      <c r="AC62" s="137"/>
      <c r="AD62" s="137"/>
      <c r="AE62" s="137"/>
      <c r="AF62" s="137"/>
      <c r="AG62" s="137"/>
      <c r="AH62" s="137"/>
      <c r="AI62" s="137">
        <v>120</v>
      </c>
      <c r="AJ62" s="137"/>
      <c r="AK62" s="137"/>
      <c r="AL62" s="137"/>
      <c r="AM62" s="137"/>
      <c r="AN62" s="137"/>
      <c r="AO62" s="137"/>
      <c r="AP62" s="137"/>
      <c r="AQ62" s="137"/>
      <c r="AR62" s="137"/>
      <c r="AS62" s="137"/>
      <c r="AT62" s="137"/>
      <c r="AU62" s="137"/>
      <c r="AV62" s="137"/>
      <c r="AW62" s="137"/>
      <c r="AX62" s="508"/>
      <c r="AY62" s="488">
        <f t="shared" si="0"/>
        <v>120</v>
      </c>
      <c r="AZ62" s="25"/>
      <c r="BA62" s="253"/>
      <c r="BB62" s="25"/>
    </row>
    <row r="63" spans="1:54" ht="18" customHeight="1">
      <c r="A63" s="507"/>
      <c r="B63" s="491"/>
      <c r="C63" s="491"/>
      <c r="D63" s="490"/>
      <c r="E63" s="490"/>
      <c r="F63" s="300" t="s">
        <v>973</v>
      </c>
      <c r="G63" s="105" t="s">
        <v>999</v>
      </c>
      <c r="H63" s="207"/>
      <c r="I63" s="207"/>
      <c r="J63" s="208"/>
      <c r="K63" s="203" t="s">
        <v>1000</v>
      </c>
      <c r="L63" s="203"/>
      <c r="M63" s="203"/>
      <c r="N63" s="203" t="s">
        <v>1001</v>
      </c>
      <c r="O63" s="209"/>
      <c r="P63" s="210"/>
      <c r="Q63" s="210"/>
      <c r="R63" s="210"/>
      <c r="S63" s="584"/>
      <c r="T63" s="592"/>
      <c r="U63" s="137"/>
      <c r="V63" s="137"/>
      <c r="W63" s="137"/>
      <c r="X63" s="137"/>
      <c r="Y63" s="137"/>
      <c r="Z63" s="137"/>
      <c r="AA63" s="137"/>
      <c r="AB63" s="137"/>
      <c r="AC63" s="137"/>
      <c r="AD63" s="137"/>
      <c r="AE63" s="137"/>
      <c r="AF63" s="137"/>
      <c r="AG63" s="137"/>
      <c r="AH63" s="137"/>
      <c r="AI63" s="137"/>
      <c r="AJ63" s="137"/>
      <c r="AK63" s="137"/>
      <c r="AL63" s="137"/>
      <c r="AM63" s="137"/>
      <c r="AN63" s="137"/>
      <c r="AO63" s="137"/>
      <c r="AP63" s="137"/>
      <c r="AQ63" s="137"/>
      <c r="AR63" s="137"/>
      <c r="AS63" s="137"/>
      <c r="AT63" s="137"/>
      <c r="AU63" s="137"/>
      <c r="AV63" s="137"/>
      <c r="AW63" s="137"/>
      <c r="AX63" s="508"/>
      <c r="AY63" s="488">
        <f t="shared" si="0"/>
        <v>0</v>
      </c>
      <c r="AZ63" s="25"/>
      <c r="BA63" s="253"/>
      <c r="BB63" s="25"/>
    </row>
    <row r="64" spans="1:54" ht="18" customHeight="1">
      <c r="A64" s="507"/>
      <c r="B64" s="491"/>
      <c r="C64" s="491"/>
      <c r="D64" s="490"/>
      <c r="E64" s="490"/>
      <c r="F64" s="300" t="s">
        <v>973</v>
      </c>
      <c r="G64" s="105" t="s">
        <v>1124</v>
      </c>
      <c r="H64" s="207"/>
      <c r="I64" s="207"/>
      <c r="J64" s="208"/>
      <c r="K64" s="203" t="s">
        <v>1125</v>
      </c>
      <c r="L64" s="203"/>
      <c r="M64" s="203"/>
      <c r="N64" s="203" t="s">
        <v>1126</v>
      </c>
      <c r="O64" s="209"/>
      <c r="P64" s="210"/>
      <c r="Q64" s="210"/>
      <c r="R64" s="210"/>
      <c r="S64" s="584"/>
      <c r="T64" s="592"/>
      <c r="U64" s="137"/>
      <c r="V64" s="137"/>
      <c r="W64" s="137"/>
      <c r="X64" s="137"/>
      <c r="Y64" s="137"/>
      <c r="Z64" s="137"/>
      <c r="AA64" s="137"/>
      <c r="AB64" s="137"/>
      <c r="AC64" s="137"/>
      <c r="AD64" s="137"/>
      <c r="AE64" s="137"/>
      <c r="AF64" s="137"/>
      <c r="AG64" s="137"/>
      <c r="AH64" s="137"/>
      <c r="AI64" s="137"/>
      <c r="AJ64" s="137"/>
      <c r="AK64" s="137"/>
      <c r="AL64" s="137"/>
      <c r="AM64" s="137"/>
      <c r="AN64" s="137"/>
      <c r="AO64" s="137"/>
      <c r="AP64" s="137"/>
      <c r="AQ64" s="137"/>
      <c r="AR64" s="137"/>
      <c r="AS64" s="137"/>
      <c r="AT64" s="137"/>
      <c r="AU64" s="137"/>
      <c r="AV64" s="137"/>
      <c r="AW64" s="137"/>
      <c r="AX64" s="508"/>
      <c r="AY64" s="488">
        <f t="shared" si="0"/>
        <v>0</v>
      </c>
      <c r="AZ64" s="25"/>
      <c r="BA64" s="253"/>
      <c r="BB64" s="25"/>
    </row>
    <row r="65" spans="1:54" ht="18" customHeight="1">
      <c r="A65" s="507">
        <v>16</v>
      </c>
      <c r="B65" s="491"/>
      <c r="C65" s="491"/>
      <c r="D65" s="490"/>
      <c r="E65" s="490"/>
      <c r="F65" s="145" t="s">
        <v>727</v>
      </c>
      <c r="G65" s="105" t="s">
        <v>1002</v>
      </c>
      <c r="H65" s="207">
        <v>28214158</v>
      </c>
      <c r="I65" s="207" t="s">
        <v>403</v>
      </c>
      <c r="J65" s="208" t="s">
        <v>448</v>
      </c>
      <c r="K65" s="203" t="s">
        <v>166</v>
      </c>
      <c r="L65" s="203" t="s">
        <v>413</v>
      </c>
      <c r="M65" s="203" t="s">
        <v>452</v>
      </c>
      <c r="N65" s="203" t="s">
        <v>1003</v>
      </c>
      <c r="O65" s="209">
        <v>2011</v>
      </c>
      <c r="P65" s="210">
        <v>2</v>
      </c>
      <c r="Q65" s="211">
        <v>3.04</v>
      </c>
      <c r="R65" s="210">
        <v>1.9930000000000001</v>
      </c>
      <c r="S65" s="584">
        <v>41853</v>
      </c>
      <c r="T65" s="592"/>
      <c r="U65" s="137"/>
      <c r="V65" s="137"/>
      <c r="W65" s="137"/>
      <c r="X65" s="137"/>
      <c r="Y65" s="137"/>
      <c r="Z65" s="137"/>
      <c r="AA65" s="137"/>
      <c r="AB65" s="137"/>
      <c r="AC65" s="137"/>
      <c r="AD65" s="137"/>
      <c r="AE65" s="137"/>
      <c r="AF65" s="137"/>
      <c r="AG65" s="137"/>
      <c r="AH65" s="137"/>
      <c r="AI65" s="137"/>
      <c r="AJ65" s="137"/>
      <c r="AK65" s="137"/>
      <c r="AL65" s="137"/>
      <c r="AM65" s="137"/>
      <c r="AN65" s="137"/>
      <c r="AO65" s="137"/>
      <c r="AP65" s="137"/>
      <c r="AQ65" s="137"/>
      <c r="AR65" s="137"/>
      <c r="AS65" s="137"/>
      <c r="AT65" s="137"/>
      <c r="AU65" s="137"/>
      <c r="AV65" s="137"/>
      <c r="AW65" s="137"/>
      <c r="AX65" s="508"/>
      <c r="AY65" s="488">
        <f t="shared" si="0"/>
        <v>0</v>
      </c>
      <c r="AZ65" s="25"/>
      <c r="BA65" s="253"/>
      <c r="BB65" s="25"/>
    </row>
    <row r="66" spans="1:54" ht="18" customHeight="1">
      <c r="A66" s="507"/>
      <c r="B66" s="491" t="s">
        <v>493</v>
      </c>
      <c r="C66" s="491">
        <v>20107034413</v>
      </c>
      <c r="D66" s="490"/>
      <c r="E66" s="490"/>
      <c r="F66" s="105" t="s">
        <v>861</v>
      </c>
      <c r="G66" s="301" t="s">
        <v>585</v>
      </c>
      <c r="H66" s="207" t="s">
        <v>298</v>
      </c>
      <c r="I66" s="207" t="s">
        <v>447</v>
      </c>
      <c r="J66" s="224" t="s">
        <v>444</v>
      </c>
      <c r="K66" s="203" t="s">
        <v>38</v>
      </c>
      <c r="L66" s="203" t="s">
        <v>446</v>
      </c>
      <c r="M66" s="203" t="s">
        <v>445</v>
      </c>
      <c r="N66" s="203" t="s">
        <v>594</v>
      </c>
      <c r="O66" s="209">
        <v>2007</v>
      </c>
      <c r="P66" s="210">
        <v>2</v>
      </c>
      <c r="Q66" s="211">
        <v>2.85</v>
      </c>
      <c r="R66" s="211">
        <v>1.83</v>
      </c>
      <c r="S66" s="584">
        <v>41850</v>
      </c>
      <c r="T66" s="592"/>
      <c r="U66" s="137"/>
      <c r="V66" s="137"/>
      <c r="W66" s="137"/>
      <c r="X66" s="137"/>
      <c r="Y66" s="137"/>
      <c r="Z66" s="137"/>
      <c r="AA66" s="137"/>
      <c r="AB66" s="137"/>
      <c r="AC66" s="137"/>
      <c r="AD66" s="137"/>
      <c r="AE66" s="137"/>
      <c r="AF66" s="137"/>
      <c r="AG66" s="137"/>
      <c r="AH66" s="137"/>
      <c r="AI66" s="137"/>
      <c r="AJ66" s="137"/>
      <c r="AK66" s="137"/>
      <c r="AL66" s="137"/>
      <c r="AM66" s="137"/>
      <c r="AN66" s="137"/>
      <c r="AO66" s="137"/>
      <c r="AP66" s="137"/>
      <c r="AQ66" s="137"/>
      <c r="AR66" s="137"/>
      <c r="AS66" s="137"/>
      <c r="AT66" s="137"/>
      <c r="AU66" s="137"/>
      <c r="AV66" s="137"/>
      <c r="AW66" s="137"/>
      <c r="AX66" s="508"/>
      <c r="AY66" s="488">
        <f t="shared" si="0"/>
        <v>0</v>
      </c>
      <c r="AZ66" s="25"/>
      <c r="BA66" s="253"/>
      <c r="BB66" s="25"/>
    </row>
    <row r="67" spans="1:54" ht="18" customHeight="1">
      <c r="A67" s="507"/>
      <c r="B67" s="491"/>
      <c r="C67" s="491"/>
      <c r="D67" s="490"/>
      <c r="E67" s="490"/>
      <c r="F67" s="105" t="s">
        <v>521</v>
      </c>
      <c r="G67" s="301" t="s">
        <v>1157</v>
      </c>
      <c r="H67" s="207"/>
      <c r="I67" s="207"/>
      <c r="J67" s="224"/>
      <c r="K67" s="203" t="s">
        <v>584</v>
      </c>
      <c r="L67" s="203"/>
      <c r="M67" s="203"/>
      <c r="N67" s="203" t="s">
        <v>419</v>
      </c>
      <c r="O67" s="209"/>
      <c r="P67" s="210"/>
      <c r="Q67" s="211"/>
      <c r="R67" s="211"/>
      <c r="S67" s="584"/>
      <c r="T67" s="592"/>
      <c r="U67" s="137"/>
      <c r="V67" s="137"/>
      <c r="W67" s="137"/>
      <c r="X67" s="137"/>
      <c r="Y67" s="137"/>
      <c r="Z67" s="137"/>
      <c r="AA67" s="137"/>
      <c r="AB67" s="137"/>
      <c r="AC67" s="137"/>
      <c r="AD67" s="137"/>
      <c r="AE67" s="137"/>
      <c r="AF67" s="137"/>
      <c r="AG67" s="137"/>
      <c r="AH67" s="137"/>
      <c r="AI67" s="137"/>
      <c r="AJ67" s="137"/>
      <c r="AK67" s="137"/>
      <c r="AL67" s="137"/>
      <c r="AM67" s="137"/>
      <c r="AN67" s="137"/>
      <c r="AO67" s="137"/>
      <c r="AP67" s="137"/>
      <c r="AQ67" s="137">
        <v>10</v>
      </c>
      <c r="AR67" s="137"/>
      <c r="AS67" s="137"/>
      <c r="AT67" s="137"/>
      <c r="AU67" s="137"/>
      <c r="AV67" s="137"/>
      <c r="AW67" s="137"/>
      <c r="AX67" s="508"/>
      <c r="AY67" s="488">
        <f t="shared" si="0"/>
        <v>10</v>
      </c>
      <c r="AZ67" s="25"/>
      <c r="BA67" s="253"/>
      <c r="BB67" s="25"/>
    </row>
    <row r="68" spans="1:54" ht="18" customHeight="1">
      <c r="A68" s="507" t="s">
        <v>462</v>
      </c>
      <c r="B68" s="491"/>
      <c r="C68" s="491"/>
      <c r="D68" s="490"/>
      <c r="E68" s="490"/>
      <c r="F68" s="105" t="s">
        <v>109</v>
      </c>
      <c r="G68" s="301" t="s">
        <v>1127</v>
      </c>
      <c r="H68" s="207"/>
      <c r="I68" s="207"/>
      <c r="J68" s="224"/>
      <c r="K68" s="203" t="s">
        <v>38</v>
      </c>
      <c r="L68" s="203"/>
      <c r="M68" s="203"/>
      <c r="N68" s="203" t="s">
        <v>977</v>
      </c>
      <c r="O68" s="209"/>
      <c r="P68" s="210"/>
      <c r="Q68" s="211"/>
      <c r="R68" s="211"/>
      <c r="S68" s="584"/>
      <c r="T68" s="592"/>
      <c r="U68" s="137"/>
      <c r="V68" s="137"/>
      <c r="W68" s="137"/>
      <c r="X68" s="137"/>
      <c r="Y68" s="137"/>
      <c r="Z68" s="137"/>
      <c r="AA68" s="137"/>
      <c r="AB68" s="137"/>
      <c r="AC68" s="137"/>
      <c r="AD68" s="137"/>
      <c r="AE68" s="137">
        <v>10</v>
      </c>
      <c r="AF68" s="137"/>
      <c r="AG68" s="137"/>
      <c r="AH68" s="137"/>
      <c r="AI68" s="137"/>
      <c r="AJ68" s="137"/>
      <c r="AK68" s="137"/>
      <c r="AL68" s="137"/>
      <c r="AM68" s="137"/>
      <c r="AN68" s="137"/>
      <c r="AO68" s="137"/>
      <c r="AP68" s="137"/>
      <c r="AQ68" s="137"/>
      <c r="AR68" s="137"/>
      <c r="AS68" s="137"/>
      <c r="AT68" s="137"/>
      <c r="AU68" s="137"/>
      <c r="AV68" s="137"/>
      <c r="AW68" s="137"/>
      <c r="AX68" s="508"/>
      <c r="AY68" s="488">
        <f t="shared" si="0"/>
        <v>10</v>
      </c>
      <c r="AZ68" s="25"/>
      <c r="BA68" s="253"/>
      <c r="BB68" s="25"/>
    </row>
    <row r="69" spans="1:54" ht="18" customHeight="1">
      <c r="A69" s="507">
        <v>17</v>
      </c>
      <c r="B69" s="491" t="s">
        <v>479</v>
      </c>
      <c r="C69" s="491">
        <v>20107034413</v>
      </c>
      <c r="D69" s="490"/>
      <c r="E69" s="490"/>
      <c r="F69" s="142" t="s">
        <v>521</v>
      </c>
      <c r="G69" s="145" t="s">
        <v>924</v>
      </c>
      <c r="H69" s="207">
        <v>28310178</v>
      </c>
      <c r="I69" s="207" t="s">
        <v>368</v>
      </c>
      <c r="J69" s="208" t="s">
        <v>444</v>
      </c>
      <c r="K69" s="203" t="s">
        <v>38</v>
      </c>
      <c r="L69" s="203" t="s">
        <v>296</v>
      </c>
      <c r="M69" s="203" t="s">
        <v>443</v>
      </c>
      <c r="N69" s="203" t="s">
        <v>977</v>
      </c>
      <c r="O69" s="209">
        <v>2012</v>
      </c>
      <c r="P69" s="210">
        <v>2</v>
      </c>
      <c r="Q69" s="210">
        <v>2.7050000000000001</v>
      </c>
      <c r="R69" s="210">
        <v>1.9019999999999999</v>
      </c>
      <c r="S69" s="584">
        <v>41961</v>
      </c>
      <c r="T69" s="592"/>
      <c r="U69" s="137">
        <v>15</v>
      </c>
      <c r="V69" s="137"/>
      <c r="W69" s="137"/>
      <c r="X69" s="137">
        <v>15</v>
      </c>
      <c r="Y69" s="137"/>
      <c r="Z69" s="137"/>
      <c r="AA69" s="137"/>
      <c r="AB69" s="137"/>
      <c r="AC69" s="137"/>
      <c r="AD69" s="137"/>
      <c r="AE69" s="137"/>
      <c r="AF69" s="137"/>
      <c r="AG69" s="137"/>
      <c r="AH69" s="137"/>
      <c r="AI69" s="137"/>
      <c r="AJ69" s="137"/>
      <c r="AK69" s="137">
        <v>10</v>
      </c>
      <c r="AL69" s="137"/>
      <c r="AM69" s="137"/>
      <c r="AN69" s="137"/>
      <c r="AO69" s="137"/>
      <c r="AP69" s="137"/>
      <c r="AQ69" s="137">
        <v>13</v>
      </c>
      <c r="AR69" s="137"/>
      <c r="AS69" s="137">
        <v>10</v>
      </c>
      <c r="AT69" s="137"/>
      <c r="AU69" s="137"/>
      <c r="AV69" s="137"/>
      <c r="AW69" s="137"/>
      <c r="AX69" s="508"/>
      <c r="AY69" s="488">
        <f t="shared" si="0"/>
        <v>63</v>
      </c>
      <c r="AZ69" s="25"/>
      <c r="BA69" s="253"/>
      <c r="BB69" s="25"/>
    </row>
    <row r="70" spans="1:54" ht="18" customHeight="1">
      <c r="A70" s="507"/>
      <c r="B70" s="491" t="s">
        <v>479</v>
      </c>
      <c r="C70" s="491">
        <v>20107034413</v>
      </c>
      <c r="D70" s="490"/>
      <c r="E70" s="490"/>
      <c r="F70" s="105" t="s">
        <v>794</v>
      </c>
      <c r="G70" s="145" t="s">
        <v>974</v>
      </c>
      <c r="H70" s="207"/>
      <c r="I70" s="207"/>
      <c r="J70" s="208"/>
      <c r="K70" s="203" t="s">
        <v>38</v>
      </c>
      <c r="L70" s="203"/>
      <c r="M70" s="203"/>
      <c r="N70" s="203" t="s">
        <v>744</v>
      </c>
      <c r="O70" s="209"/>
      <c r="P70" s="210"/>
      <c r="Q70" s="210"/>
      <c r="R70" s="210"/>
      <c r="S70" s="584"/>
      <c r="T70" s="592"/>
      <c r="U70" s="137"/>
      <c r="V70" s="137"/>
      <c r="W70" s="137"/>
      <c r="X70" s="137"/>
      <c r="Y70" s="137"/>
      <c r="Z70" s="137"/>
      <c r="AA70" s="137"/>
      <c r="AB70" s="137"/>
      <c r="AC70" s="137"/>
      <c r="AD70" s="137"/>
      <c r="AE70" s="137"/>
      <c r="AF70" s="137"/>
      <c r="AG70" s="137"/>
      <c r="AH70" s="137"/>
      <c r="AI70" s="137"/>
      <c r="AJ70" s="137"/>
      <c r="AK70" s="137"/>
      <c r="AL70" s="137"/>
      <c r="AM70" s="137"/>
      <c r="AN70" s="137"/>
      <c r="AO70" s="137"/>
      <c r="AP70" s="137"/>
      <c r="AQ70" s="137"/>
      <c r="AR70" s="137"/>
      <c r="AS70" s="137"/>
      <c r="AT70" s="137"/>
      <c r="AU70" s="137"/>
      <c r="AV70" s="137"/>
      <c r="AW70" s="137"/>
      <c r="AX70" s="508"/>
      <c r="AY70" s="488">
        <f t="shared" si="0"/>
        <v>0</v>
      </c>
      <c r="AZ70" s="25"/>
      <c r="BA70" s="253"/>
      <c r="BB70" s="25"/>
    </row>
    <row r="71" spans="1:54" ht="18" customHeight="1">
      <c r="A71" s="507"/>
      <c r="B71" s="491" t="s">
        <v>479</v>
      </c>
      <c r="C71" s="491">
        <v>20107034413</v>
      </c>
      <c r="D71" s="490"/>
      <c r="E71" s="490"/>
      <c r="F71" s="105" t="s">
        <v>975</v>
      </c>
      <c r="G71" s="145" t="s">
        <v>1158</v>
      </c>
      <c r="H71" s="207"/>
      <c r="I71" s="207"/>
      <c r="J71" s="208"/>
      <c r="K71" s="203" t="s">
        <v>38</v>
      </c>
      <c r="L71" s="203"/>
      <c r="M71" s="203"/>
      <c r="N71" s="203" t="s">
        <v>977</v>
      </c>
      <c r="O71" s="209"/>
      <c r="P71" s="210"/>
      <c r="Q71" s="210"/>
      <c r="R71" s="210"/>
      <c r="S71" s="584"/>
      <c r="T71" s="592"/>
      <c r="U71" s="137"/>
      <c r="V71" s="137">
        <v>15</v>
      </c>
      <c r="W71" s="137"/>
      <c r="X71" s="137"/>
      <c r="Y71" s="137"/>
      <c r="Z71" s="137"/>
      <c r="AA71" s="137"/>
      <c r="AB71" s="137"/>
      <c r="AC71" s="137">
        <v>15</v>
      </c>
      <c r="AD71" s="137"/>
      <c r="AE71" s="137"/>
      <c r="AF71" s="137"/>
      <c r="AG71" s="137"/>
      <c r="AH71" s="137"/>
      <c r="AI71" s="137"/>
      <c r="AJ71" s="137"/>
      <c r="AK71" s="137"/>
      <c r="AL71" s="137"/>
      <c r="AM71" s="137"/>
      <c r="AN71" s="137"/>
      <c r="AO71" s="137">
        <v>12</v>
      </c>
      <c r="AP71" s="137"/>
      <c r="AQ71" s="137"/>
      <c r="AR71" s="137"/>
      <c r="AS71" s="137"/>
      <c r="AT71" s="137"/>
      <c r="AU71" s="137"/>
      <c r="AV71" s="137"/>
      <c r="AW71" s="137"/>
      <c r="AX71" s="508"/>
      <c r="AY71" s="488">
        <f t="shared" si="0"/>
        <v>42</v>
      </c>
      <c r="AZ71" s="25"/>
      <c r="BA71" s="253"/>
      <c r="BB71" s="25"/>
    </row>
    <row r="72" spans="1:54" ht="18" customHeight="1">
      <c r="A72" s="507"/>
      <c r="B72" s="491"/>
      <c r="C72" s="491"/>
      <c r="D72" s="490"/>
      <c r="E72" s="490"/>
      <c r="F72" s="105" t="s">
        <v>976</v>
      </c>
      <c r="G72" s="145" t="s">
        <v>1159</v>
      </c>
      <c r="H72" s="207"/>
      <c r="I72" s="207"/>
      <c r="J72" s="208"/>
      <c r="K72" s="203" t="s">
        <v>38</v>
      </c>
      <c r="L72" s="203"/>
      <c r="M72" s="203"/>
      <c r="N72" s="203" t="s">
        <v>977</v>
      </c>
      <c r="O72" s="209"/>
      <c r="P72" s="210"/>
      <c r="Q72" s="210"/>
      <c r="R72" s="210"/>
      <c r="S72" s="584"/>
      <c r="T72" s="592">
        <v>20</v>
      </c>
      <c r="U72" s="137"/>
      <c r="V72" s="137"/>
      <c r="W72" s="137"/>
      <c r="X72" s="137"/>
      <c r="Y72" s="137"/>
      <c r="Z72" s="137"/>
      <c r="AA72" s="137"/>
      <c r="AB72" s="137"/>
      <c r="AC72" s="137"/>
      <c r="AD72" s="137"/>
      <c r="AE72" s="137"/>
      <c r="AF72" s="137"/>
      <c r="AG72" s="137"/>
      <c r="AH72" s="137"/>
      <c r="AI72" s="137"/>
      <c r="AJ72" s="137"/>
      <c r="AK72" s="137"/>
      <c r="AL72" s="137"/>
      <c r="AM72" s="137"/>
      <c r="AN72" s="137"/>
      <c r="AO72" s="137"/>
      <c r="AP72" s="137"/>
      <c r="AQ72" s="137"/>
      <c r="AR72" s="137"/>
      <c r="AS72" s="137"/>
      <c r="AT72" s="137"/>
      <c r="AU72" s="137"/>
      <c r="AV72" s="137"/>
      <c r="AW72" s="137"/>
      <c r="AX72" s="508"/>
      <c r="AY72" s="488">
        <f t="shared" si="0"/>
        <v>20</v>
      </c>
      <c r="AZ72" s="25"/>
      <c r="BA72" s="253"/>
      <c r="BB72" s="25"/>
    </row>
    <row r="73" spans="1:54" ht="18" customHeight="1">
      <c r="A73" s="507"/>
      <c r="B73" s="491"/>
      <c r="C73" s="491"/>
      <c r="D73" s="490"/>
      <c r="E73" s="490"/>
      <c r="F73" s="105" t="s">
        <v>616</v>
      </c>
      <c r="G73" s="145" t="s">
        <v>617</v>
      </c>
      <c r="H73" s="207"/>
      <c r="I73" s="207"/>
      <c r="J73" s="208"/>
      <c r="K73" s="203" t="s">
        <v>501</v>
      </c>
      <c r="L73" s="203"/>
      <c r="M73" s="203"/>
      <c r="N73" s="203" t="s">
        <v>406</v>
      </c>
      <c r="O73" s="209"/>
      <c r="P73" s="210"/>
      <c r="Q73" s="210"/>
      <c r="R73" s="210"/>
      <c r="S73" s="584"/>
      <c r="T73" s="592"/>
      <c r="U73" s="137"/>
      <c r="V73" s="137"/>
      <c r="W73" s="137"/>
      <c r="X73" s="137"/>
      <c r="Y73" s="137"/>
      <c r="Z73" s="137"/>
      <c r="AA73" s="137"/>
      <c r="AB73" s="137"/>
      <c r="AC73" s="137"/>
      <c r="AD73" s="137"/>
      <c r="AE73" s="137"/>
      <c r="AF73" s="137"/>
      <c r="AG73" s="137"/>
      <c r="AH73" s="137"/>
      <c r="AI73" s="137"/>
      <c r="AJ73" s="137"/>
      <c r="AK73" s="137"/>
      <c r="AL73" s="137"/>
      <c r="AM73" s="137"/>
      <c r="AN73" s="137"/>
      <c r="AO73" s="137"/>
      <c r="AP73" s="137"/>
      <c r="AQ73" s="137"/>
      <c r="AR73" s="137"/>
      <c r="AS73" s="137"/>
      <c r="AT73" s="137"/>
      <c r="AU73" s="137"/>
      <c r="AV73" s="137"/>
      <c r="AW73" s="137"/>
      <c r="AX73" s="508"/>
      <c r="AY73" s="488">
        <f t="shared" si="0"/>
        <v>0</v>
      </c>
      <c r="AZ73" s="25"/>
      <c r="BA73" s="253"/>
      <c r="BB73" s="25"/>
    </row>
    <row r="74" spans="1:54" ht="18" customHeight="1">
      <c r="A74" s="507"/>
      <c r="B74" s="491" t="s">
        <v>479</v>
      </c>
      <c r="C74" s="491">
        <v>20107034413</v>
      </c>
      <c r="D74" s="490"/>
      <c r="E74" s="490"/>
      <c r="F74" s="105" t="s">
        <v>1006</v>
      </c>
      <c r="G74" s="145" t="s">
        <v>1007</v>
      </c>
      <c r="H74" s="207"/>
      <c r="I74" s="207"/>
      <c r="J74" s="208"/>
      <c r="K74" s="203" t="s">
        <v>38</v>
      </c>
      <c r="L74" s="203"/>
      <c r="M74" s="203"/>
      <c r="N74" s="203" t="s">
        <v>1008</v>
      </c>
      <c r="O74" s="209"/>
      <c r="P74" s="210"/>
      <c r="Q74" s="210"/>
      <c r="R74" s="210"/>
      <c r="S74" s="584"/>
      <c r="T74" s="592"/>
      <c r="U74" s="137"/>
      <c r="V74" s="137"/>
      <c r="W74" s="137"/>
      <c r="X74" s="137"/>
      <c r="Y74" s="137"/>
      <c r="Z74" s="137"/>
      <c r="AA74" s="137"/>
      <c r="AB74" s="137"/>
      <c r="AC74" s="137"/>
      <c r="AD74" s="137"/>
      <c r="AE74" s="137"/>
      <c r="AF74" s="137"/>
      <c r="AG74" s="137"/>
      <c r="AH74" s="137"/>
      <c r="AI74" s="137"/>
      <c r="AJ74" s="137"/>
      <c r="AK74" s="137"/>
      <c r="AL74" s="137"/>
      <c r="AM74" s="137"/>
      <c r="AN74" s="137"/>
      <c r="AO74" s="137"/>
      <c r="AP74" s="137"/>
      <c r="AQ74" s="137"/>
      <c r="AR74" s="137"/>
      <c r="AS74" s="137"/>
      <c r="AT74" s="137"/>
      <c r="AU74" s="137"/>
      <c r="AV74" s="137"/>
      <c r="AW74" s="137"/>
      <c r="AX74" s="508"/>
      <c r="AY74" s="488">
        <f t="shared" si="0"/>
        <v>0</v>
      </c>
      <c r="AZ74" s="25"/>
      <c r="BA74" s="253"/>
      <c r="BB74" s="25"/>
    </row>
    <row r="75" spans="1:54" ht="18" customHeight="1">
      <c r="A75" s="507"/>
      <c r="B75" s="491" t="s">
        <v>479</v>
      </c>
      <c r="C75" s="491">
        <v>20107034413</v>
      </c>
      <c r="D75" s="490"/>
      <c r="E75" s="490"/>
      <c r="F75" s="141" t="s">
        <v>589</v>
      </c>
      <c r="G75" s="145" t="s">
        <v>637</v>
      </c>
      <c r="H75" s="207"/>
      <c r="I75" s="207"/>
      <c r="J75" s="208"/>
      <c r="K75" s="203" t="s">
        <v>38</v>
      </c>
      <c r="L75" s="203"/>
      <c r="M75" s="203"/>
      <c r="N75" s="203" t="s">
        <v>197</v>
      </c>
      <c r="O75" s="209"/>
      <c r="P75" s="210"/>
      <c r="Q75" s="210"/>
      <c r="R75" s="210"/>
      <c r="S75" s="584"/>
      <c r="T75" s="592">
        <v>11</v>
      </c>
      <c r="U75" s="137"/>
      <c r="V75" s="137"/>
      <c r="W75" s="137"/>
      <c r="X75" s="137"/>
      <c r="Y75" s="137"/>
      <c r="Z75" s="137"/>
      <c r="AA75" s="137"/>
      <c r="AB75" s="137"/>
      <c r="AC75" s="137"/>
      <c r="AD75" s="137"/>
      <c r="AE75" s="137"/>
      <c r="AF75" s="137"/>
      <c r="AG75" s="137"/>
      <c r="AH75" s="137"/>
      <c r="AI75" s="137">
        <v>40</v>
      </c>
      <c r="AJ75" s="137"/>
      <c r="AK75" s="137"/>
      <c r="AL75" s="137"/>
      <c r="AM75" s="137"/>
      <c r="AN75" s="137"/>
      <c r="AO75" s="137"/>
      <c r="AP75" s="137">
        <v>10</v>
      </c>
      <c r="AQ75" s="137">
        <v>15</v>
      </c>
      <c r="AR75" s="137"/>
      <c r="AS75" s="137"/>
      <c r="AT75" s="137"/>
      <c r="AU75" s="137"/>
      <c r="AV75" s="137"/>
      <c r="AW75" s="137"/>
      <c r="AX75" s="508"/>
      <c r="AY75" s="488">
        <f t="shared" si="0"/>
        <v>76</v>
      </c>
      <c r="AZ75" s="25"/>
      <c r="BA75" s="253"/>
      <c r="BB75" s="25"/>
    </row>
    <row r="76" spans="1:54" ht="18" customHeight="1">
      <c r="A76" s="507"/>
      <c r="B76" s="491"/>
      <c r="C76" s="491"/>
      <c r="D76" s="490"/>
      <c r="E76" s="490"/>
      <c r="F76" s="105" t="s">
        <v>598</v>
      </c>
      <c r="G76" s="145" t="s">
        <v>665</v>
      </c>
      <c r="H76" s="207"/>
      <c r="I76" s="207"/>
      <c r="J76" s="208"/>
      <c r="K76" s="203" t="s">
        <v>38</v>
      </c>
      <c r="L76" s="203"/>
      <c r="M76" s="203"/>
      <c r="N76" s="203" t="s">
        <v>197</v>
      </c>
      <c r="O76" s="209"/>
      <c r="P76" s="210"/>
      <c r="Q76" s="210"/>
      <c r="R76" s="210"/>
      <c r="S76" s="584"/>
      <c r="T76" s="592"/>
      <c r="U76" s="137"/>
      <c r="V76" s="137"/>
      <c r="W76" s="137"/>
      <c r="X76" s="137"/>
      <c r="Y76" s="137"/>
      <c r="Z76" s="137"/>
      <c r="AA76" s="137"/>
      <c r="AB76" s="137"/>
      <c r="AC76" s="137">
        <v>18</v>
      </c>
      <c r="AD76" s="137"/>
      <c r="AE76" s="137"/>
      <c r="AF76" s="137"/>
      <c r="AG76" s="137"/>
      <c r="AH76" s="137"/>
      <c r="AI76" s="137"/>
      <c r="AJ76" s="137"/>
      <c r="AK76" s="137"/>
      <c r="AL76" s="137"/>
      <c r="AM76" s="137"/>
      <c r="AN76" s="137"/>
      <c r="AO76" s="137"/>
      <c r="AP76" s="137"/>
      <c r="AQ76" s="137">
        <v>15</v>
      </c>
      <c r="AR76" s="137"/>
      <c r="AS76" s="137"/>
      <c r="AT76" s="137"/>
      <c r="AU76" s="137"/>
      <c r="AV76" s="137"/>
      <c r="AW76" s="137"/>
      <c r="AX76" s="508"/>
      <c r="AY76" s="488">
        <f t="shared" si="0"/>
        <v>33</v>
      </c>
      <c r="AZ76" s="25"/>
      <c r="BA76" s="253"/>
      <c r="BB76" s="25"/>
    </row>
    <row r="77" spans="1:54" ht="18" customHeight="1">
      <c r="A77" s="507"/>
      <c r="B77" s="491"/>
      <c r="C77" s="491"/>
      <c r="D77" s="490"/>
      <c r="E77" s="490"/>
      <c r="F77" s="105" t="s">
        <v>598</v>
      </c>
      <c r="G77" s="145" t="s">
        <v>864</v>
      </c>
      <c r="H77" s="207"/>
      <c r="I77" s="207"/>
      <c r="J77" s="208"/>
      <c r="K77" s="203" t="s">
        <v>38</v>
      </c>
      <c r="L77" s="203"/>
      <c r="M77" s="203"/>
      <c r="N77" s="203" t="s">
        <v>865</v>
      </c>
      <c r="O77" s="209"/>
      <c r="P77" s="210"/>
      <c r="Q77" s="210"/>
      <c r="R77" s="210"/>
      <c r="S77" s="584"/>
      <c r="T77" s="592"/>
      <c r="U77" s="137"/>
      <c r="V77" s="137"/>
      <c r="W77" s="137"/>
      <c r="X77" s="137"/>
      <c r="Y77" s="137"/>
      <c r="Z77" s="137"/>
      <c r="AA77" s="137"/>
      <c r="AB77" s="137"/>
      <c r="AC77" s="137"/>
      <c r="AD77" s="137"/>
      <c r="AE77" s="137"/>
      <c r="AF77" s="137"/>
      <c r="AG77" s="137"/>
      <c r="AH77" s="137"/>
      <c r="AI77" s="137"/>
      <c r="AJ77" s="137"/>
      <c r="AK77" s="137"/>
      <c r="AL77" s="137"/>
      <c r="AM77" s="137"/>
      <c r="AN77" s="137"/>
      <c r="AO77" s="137"/>
      <c r="AP77" s="137"/>
      <c r="AQ77" s="137"/>
      <c r="AR77" s="137"/>
      <c r="AS77" s="137"/>
      <c r="AT77" s="137"/>
      <c r="AU77" s="137"/>
      <c r="AV77" s="137"/>
      <c r="AW77" s="137"/>
      <c r="AX77" s="508"/>
      <c r="AY77" s="488">
        <f t="shared" si="0"/>
        <v>0</v>
      </c>
      <c r="AZ77" s="25"/>
      <c r="BA77" s="253"/>
      <c r="BB77" s="25"/>
    </row>
    <row r="78" spans="1:54" ht="18" customHeight="1">
      <c r="A78" s="507"/>
      <c r="B78" s="491"/>
      <c r="C78" s="491"/>
      <c r="D78" s="490"/>
      <c r="E78" s="490"/>
      <c r="F78" s="105" t="s">
        <v>598</v>
      </c>
      <c r="G78" s="145" t="s">
        <v>848</v>
      </c>
      <c r="H78" s="207"/>
      <c r="I78" s="207"/>
      <c r="J78" s="208"/>
      <c r="K78" s="203" t="s">
        <v>584</v>
      </c>
      <c r="L78" s="203"/>
      <c r="M78" s="203"/>
      <c r="N78" s="203" t="s">
        <v>236</v>
      </c>
      <c r="O78" s="209"/>
      <c r="P78" s="210"/>
      <c r="Q78" s="210"/>
      <c r="R78" s="210"/>
      <c r="S78" s="584"/>
      <c r="T78" s="592"/>
      <c r="U78" s="137"/>
      <c r="V78" s="137"/>
      <c r="W78" s="137"/>
      <c r="X78" s="137"/>
      <c r="Y78" s="137"/>
      <c r="Z78" s="137"/>
      <c r="AA78" s="137"/>
      <c r="AB78" s="137"/>
      <c r="AC78" s="137"/>
      <c r="AD78" s="137"/>
      <c r="AE78" s="137"/>
      <c r="AF78" s="137"/>
      <c r="AG78" s="137"/>
      <c r="AH78" s="137"/>
      <c r="AI78" s="137"/>
      <c r="AJ78" s="137"/>
      <c r="AK78" s="137"/>
      <c r="AL78" s="137"/>
      <c r="AM78" s="137"/>
      <c r="AN78" s="137"/>
      <c r="AO78" s="137"/>
      <c r="AP78" s="137"/>
      <c r="AQ78" s="137"/>
      <c r="AR78" s="137"/>
      <c r="AS78" s="137"/>
      <c r="AT78" s="137"/>
      <c r="AU78" s="137"/>
      <c r="AV78" s="137"/>
      <c r="AW78" s="137"/>
      <c r="AX78" s="508"/>
      <c r="AY78" s="488">
        <f t="shared" si="0"/>
        <v>0</v>
      </c>
      <c r="AZ78" s="25"/>
      <c r="BA78" s="253"/>
      <c r="BB78" s="25"/>
    </row>
    <row r="79" spans="1:54" ht="18" customHeight="1">
      <c r="A79" s="507"/>
      <c r="B79" s="491"/>
      <c r="C79" s="491"/>
      <c r="D79" s="490"/>
      <c r="E79" s="490"/>
      <c r="F79" s="105" t="s">
        <v>598</v>
      </c>
      <c r="G79" s="145" t="s">
        <v>651</v>
      </c>
      <c r="H79" s="207"/>
      <c r="I79" s="207"/>
      <c r="J79" s="208"/>
      <c r="K79" s="203" t="s">
        <v>38</v>
      </c>
      <c r="L79" s="203"/>
      <c r="M79" s="203"/>
      <c r="N79" s="203" t="s">
        <v>648</v>
      </c>
      <c r="O79" s="209"/>
      <c r="P79" s="210"/>
      <c r="Q79" s="210"/>
      <c r="R79" s="210"/>
      <c r="S79" s="584"/>
      <c r="T79" s="592"/>
      <c r="U79" s="137"/>
      <c r="V79" s="137"/>
      <c r="W79" s="137"/>
      <c r="X79" s="137"/>
      <c r="Y79" s="137"/>
      <c r="Z79" s="137"/>
      <c r="AA79" s="137"/>
      <c r="AB79" s="137"/>
      <c r="AC79" s="137"/>
      <c r="AD79" s="137"/>
      <c r="AE79" s="137"/>
      <c r="AF79" s="137"/>
      <c r="AG79" s="137"/>
      <c r="AH79" s="137"/>
      <c r="AI79" s="137"/>
      <c r="AJ79" s="137"/>
      <c r="AK79" s="137"/>
      <c r="AL79" s="137"/>
      <c r="AM79" s="137"/>
      <c r="AN79" s="137"/>
      <c r="AO79" s="137"/>
      <c r="AP79" s="137"/>
      <c r="AQ79" s="137"/>
      <c r="AR79" s="137"/>
      <c r="AS79" s="137"/>
      <c r="AT79" s="137"/>
      <c r="AU79" s="137"/>
      <c r="AV79" s="137"/>
      <c r="AW79" s="137"/>
      <c r="AX79" s="508"/>
      <c r="AY79" s="488">
        <f t="shared" si="0"/>
        <v>0</v>
      </c>
      <c r="AZ79" s="25"/>
      <c r="BA79" s="253"/>
      <c r="BB79" s="25"/>
    </row>
    <row r="80" spans="1:54" ht="18" customHeight="1">
      <c r="A80" s="507"/>
      <c r="B80" s="491" t="s">
        <v>479</v>
      </c>
      <c r="C80" s="491">
        <v>20107034413</v>
      </c>
      <c r="D80" s="490"/>
      <c r="E80" s="490"/>
      <c r="F80" s="141" t="s">
        <v>507</v>
      </c>
      <c r="G80" s="145" t="s">
        <v>665</v>
      </c>
      <c r="H80" s="207"/>
      <c r="I80" s="207"/>
      <c r="J80" s="208"/>
      <c r="K80" s="203" t="s">
        <v>396</v>
      </c>
      <c r="L80" s="203"/>
      <c r="M80" s="203"/>
      <c r="N80" s="203" t="s">
        <v>236</v>
      </c>
      <c r="O80" s="209"/>
      <c r="P80" s="210"/>
      <c r="Q80" s="210"/>
      <c r="R80" s="210"/>
      <c r="S80" s="584"/>
      <c r="T80" s="592"/>
      <c r="U80" s="137"/>
      <c r="V80" s="137"/>
      <c r="W80" s="137"/>
      <c r="X80" s="137"/>
      <c r="Y80" s="137"/>
      <c r="Z80" s="137"/>
      <c r="AA80" s="137"/>
      <c r="AB80" s="137"/>
      <c r="AC80" s="137"/>
      <c r="AD80" s="137"/>
      <c r="AE80" s="137"/>
      <c r="AF80" s="137"/>
      <c r="AG80" s="137"/>
      <c r="AH80" s="137"/>
      <c r="AI80" s="137"/>
      <c r="AJ80" s="137"/>
      <c r="AK80" s="137"/>
      <c r="AL80" s="137"/>
      <c r="AM80" s="137"/>
      <c r="AN80" s="137"/>
      <c r="AO80" s="137"/>
      <c r="AP80" s="137"/>
      <c r="AQ80" s="137"/>
      <c r="AR80" s="137"/>
      <c r="AS80" s="137"/>
      <c r="AT80" s="137"/>
      <c r="AU80" s="137"/>
      <c r="AV80" s="137"/>
      <c r="AW80" s="137"/>
      <c r="AX80" s="508"/>
      <c r="AY80" s="488">
        <f t="shared" si="0"/>
        <v>0</v>
      </c>
      <c r="AZ80" s="25"/>
      <c r="BA80" s="253"/>
      <c r="BB80" s="25"/>
    </row>
    <row r="81" spans="1:54" ht="18" customHeight="1">
      <c r="A81" s="507"/>
      <c r="B81" s="491" t="s">
        <v>479</v>
      </c>
      <c r="C81" s="491">
        <v>20107034413</v>
      </c>
      <c r="D81" s="490"/>
      <c r="E81" s="490"/>
      <c r="F81" s="141" t="s">
        <v>507</v>
      </c>
      <c r="G81" s="145" t="s">
        <v>504</v>
      </c>
      <c r="H81" s="207"/>
      <c r="I81" s="207"/>
      <c r="J81" s="208"/>
      <c r="K81" s="203" t="s">
        <v>38</v>
      </c>
      <c r="L81" s="203"/>
      <c r="M81" s="203"/>
      <c r="N81" s="203" t="s">
        <v>221</v>
      </c>
      <c r="O81" s="209"/>
      <c r="P81" s="210"/>
      <c r="Q81" s="210"/>
      <c r="R81" s="210"/>
      <c r="S81" s="584"/>
      <c r="T81" s="592"/>
      <c r="U81" s="137"/>
      <c r="V81" s="137"/>
      <c r="W81" s="137"/>
      <c r="X81" s="137"/>
      <c r="Y81" s="137"/>
      <c r="Z81" s="137"/>
      <c r="AA81" s="137"/>
      <c r="AB81" s="137"/>
      <c r="AC81" s="137"/>
      <c r="AD81" s="137"/>
      <c r="AE81" s="137"/>
      <c r="AF81" s="137"/>
      <c r="AG81" s="137"/>
      <c r="AH81" s="137"/>
      <c r="AI81" s="137"/>
      <c r="AJ81" s="137"/>
      <c r="AK81" s="137"/>
      <c r="AL81" s="137"/>
      <c r="AM81" s="137"/>
      <c r="AN81" s="137"/>
      <c r="AO81" s="137"/>
      <c r="AP81" s="137"/>
      <c r="AQ81" s="137"/>
      <c r="AR81" s="137"/>
      <c r="AS81" s="137"/>
      <c r="AT81" s="137"/>
      <c r="AU81" s="137"/>
      <c r="AV81" s="137"/>
      <c r="AW81" s="137"/>
      <c r="AX81" s="508"/>
      <c r="AY81" s="488">
        <f t="shared" si="0"/>
        <v>0</v>
      </c>
      <c r="AZ81" s="25"/>
      <c r="BA81" s="253"/>
      <c r="BB81" s="25"/>
    </row>
    <row r="82" spans="1:54" ht="18" customHeight="1">
      <c r="A82" s="507"/>
      <c r="B82" s="491"/>
      <c r="C82" s="491"/>
      <c r="D82" s="490"/>
      <c r="E82" s="490"/>
      <c r="F82" s="338" t="s">
        <v>507</v>
      </c>
      <c r="G82" s="105" t="s">
        <v>682</v>
      </c>
      <c r="H82" s="207"/>
      <c r="I82" s="207"/>
      <c r="J82" s="208"/>
      <c r="K82" s="203" t="s">
        <v>38</v>
      </c>
      <c r="L82" s="203"/>
      <c r="M82" s="203"/>
      <c r="N82" s="203" t="s">
        <v>683</v>
      </c>
      <c r="O82" s="209"/>
      <c r="P82" s="210"/>
      <c r="Q82" s="210"/>
      <c r="R82" s="210"/>
      <c r="S82" s="584"/>
      <c r="T82" s="592"/>
      <c r="U82" s="137"/>
      <c r="V82" s="137"/>
      <c r="W82" s="137"/>
      <c r="X82" s="137"/>
      <c r="Y82" s="137"/>
      <c r="Z82" s="137"/>
      <c r="AA82" s="137"/>
      <c r="AB82" s="137"/>
      <c r="AC82" s="137"/>
      <c r="AD82" s="137"/>
      <c r="AE82" s="137"/>
      <c r="AF82" s="137"/>
      <c r="AG82" s="137"/>
      <c r="AH82" s="137"/>
      <c r="AI82" s="137"/>
      <c r="AJ82" s="137"/>
      <c r="AK82" s="137"/>
      <c r="AL82" s="137"/>
      <c r="AM82" s="137"/>
      <c r="AN82" s="137"/>
      <c r="AO82" s="137"/>
      <c r="AP82" s="137"/>
      <c r="AQ82" s="137"/>
      <c r="AR82" s="137"/>
      <c r="AS82" s="137"/>
      <c r="AT82" s="137"/>
      <c r="AU82" s="137"/>
      <c r="AV82" s="137"/>
      <c r="AW82" s="137"/>
      <c r="AX82" s="508"/>
      <c r="AY82" s="488">
        <f t="shared" si="0"/>
        <v>0</v>
      </c>
      <c r="AZ82" s="25"/>
      <c r="BA82" s="253"/>
      <c r="BB82" s="25"/>
    </row>
    <row r="83" spans="1:54" ht="18" customHeight="1">
      <c r="A83" s="507"/>
      <c r="B83" s="491"/>
      <c r="C83" s="491"/>
      <c r="D83" s="490"/>
      <c r="E83" s="490"/>
      <c r="F83" s="150" t="s">
        <v>592</v>
      </c>
      <c r="G83" s="105" t="s">
        <v>635</v>
      </c>
      <c r="H83" s="207"/>
      <c r="I83" s="207"/>
      <c r="J83" s="208"/>
      <c r="K83" s="203" t="s">
        <v>38</v>
      </c>
      <c r="L83" s="203"/>
      <c r="M83" s="203"/>
      <c r="N83" s="203" t="s">
        <v>629</v>
      </c>
      <c r="O83" s="209"/>
      <c r="P83" s="210"/>
      <c r="Q83" s="210"/>
      <c r="R83" s="210"/>
      <c r="S83" s="584"/>
      <c r="T83" s="592"/>
      <c r="U83" s="137"/>
      <c r="V83" s="137"/>
      <c r="W83" s="137"/>
      <c r="X83" s="137"/>
      <c r="Y83" s="137"/>
      <c r="Z83" s="137"/>
      <c r="AA83" s="137"/>
      <c r="AB83" s="137"/>
      <c r="AC83" s="137"/>
      <c r="AD83" s="137"/>
      <c r="AE83" s="137"/>
      <c r="AF83" s="137"/>
      <c r="AG83" s="137"/>
      <c r="AH83" s="137"/>
      <c r="AI83" s="137"/>
      <c r="AJ83" s="137"/>
      <c r="AK83" s="137"/>
      <c r="AL83" s="137"/>
      <c r="AM83" s="137"/>
      <c r="AN83" s="137"/>
      <c r="AO83" s="137"/>
      <c r="AP83" s="137"/>
      <c r="AQ83" s="137"/>
      <c r="AR83" s="137"/>
      <c r="AS83" s="137"/>
      <c r="AT83" s="137"/>
      <c r="AU83" s="137"/>
      <c r="AV83" s="137"/>
      <c r="AW83" s="137"/>
      <c r="AX83" s="508"/>
      <c r="AY83" s="488">
        <f t="shared" si="0"/>
        <v>0</v>
      </c>
      <c r="AZ83" s="25"/>
      <c r="BA83" s="253"/>
      <c r="BB83" s="25"/>
    </row>
    <row r="84" spans="1:54" ht="18" customHeight="1">
      <c r="A84" s="507"/>
      <c r="B84" s="491"/>
      <c r="C84" s="491"/>
      <c r="D84" s="490"/>
      <c r="E84" s="490"/>
      <c r="F84" s="150" t="s">
        <v>592</v>
      </c>
      <c r="G84" s="105" t="s">
        <v>500</v>
      </c>
      <c r="H84" s="207"/>
      <c r="I84" s="207"/>
      <c r="J84" s="208"/>
      <c r="K84" s="203" t="s">
        <v>38</v>
      </c>
      <c r="L84" s="203"/>
      <c r="M84" s="203"/>
      <c r="N84" s="203" t="s">
        <v>244</v>
      </c>
      <c r="O84" s="209"/>
      <c r="P84" s="210"/>
      <c r="Q84" s="210"/>
      <c r="R84" s="210"/>
      <c r="S84" s="584"/>
      <c r="T84" s="592"/>
      <c r="U84" s="137"/>
      <c r="V84" s="137"/>
      <c r="W84" s="137"/>
      <c r="X84" s="137"/>
      <c r="Y84" s="137"/>
      <c r="Z84" s="137"/>
      <c r="AA84" s="137"/>
      <c r="AB84" s="137"/>
      <c r="AC84" s="137"/>
      <c r="AD84" s="137"/>
      <c r="AE84" s="137"/>
      <c r="AF84" s="137"/>
      <c r="AG84" s="137"/>
      <c r="AH84" s="137"/>
      <c r="AI84" s="137"/>
      <c r="AJ84" s="137"/>
      <c r="AK84" s="137"/>
      <c r="AL84" s="137"/>
      <c r="AM84" s="137"/>
      <c r="AN84" s="137"/>
      <c r="AO84" s="137"/>
      <c r="AP84" s="137"/>
      <c r="AQ84" s="137"/>
      <c r="AR84" s="137"/>
      <c r="AS84" s="137"/>
      <c r="AT84" s="137"/>
      <c r="AU84" s="137"/>
      <c r="AV84" s="137"/>
      <c r="AW84" s="137"/>
      <c r="AX84" s="508"/>
      <c r="AY84" s="488">
        <f t="shared" si="0"/>
        <v>0</v>
      </c>
      <c r="AZ84" s="25"/>
      <c r="BA84" s="253"/>
      <c r="BB84" s="25"/>
    </row>
    <row r="85" spans="1:54" ht="18" customHeight="1">
      <c r="A85" s="507"/>
      <c r="B85" s="491"/>
      <c r="C85" s="491"/>
      <c r="D85" s="490"/>
      <c r="E85" s="490"/>
      <c r="F85" s="150" t="s">
        <v>611</v>
      </c>
      <c r="G85" s="105" t="s">
        <v>784</v>
      </c>
      <c r="H85" s="207"/>
      <c r="I85" s="207"/>
      <c r="J85" s="208"/>
      <c r="K85" s="203" t="s">
        <v>38</v>
      </c>
      <c r="L85" s="203"/>
      <c r="M85" s="203"/>
      <c r="N85" s="203" t="s">
        <v>785</v>
      </c>
      <c r="O85" s="209"/>
      <c r="P85" s="210"/>
      <c r="Q85" s="210"/>
      <c r="R85" s="210"/>
      <c r="S85" s="584"/>
      <c r="T85" s="592"/>
      <c r="U85" s="137"/>
      <c r="V85" s="137"/>
      <c r="W85" s="137"/>
      <c r="X85" s="137"/>
      <c r="Y85" s="137"/>
      <c r="Z85" s="137"/>
      <c r="AA85" s="137"/>
      <c r="AB85" s="137"/>
      <c r="AC85" s="137"/>
      <c r="AD85" s="137"/>
      <c r="AE85" s="137"/>
      <c r="AF85" s="137"/>
      <c r="AG85" s="137"/>
      <c r="AH85" s="137"/>
      <c r="AI85" s="137"/>
      <c r="AJ85" s="137"/>
      <c r="AK85" s="137"/>
      <c r="AL85" s="137"/>
      <c r="AM85" s="137"/>
      <c r="AN85" s="137"/>
      <c r="AO85" s="137"/>
      <c r="AP85" s="137"/>
      <c r="AQ85" s="137"/>
      <c r="AR85" s="137"/>
      <c r="AS85" s="137"/>
      <c r="AT85" s="137"/>
      <c r="AU85" s="137"/>
      <c r="AV85" s="137"/>
      <c r="AW85" s="137"/>
      <c r="AX85" s="508"/>
      <c r="AY85" s="488">
        <f t="shared" si="0"/>
        <v>0</v>
      </c>
      <c r="AZ85" s="25"/>
      <c r="BA85" s="253"/>
      <c r="BB85" s="25"/>
    </row>
    <row r="86" spans="1:54" ht="18" customHeight="1">
      <c r="A86" s="507">
        <v>18</v>
      </c>
      <c r="B86" s="491" t="s">
        <v>480</v>
      </c>
      <c r="C86" s="491">
        <v>20452262399</v>
      </c>
      <c r="D86" s="490"/>
      <c r="E86" s="490"/>
      <c r="F86" s="301" t="s">
        <v>450</v>
      </c>
      <c r="G86" s="300" t="s">
        <v>784</v>
      </c>
      <c r="H86" s="202">
        <v>80515665</v>
      </c>
      <c r="I86" s="202" t="s">
        <v>430</v>
      </c>
      <c r="J86" s="223" t="s">
        <v>449</v>
      </c>
      <c r="K86" s="203" t="s">
        <v>38</v>
      </c>
      <c r="L86" s="203" t="s">
        <v>413</v>
      </c>
      <c r="M86" s="203" t="s">
        <v>431</v>
      </c>
      <c r="N86" s="203" t="s">
        <v>1009</v>
      </c>
      <c r="O86" s="231"/>
      <c r="P86" s="232"/>
      <c r="Q86" s="233"/>
      <c r="R86" s="233"/>
      <c r="S86" s="586"/>
      <c r="T86" s="592"/>
      <c r="U86" s="137"/>
      <c r="V86" s="137"/>
      <c r="W86" s="137"/>
      <c r="X86" s="137"/>
      <c r="Y86" s="137"/>
      <c r="Z86" s="137"/>
      <c r="AA86" s="137"/>
      <c r="AB86" s="137"/>
      <c r="AC86" s="137"/>
      <c r="AD86" s="137"/>
      <c r="AE86" s="137"/>
      <c r="AF86" s="137"/>
      <c r="AG86" s="137"/>
      <c r="AH86" s="137"/>
      <c r="AI86" s="137"/>
      <c r="AJ86" s="137"/>
      <c r="AK86" s="137"/>
      <c r="AL86" s="137"/>
      <c r="AM86" s="137"/>
      <c r="AN86" s="137"/>
      <c r="AO86" s="137"/>
      <c r="AP86" s="137"/>
      <c r="AQ86" s="137"/>
      <c r="AR86" s="137"/>
      <c r="AS86" s="137"/>
      <c r="AT86" s="137"/>
      <c r="AU86" s="137"/>
      <c r="AV86" s="137"/>
      <c r="AW86" s="137"/>
      <c r="AX86" s="508"/>
      <c r="AY86" s="488">
        <f t="shared" si="0"/>
        <v>0</v>
      </c>
      <c r="AZ86" s="25"/>
      <c r="BA86" s="253"/>
      <c r="BB86" s="25"/>
    </row>
    <row r="87" spans="1:54" ht="18" customHeight="1">
      <c r="A87" s="507"/>
      <c r="B87" s="491"/>
      <c r="C87" s="491"/>
      <c r="D87" s="490"/>
      <c r="E87" s="490"/>
      <c r="F87" s="301" t="s">
        <v>866</v>
      </c>
      <c r="G87" s="300" t="s">
        <v>602</v>
      </c>
      <c r="H87" s="202"/>
      <c r="I87" s="202"/>
      <c r="J87" s="223"/>
      <c r="K87" s="203" t="s">
        <v>38</v>
      </c>
      <c r="L87" s="203"/>
      <c r="M87" s="203"/>
      <c r="N87" s="203" t="s">
        <v>636</v>
      </c>
      <c r="O87" s="231"/>
      <c r="P87" s="232"/>
      <c r="Q87" s="233"/>
      <c r="R87" s="233"/>
      <c r="S87" s="586"/>
      <c r="T87" s="592"/>
      <c r="U87" s="137">
        <v>18</v>
      </c>
      <c r="V87" s="137"/>
      <c r="W87" s="137"/>
      <c r="X87" s="137"/>
      <c r="Y87" s="137"/>
      <c r="Z87" s="137"/>
      <c r="AA87" s="137">
        <v>15</v>
      </c>
      <c r="AB87" s="137"/>
      <c r="AC87" s="137"/>
      <c r="AD87" s="137"/>
      <c r="AE87" s="137"/>
      <c r="AF87" s="137"/>
      <c r="AG87" s="137"/>
      <c r="AH87" s="137">
        <v>15</v>
      </c>
      <c r="AI87" s="137"/>
      <c r="AJ87" s="137"/>
      <c r="AK87" s="137"/>
      <c r="AL87" s="137">
        <v>15</v>
      </c>
      <c r="AM87" s="137"/>
      <c r="AN87" s="137"/>
      <c r="AO87" s="137"/>
      <c r="AP87" s="137"/>
      <c r="AQ87" s="137"/>
      <c r="AR87" s="137">
        <v>15</v>
      </c>
      <c r="AS87" s="137"/>
      <c r="AT87" s="137"/>
      <c r="AU87" s="137"/>
      <c r="AV87" s="137"/>
      <c r="AW87" s="137"/>
      <c r="AX87" s="508"/>
      <c r="AY87" s="488">
        <f t="shared" si="0"/>
        <v>78</v>
      </c>
      <c r="AZ87" s="25"/>
      <c r="BA87" s="253"/>
      <c r="BB87" s="25"/>
    </row>
    <row r="88" spans="1:54" ht="18" customHeight="1">
      <c r="A88" s="507">
        <v>19</v>
      </c>
      <c r="B88" s="491"/>
      <c r="C88" s="491"/>
      <c r="D88" s="490"/>
      <c r="E88" s="490"/>
      <c r="F88" s="301" t="s">
        <v>866</v>
      </c>
      <c r="G88" s="301" t="s">
        <v>1160</v>
      </c>
      <c r="H88" s="207">
        <v>28246465</v>
      </c>
      <c r="I88" s="207" t="s">
        <v>392</v>
      </c>
      <c r="J88" s="208" t="s">
        <v>408</v>
      </c>
      <c r="K88" s="203" t="s">
        <v>38</v>
      </c>
      <c r="L88" s="203" t="s">
        <v>157</v>
      </c>
      <c r="M88" s="203" t="s">
        <v>438</v>
      </c>
      <c r="N88" s="203" t="s">
        <v>1009</v>
      </c>
      <c r="O88" s="234">
        <v>2008</v>
      </c>
      <c r="P88" s="235">
        <v>2</v>
      </c>
      <c r="Q88" s="235">
        <v>2.5750000000000002</v>
      </c>
      <c r="R88" s="236">
        <v>1.55</v>
      </c>
      <c r="S88" s="585">
        <v>41983</v>
      </c>
      <c r="T88" s="592"/>
      <c r="U88" s="137"/>
      <c r="V88" s="137"/>
      <c r="W88" s="137"/>
      <c r="X88" s="137"/>
      <c r="Y88" s="137"/>
      <c r="Z88" s="137"/>
      <c r="AA88" s="137"/>
      <c r="AB88" s="137"/>
      <c r="AC88" s="137"/>
      <c r="AD88" s="137"/>
      <c r="AE88" s="137"/>
      <c r="AF88" s="137"/>
      <c r="AG88" s="137"/>
      <c r="AH88" s="137"/>
      <c r="AI88" s="137"/>
      <c r="AJ88" s="137"/>
      <c r="AK88" s="137"/>
      <c r="AL88" s="137"/>
      <c r="AM88" s="137"/>
      <c r="AN88" s="137"/>
      <c r="AO88" s="137"/>
      <c r="AP88" s="137"/>
      <c r="AQ88" s="137">
        <v>30</v>
      </c>
      <c r="AR88" s="137"/>
      <c r="AS88" s="137"/>
      <c r="AT88" s="137"/>
      <c r="AU88" s="137"/>
      <c r="AV88" s="137"/>
      <c r="AW88" s="137"/>
      <c r="AX88" s="508"/>
      <c r="AY88" s="488">
        <f t="shared" si="0"/>
        <v>30</v>
      </c>
      <c r="AZ88" s="25"/>
      <c r="BA88" s="253"/>
      <c r="BB88" s="25"/>
    </row>
    <row r="89" spans="1:54" ht="18" customHeight="1">
      <c r="A89" s="507">
        <v>20</v>
      </c>
      <c r="B89" s="491"/>
      <c r="C89" s="491"/>
      <c r="D89" s="490"/>
      <c r="E89" s="490"/>
      <c r="F89" s="301" t="s">
        <v>609</v>
      </c>
      <c r="G89" s="338" t="s">
        <v>1010</v>
      </c>
      <c r="H89" s="339"/>
      <c r="I89" s="339"/>
      <c r="J89" s="340"/>
      <c r="K89" s="203" t="s">
        <v>38</v>
      </c>
      <c r="L89" s="203"/>
      <c r="M89" s="203"/>
      <c r="N89" s="203" t="s">
        <v>515</v>
      </c>
      <c r="O89" s="341"/>
      <c r="P89" s="342"/>
      <c r="Q89" s="342"/>
      <c r="R89" s="342"/>
      <c r="S89" s="587"/>
      <c r="T89" s="592"/>
      <c r="U89" s="137"/>
      <c r="V89" s="137"/>
      <c r="W89" s="137"/>
      <c r="X89" s="137"/>
      <c r="Y89" s="137"/>
      <c r="Z89" s="137"/>
      <c r="AA89" s="137"/>
      <c r="AB89" s="137"/>
      <c r="AC89" s="137"/>
      <c r="AD89" s="137"/>
      <c r="AE89" s="137"/>
      <c r="AF89" s="137"/>
      <c r="AG89" s="137"/>
      <c r="AH89" s="137"/>
      <c r="AI89" s="137"/>
      <c r="AJ89" s="137"/>
      <c r="AK89" s="137"/>
      <c r="AL89" s="137"/>
      <c r="AM89" s="137"/>
      <c r="AN89" s="137"/>
      <c r="AO89" s="137"/>
      <c r="AP89" s="137"/>
      <c r="AQ89" s="137"/>
      <c r="AR89" s="137"/>
      <c r="AS89" s="137"/>
      <c r="AT89" s="137"/>
      <c r="AU89" s="137"/>
      <c r="AV89" s="137"/>
      <c r="AW89" s="137"/>
      <c r="AX89" s="508"/>
      <c r="AY89" s="488">
        <f t="shared" si="0"/>
        <v>0</v>
      </c>
      <c r="AZ89" s="25"/>
      <c r="BA89" s="253"/>
      <c r="BB89" s="25"/>
    </row>
    <row r="90" spans="1:54" ht="18" customHeight="1">
      <c r="A90" s="507"/>
      <c r="B90" s="491"/>
      <c r="C90" s="491"/>
      <c r="D90" s="490"/>
      <c r="E90" s="490"/>
      <c r="F90" s="301" t="s">
        <v>517</v>
      </c>
      <c r="G90" s="338" t="s">
        <v>514</v>
      </c>
      <c r="H90" s="339"/>
      <c r="I90" s="339"/>
      <c r="J90" s="340"/>
      <c r="K90" s="203" t="s">
        <v>396</v>
      </c>
      <c r="L90" s="203"/>
      <c r="M90" s="203"/>
      <c r="N90" s="203" t="s">
        <v>728</v>
      </c>
      <c r="O90" s="341"/>
      <c r="P90" s="342"/>
      <c r="Q90" s="342"/>
      <c r="R90" s="342"/>
      <c r="S90" s="587"/>
      <c r="T90" s="592"/>
      <c r="U90" s="137"/>
      <c r="V90" s="137"/>
      <c r="W90" s="137"/>
      <c r="X90" s="137"/>
      <c r="Y90" s="137"/>
      <c r="Z90" s="137"/>
      <c r="AA90" s="137"/>
      <c r="AB90" s="137"/>
      <c r="AC90" s="137"/>
      <c r="AD90" s="137"/>
      <c r="AE90" s="137"/>
      <c r="AF90" s="137"/>
      <c r="AG90" s="137"/>
      <c r="AH90" s="137"/>
      <c r="AI90" s="137"/>
      <c r="AJ90" s="137"/>
      <c r="AK90" s="137"/>
      <c r="AL90" s="137"/>
      <c r="AM90" s="137"/>
      <c r="AN90" s="137"/>
      <c r="AO90" s="137"/>
      <c r="AP90" s="137"/>
      <c r="AQ90" s="137">
        <v>15</v>
      </c>
      <c r="AR90" s="137"/>
      <c r="AS90" s="137"/>
      <c r="AT90" s="137"/>
      <c r="AU90" s="137"/>
      <c r="AV90" s="137"/>
      <c r="AW90" s="137"/>
      <c r="AX90" s="508"/>
      <c r="AY90" s="488">
        <f t="shared" si="0"/>
        <v>15</v>
      </c>
      <c r="AZ90" s="25"/>
      <c r="BA90" s="253"/>
      <c r="BB90" s="25"/>
    </row>
    <row r="91" spans="1:54" ht="18" customHeight="1">
      <c r="A91" s="507">
        <v>21</v>
      </c>
      <c r="B91" s="491"/>
      <c r="C91" s="491"/>
      <c r="D91" s="490"/>
      <c r="E91" s="490"/>
      <c r="F91" s="301" t="s">
        <v>609</v>
      </c>
      <c r="G91" s="338" t="s">
        <v>1011</v>
      </c>
      <c r="H91" s="339"/>
      <c r="I91" s="339"/>
      <c r="J91" s="340"/>
      <c r="K91" s="203" t="s">
        <v>396</v>
      </c>
      <c r="L91" s="203"/>
      <c r="M91" s="203"/>
      <c r="N91" s="203" t="s">
        <v>728</v>
      </c>
      <c r="O91" s="341"/>
      <c r="P91" s="342"/>
      <c r="Q91" s="342"/>
      <c r="R91" s="342"/>
      <c r="S91" s="587"/>
      <c r="T91" s="592"/>
      <c r="U91" s="137"/>
      <c r="V91" s="137"/>
      <c r="W91" s="137"/>
      <c r="X91" s="137"/>
      <c r="Y91" s="137"/>
      <c r="Z91" s="137"/>
      <c r="AA91" s="137"/>
      <c r="AB91" s="137"/>
      <c r="AC91" s="137"/>
      <c r="AD91" s="137"/>
      <c r="AE91" s="137"/>
      <c r="AF91" s="137"/>
      <c r="AG91" s="137"/>
      <c r="AH91" s="137"/>
      <c r="AI91" s="137"/>
      <c r="AJ91" s="137"/>
      <c r="AK91" s="137"/>
      <c r="AL91" s="137"/>
      <c r="AM91" s="137"/>
      <c r="AN91" s="137"/>
      <c r="AO91" s="137"/>
      <c r="AP91" s="137"/>
      <c r="AQ91" s="137"/>
      <c r="AR91" s="137"/>
      <c r="AS91" s="137"/>
      <c r="AT91" s="137"/>
      <c r="AU91" s="137"/>
      <c r="AV91" s="137"/>
      <c r="AW91" s="137"/>
      <c r="AX91" s="508"/>
      <c r="AY91" s="488">
        <f t="shared" si="0"/>
        <v>0</v>
      </c>
      <c r="AZ91" s="25"/>
      <c r="BA91" s="253"/>
      <c r="BB91" s="25"/>
    </row>
    <row r="92" spans="1:54" ht="18" customHeight="1">
      <c r="A92" s="507"/>
      <c r="B92" s="491"/>
      <c r="C92" s="491"/>
      <c r="D92" s="490"/>
      <c r="E92" s="490"/>
      <c r="F92" s="301" t="s">
        <v>612</v>
      </c>
      <c r="G92" s="338" t="s">
        <v>675</v>
      </c>
      <c r="H92" s="339"/>
      <c r="I92" s="339"/>
      <c r="J92" s="340"/>
      <c r="K92" s="203" t="s">
        <v>38</v>
      </c>
      <c r="L92" s="203"/>
      <c r="M92" s="203"/>
      <c r="N92" s="203" t="s">
        <v>515</v>
      </c>
      <c r="O92" s="341"/>
      <c r="P92" s="342"/>
      <c r="Q92" s="342"/>
      <c r="R92" s="342"/>
      <c r="S92" s="587"/>
      <c r="T92" s="592"/>
      <c r="U92" s="137"/>
      <c r="V92" s="137"/>
      <c r="W92" s="137"/>
      <c r="X92" s="137"/>
      <c r="Y92" s="137"/>
      <c r="Z92" s="137"/>
      <c r="AA92" s="137"/>
      <c r="AB92" s="137"/>
      <c r="AC92" s="137"/>
      <c r="AD92" s="137"/>
      <c r="AE92" s="137"/>
      <c r="AF92" s="137"/>
      <c r="AG92" s="137"/>
      <c r="AH92" s="137"/>
      <c r="AI92" s="137"/>
      <c r="AJ92" s="137"/>
      <c r="AK92" s="137"/>
      <c r="AL92" s="137"/>
      <c r="AM92" s="137"/>
      <c r="AN92" s="137"/>
      <c r="AO92" s="137"/>
      <c r="AP92" s="137"/>
      <c r="AQ92" s="137"/>
      <c r="AR92" s="137"/>
      <c r="AS92" s="137"/>
      <c r="AT92" s="137"/>
      <c r="AU92" s="137"/>
      <c r="AV92" s="137"/>
      <c r="AW92" s="137"/>
      <c r="AX92" s="508"/>
      <c r="AY92" s="488">
        <f t="shared" si="0"/>
        <v>0</v>
      </c>
      <c r="AZ92" s="25"/>
      <c r="BA92" s="253"/>
      <c r="BB92" s="25"/>
    </row>
    <row r="93" spans="1:54" ht="18" customHeight="1">
      <c r="A93" s="507"/>
      <c r="B93" s="491"/>
      <c r="C93" s="491"/>
      <c r="D93" s="490"/>
      <c r="E93" s="490"/>
      <c r="F93" s="301" t="s">
        <v>1128</v>
      </c>
      <c r="G93" s="338" t="s">
        <v>520</v>
      </c>
      <c r="H93" s="339"/>
      <c r="I93" s="339"/>
      <c r="J93" s="340"/>
      <c r="K93" s="203" t="s">
        <v>38</v>
      </c>
      <c r="L93" s="203"/>
      <c r="M93" s="203"/>
      <c r="N93" s="203" t="s">
        <v>497</v>
      </c>
      <c r="O93" s="341"/>
      <c r="P93" s="342"/>
      <c r="Q93" s="342"/>
      <c r="R93" s="342"/>
      <c r="S93" s="587"/>
      <c r="T93" s="592"/>
      <c r="U93" s="137"/>
      <c r="V93" s="137"/>
      <c r="W93" s="137"/>
      <c r="X93" s="137"/>
      <c r="Y93" s="137"/>
      <c r="Z93" s="137"/>
      <c r="AA93" s="137"/>
      <c r="AB93" s="137"/>
      <c r="AC93" s="137"/>
      <c r="AD93" s="137"/>
      <c r="AE93" s="137"/>
      <c r="AF93" s="137"/>
      <c r="AG93" s="137"/>
      <c r="AH93" s="137"/>
      <c r="AI93" s="137">
        <v>15</v>
      </c>
      <c r="AJ93" s="137"/>
      <c r="AK93" s="137"/>
      <c r="AL93" s="137"/>
      <c r="AM93" s="137"/>
      <c r="AN93" s="137"/>
      <c r="AO93" s="137"/>
      <c r="AP93" s="137"/>
      <c r="AQ93" s="137">
        <v>15</v>
      </c>
      <c r="AR93" s="137"/>
      <c r="AS93" s="137"/>
      <c r="AT93" s="137"/>
      <c r="AU93" s="137"/>
      <c r="AV93" s="137"/>
      <c r="AW93" s="137"/>
      <c r="AX93" s="508"/>
      <c r="AY93" s="488">
        <f t="shared" si="0"/>
        <v>30</v>
      </c>
      <c r="AZ93" s="25"/>
      <c r="BA93" s="253"/>
      <c r="BB93" s="25"/>
    </row>
    <row r="94" spans="1:54" ht="18" customHeight="1">
      <c r="A94" s="507"/>
      <c r="B94" s="491"/>
      <c r="C94" s="491"/>
      <c r="D94" s="490"/>
      <c r="E94" s="490"/>
      <c r="F94" s="301" t="s">
        <v>518</v>
      </c>
      <c r="G94" s="338" t="s">
        <v>1053</v>
      </c>
      <c r="H94" s="339"/>
      <c r="I94" s="339"/>
      <c r="J94" s="340"/>
      <c r="K94" s="203" t="s">
        <v>672</v>
      </c>
      <c r="L94" s="203"/>
      <c r="M94" s="203"/>
      <c r="N94" s="203" t="s">
        <v>1054</v>
      </c>
      <c r="O94" s="341"/>
      <c r="P94" s="342"/>
      <c r="Q94" s="342"/>
      <c r="R94" s="342"/>
      <c r="S94" s="587"/>
      <c r="T94" s="592"/>
      <c r="U94" s="137"/>
      <c r="V94" s="137"/>
      <c r="W94" s="137"/>
      <c r="X94" s="137"/>
      <c r="Y94" s="137"/>
      <c r="Z94" s="137"/>
      <c r="AA94" s="137"/>
      <c r="AB94" s="137"/>
      <c r="AC94" s="137"/>
      <c r="AD94" s="137"/>
      <c r="AE94" s="137"/>
      <c r="AF94" s="137"/>
      <c r="AG94" s="137"/>
      <c r="AH94" s="137"/>
      <c r="AI94" s="137"/>
      <c r="AJ94" s="137"/>
      <c r="AK94" s="137"/>
      <c r="AL94" s="137"/>
      <c r="AM94" s="137"/>
      <c r="AN94" s="137"/>
      <c r="AO94" s="137"/>
      <c r="AP94" s="137"/>
      <c r="AQ94" s="137"/>
      <c r="AR94" s="137"/>
      <c r="AS94" s="137"/>
      <c r="AT94" s="137"/>
      <c r="AU94" s="137"/>
      <c r="AV94" s="137"/>
      <c r="AW94" s="137"/>
      <c r="AX94" s="508"/>
      <c r="AY94" s="488">
        <f t="shared" si="0"/>
        <v>0</v>
      </c>
      <c r="AZ94" s="25"/>
      <c r="BA94" s="253"/>
      <c r="BB94" s="25"/>
    </row>
    <row r="95" spans="1:54" ht="18" customHeight="1">
      <c r="A95" s="507">
        <v>22</v>
      </c>
      <c r="B95" s="491"/>
      <c r="C95" s="491"/>
      <c r="D95" s="490"/>
      <c r="E95" s="490"/>
      <c r="F95" s="301" t="s">
        <v>755</v>
      </c>
      <c r="G95" s="338" t="s">
        <v>1012</v>
      </c>
      <c r="H95" s="339"/>
      <c r="I95" s="339"/>
      <c r="J95" s="340"/>
      <c r="K95" s="203" t="s">
        <v>38</v>
      </c>
      <c r="L95" s="203"/>
      <c r="M95" s="203"/>
      <c r="N95" s="203" t="s">
        <v>754</v>
      </c>
      <c r="O95" s="341"/>
      <c r="P95" s="342"/>
      <c r="Q95" s="342"/>
      <c r="R95" s="342"/>
      <c r="S95" s="587"/>
      <c r="T95" s="592"/>
      <c r="U95" s="137"/>
      <c r="V95" s="137"/>
      <c r="W95" s="137"/>
      <c r="X95" s="137"/>
      <c r="Y95" s="137"/>
      <c r="Z95" s="137"/>
      <c r="AA95" s="137"/>
      <c r="AB95" s="137"/>
      <c r="AC95" s="137"/>
      <c r="AD95" s="137"/>
      <c r="AE95" s="137"/>
      <c r="AF95" s="137"/>
      <c r="AG95" s="137"/>
      <c r="AH95" s="137"/>
      <c r="AI95" s="137"/>
      <c r="AJ95" s="137"/>
      <c r="AK95" s="137"/>
      <c r="AL95" s="137"/>
      <c r="AM95" s="137"/>
      <c r="AN95" s="137"/>
      <c r="AO95" s="137"/>
      <c r="AP95" s="137"/>
      <c r="AQ95" s="137"/>
      <c r="AR95" s="137"/>
      <c r="AS95" s="137"/>
      <c r="AT95" s="137"/>
      <c r="AU95" s="137"/>
      <c r="AV95" s="137"/>
      <c r="AW95" s="137"/>
      <c r="AX95" s="508"/>
      <c r="AY95" s="488">
        <f t="shared" si="0"/>
        <v>0</v>
      </c>
      <c r="AZ95" s="25"/>
      <c r="BA95" s="253"/>
      <c r="BB95" s="25"/>
    </row>
    <row r="96" spans="1:54" ht="18" customHeight="1">
      <c r="A96" s="507"/>
      <c r="B96" s="491"/>
      <c r="C96" s="491"/>
      <c r="D96" s="490"/>
      <c r="E96" s="490"/>
      <c r="F96" s="301" t="s">
        <v>755</v>
      </c>
      <c r="G96" s="338" t="s">
        <v>1161</v>
      </c>
      <c r="H96" s="339"/>
      <c r="I96" s="339"/>
      <c r="J96" s="340"/>
      <c r="K96" s="203" t="s">
        <v>38</v>
      </c>
      <c r="L96" s="203"/>
      <c r="M96" s="203"/>
      <c r="N96" s="203" t="s">
        <v>1162</v>
      </c>
      <c r="O96" s="341"/>
      <c r="P96" s="342"/>
      <c r="Q96" s="342"/>
      <c r="R96" s="342"/>
      <c r="S96" s="587"/>
      <c r="T96" s="592"/>
      <c r="U96" s="137"/>
      <c r="V96" s="137"/>
      <c r="W96" s="137"/>
      <c r="X96" s="137"/>
      <c r="Y96" s="137"/>
      <c r="Z96" s="137"/>
      <c r="AA96" s="137"/>
      <c r="AB96" s="137">
        <v>20</v>
      </c>
      <c r="AC96" s="137"/>
      <c r="AD96" s="137"/>
      <c r="AE96" s="137"/>
      <c r="AF96" s="137"/>
      <c r="AG96" s="137"/>
      <c r="AH96" s="137"/>
      <c r="AI96" s="137">
        <v>25</v>
      </c>
      <c r="AJ96" s="137"/>
      <c r="AK96" s="137"/>
      <c r="AL96" s="137"/>
      <c r="AM96" s="137"/>
      <c r="AN96" s="137"/>
      <c r="AO96" s="137"/>
      <c r="AP96" s="137"/>
      <c r="AQ96" s="137"/>
      <c r="AR96" s="137"/>
      <c r="AS96" s="137"/>
      <c r="AT96" s="137"/>
      <c r="AU96" s="137"/>
      <c r="AV96" s="137"/>
      <c r="AW96" s="137"/>
      <c r="AX96" s="508"/>
      <c r="AY96" s="488">
        <f t="shared" si="0"/>
        <v>45</v>
      </c>
      <c r="AZ96" s="25"/>
      <c r="BA96" s="253"/>
      <c r="BB96" s="25"/>
    </row>
    <row r="97" spans="1:54" ht="18" customHeight="1">
      <c r="A97" s="507"/>
      <c r="B97" s="491"/>
      <c r="C97" s="491"/>
      <c r="D97" s="490"/>
      <c r="E97" s="490"/>
      <c r="F97" s="301" t="s">
        <v>867</v>
      </c>
      <c r="G97" s="301" t="s">
        <v>868</v>
      </c>
      <c r="H97" s="339"/>
      <c r="I97" s="339"/>
      <c r="J97" s="340"/>
      <c r="K97" s="203" t="s">
        <v>508</v>
      </c>
      <c r="L97" s="203"/>
      <c r="M97" s="203"/>
      <c r="N97" s="203" t="s">
        <v>849</v>
      </c>
      <c r="O97" s="341"/>
      <c r="P97" s="342"/>
      <c r="Q97" s="342"/>
      <c r="R97" s="342"/>
      <c r="S97" s="587"/>
      <c r="T97" s="592"/>
      <c r="U97" s="137"/>
      <c r="V97" s="137"/>
      <c r="W97" s="137"/>
      <c r="X97" s="137"/>
      <c r="Y97" s="137"/>
      <c r="Z97" s="137"/>
      <c r="AA97" s="137"/>
      <c r="AB97" s="137"/>
      <c r="AC97" s="137"/>
      <c r="AD97" s="137"/>
      <c r="AE97" s="137"/>
      <c r="AF97" s="137"/>
      <c r="AG97" s="137"/>
      <c r="AH97" s="137"/>
      <c r="AI97" s="137"/>
      <c r="AJ97" s="137"/>
      <c r="AK97" s="137"/>
      <c r="AL97" s="137"/>
      <c r="AM97" s="137"/>
      <c r="AN97" s="137"/>
      <c r="AO97" s="137"/>
      <c r="AP97" s="137">
        <v>30</v>
      </c>
      <c r="AQ97" s="137"/>
      <c r="AR97" s="137"/>
      <c r="AS97" s="137"/>
      <c r="AT97" s="137"/>
      <c r="AU97" s="137"/>
      <c r="AV97" s="137"/>
      <c r="AW97" s="137"/>
      <c r="AX97" s="508"/>
      <c r="AY97" s="488">
        <f t="shared" si="0"/>
        <v>30</v>
      </c>
      <c r="AZ97" s="25"/>
      <c r="BA97" s="253"/>
      <c r="BB97" s="25"/>
    </row>
    <row r="98" spans="1:54" ht="18" customHeight="1">
      <c r="A98" s="507"/>
      <c r="B98" s="491"/>
      <c r="C98" s="491"/>
      <c r="D98" s="490"/>
      <c r="E98" s="490"/>
      <c r="F98" s="338" t="s">
        <v>786</v>
      </c>
      <c r="G98" s="141" t="s">
        <v>520</v>
      </c>
      <c r="H98" s="207"/>
      <c r="I98" s="207"/>
      <c r="J98" s="208"/>
      <c r="K98" s="203" t="s">
        <v>38</v>
      </c>
      <c r="L98" s="203"/>
      <c r="M98" s="203"/>
      <c r="N98" s="203" t="s">
        <v>497</v>
      </c>
      <c r="O98" s="341"/>
      <c r="P98" s="342"/>
      <c r="Q98" s="342"/>
      <c r="R98" s="342"/>
      <c r="S98" s="587"/>
      <c r="T98" s="592"/>
      <c r="U98" s="137"/>
      <c r="V98" s="137"/>
      <c r="W98" s="137"/>
      <c r="X98" s="137"/>
      <c r="Y98" s="137"/>
      <c r="Z98" s="137"/>
      <c r="AA98" s="137"/>
      <c r="AB98" s="137"/>
      <c r="AC98" s="137"/>
      <c r="AD98" s="137"/>
      <c r="AE98" s="137"/>
      <c r="AF98" s="137"/>
      <c r="AG98" s="137"/>
      <c r="AH98" s="137"/>
      <c r="AI98" s="137"/>
      <c r="AJ98" s="137"/>
      <c r="AK98" s="137"/>
      <c r="AL98" s="137"/>
      <c r="AM98" s="137"/>
      <c r="AN98" s="137"/>
      <c r="AO98" s="137"/>
      <c r="AP98" s="137"/>
      <c r="AQ98" s="137"/>
      <c r="AR98" s="137"/>
      <c r="AS98" s="137"/>
      <c r="AT98" s="137"/>
      <c r="AU98" s="137"/>
      <c r="AV98" s="137"/>
      <c r="AW98" s="137"/>
      <c r="AX98" s="508"/>
      <c r="AY98" s="488">
        <f t="shared" si="0"/>
        <v>0</v>
      </c>
      <c r="AZ98" s="25"/>
      <c r="BA98" s="253"/>
      <c r="BB98" s="25"/>
    </row>
    <row r="99" spans="1:54" ht="18" customHeight="1">
      <c r="A99" s="507"/>
      <c r="B99" s="491"/>
      <c r="C99" s="491"/>
      <c r="D99" s="490"/>
      <c r="E99" s="490"/>
      <c r="F99" s="338" t="s">
        <v>735</v>
      </c>
      <c r="G99" s="301" t="s">
        <v>1055</v>
      </c>
      <c r="H99" s="207"/>
      <c r="I99" s="207"/>
      <c r="J99" s="208"/>
      <c r="K99" s="203" t="s">
        <v>38</v>
      </c>
      <c r="L99" s="203"/>
      <c r="M99" s="203"/>
      <c r="N99" s="203" t="s">
        <v>819</v>
      </c>
      <c r="O99" s="341"/>
      <c r="P99" s="342"/>
      <c r="Q99" s="342"/>
      <c r="R99" s="342"/>
      <c r="S99" s="587"/>
      <c r="T99" s="592"/>
      <c r="U99" s="137"/>
      <c r="V99" s="137"/>
      <c r="W99" s="137"/>
      <c r="X99" s="137"/>
      <c r="Y99" s="137"/>
      <c r="Z99" s="137"/>
      <c r="AA99" s="137"/>
      <c r="AB99" s="137"/>
      <c r="AC99" s="137"/>
      <c r="AD99" s="137"/>
      <c r="AE99" s="137"/>
      <c r="AF99" s="137"/>
      <c r="AG99" s="137"/>
      <c r="AH99" s="137"/>
      <c r="AI99" s="137"/>
      <c r="AJ99" s="137"/>
      <c r="AK99" s="137"/>
      <c r="AL99" s="137"/>
      <c r="AM99" s="137"/>
      <c r="AN99" s="137"/>
      <c r="AO99" s="137"/>
      <c r="AP99" s="137"/>
      <c r="AQ99" s="137"/>
      <c r="AR99" s="137"/>
      <c r="AS99" s="137"/>
      <c r="AT99" s="137"/>
      <c r="AU99" s="137"/>
      <c r="AV99" s="137"/>
      <c r="AW99" s="137"/>
      <c r="AX99" s="508"/>
      <c r="AY99" s="488">
        <f t="shared" si="0"/>
        <v>0</v>
      </c>
    </row>
    <row r="100" spans="1:54" ht="18" customHeight="1">
      <c r="A100" s="507"/>
      <c r="B100" s="491"/>
      <c r="C100" s="491"/>
      <c r="D100" s="490"/>
      <c r="E100" s="490"/>
      <c r="F100" s="338" t="s">
        <v>979</v>
      </c>
      <c r="G100" s="141" t="s">
        <v>520</v>
      </c>
      <c r="H100" s="207"/>
      <c r="I100" s="207"/>
      <c r="J100" s="208"/>
      <c r="K100" s="203" t="s">
        <v>38</v>
      </c>
      <c r="L100" s="203"/>
      <c r="M100" s="203"/>
      <c r="N100" s="203" t="s">
        <v>497</v>
      </c>
      <c r="O100" s="341"/>
      <c r="P100" s="342"/>
      <c r="Q100" s="342"/>
      <c r="R100" s="342"/>
      <c r="S100" s="587"/>
      <c r="T100" s="592"/>
      <c r="U100" s="137"/>
      <c r="V100" s="137"/>
      <c r="W100" s="137"/>
      <c r="X100" s="137"/>
      <c r="Y100" s="137"/>
      <c r="Z100" s="137"/>
      <c r="AA100" s="137"/>
      <c r="AB100" s="137"/>
      <c r="AC100" s="137"/>
      <c r="AD100" s="137"/>
      <c r="AE100" s="137"/>
      <c r="AF100" s="137"/>
      <c r="AG100" s="137"/>
      <c r="AH100" s="137"/>
      <c r="AI100" s="137"/>
      <c r="AJ100" s="137"/>
      <c r="AK100" s="137"/>
      <c r="AL100" s="137"/>
      <c r="AM100" s="137"/>
      <c r="AN100" s="137"/>
      <c r="AO100" s="137"/>
      <c r="AP100" s="137"/>
      <c r="AQ100" s="137"/>
      <c r="AR100" s="137"/>
      <c r="AS100" s="137"/>
      <c r="AT100" s="137"/>
      <c r="AU100" s="137"/>
      <c r="AV100" s="137"/>
      <c r="AW100" s="137"/>
      <c r="AX100" s="508"/>
      <c r="AY100" s="488">
        <f t="shared" si="0"/>
        <v>0</v>
      </c>
    </row>
    <row r="101" spans="1:54" ht="18" customHeight="1">
      <c r="A101" s="507"/>
      <c r="B101" s="491"/>
      <c r="C101" s="491"/>
      <c r="D101" s="490"/>
      <c r="E101" s="490"/>
      <c r="F101" s="338" t="s">
        <v>979</v>
      </c>
      <c r="G101" s="141" t="s">
        <v>980</v>
      </c>
      <c r="H101" s="207"/>
      <c r="I101" s="207"/>
      <c r="J101" s="208"/>
      <c r="K101" s="203" t="s">
        <v>508</v>
      </c>
      <c r="L101" s="203"/>
      <c r="M101" s="203"/>
      <c r="N101" s="203" t="s">
        <v>849</v>
      </c>
      <c r="O101" s="341"/>
      <c r="P101" s="342"/>
      <c r="Q101" s="342"/>
      <c r="R101" s="342"/>
      <c r="S101" s="587"/>
      <c r="T101" s="592"/>
      <c r="U101" s="137"/>
      <c r="V101" s="137"/>
      <c r="W101" s="137"/>
      <c r="X101" s="137"/>
      <c r="Y101" s="137"/>
      <c r="Z101" s="137"/>
      <c r="AA101" s="137"/>
      <c r="AB101" s="137"/>
      <c r="AC101" s="137"/>
      <c r="AD101" s="137"/>
      <c r="AE101" s="137"/>
      <c r="AF101" s="137"/>
      <c r="AG101" s="137"/>
      <c r="AH101" s="137"/>
      <c r="AI101" s="137"/>
      <c r="AJ101" s="137"/>
      <c r="AK101" s="137"/>
      <c r="AL101" s="137"/>
      <c r="AM101" s="137"/>
      <c r="AN101" s="137"/>
      <c r="AO101" s="137"/>
      <c r="AP101" s="137"/>
      <c r="AQ101" s="137"/>
      <c r="AR101" s="137"/>
      <c r="AS101" s="137"/>
      <c r="AT101" s="137"/>
      <c r="AU101" s="137"/>
      <c r="AV101" s="137"/>
      <c r="AW101" s="137"/>
      <c r="AX101" s="508"/>
      <c r="AY101" s="488">
        <f t="shared" si="0"/>
        <v>0</v>
      </c>
    </row>
    <row r="102" spans="1:54" ht="18" customHeight="1">
      <c r="A102" s="507"/>
      <c r="B102" s="491"/>
      <c r="C102" s="491"/>
      <c r="D102" s="490"/>
      <c r="E102" s="490"/>
      <c r="F102" s="338" t="s">
        <v>746</v>
      </c>
      <c r="G102" s="141" t="s">
        <v>869</v>
      </c>
      <c r="H102" s="207"/>
      <c r="I102" s="207"/>
      <c r="J102" s="208"/>
      <c r="K102" s="203" t="s">
        <v>38</v>
      </c>
      <c r="L102" s="203"/>
      <c r="M102" s="203"/>
      <c r="N102" s="203" t="s">
        <v>981</v>
      </c>
      <c r="O102" s="341"/>
      <c r="P102" s="342"/>
      <c r="Q102" s="342"/>
      <c r="R102" s="342"/>
      <c r="S102" s="587"/>
      <c r="T102" s="592"/>
      <c r="U102" s="137"/>
      <c r="V102" s="137"/>
      <c r="W102" s="137"/>
      <c r="X102" s="137"/>
      <c r="Y102" s="137"/>
      <c r="Z102" s="137"/>
      <c r="AA102" s="137"/>
      <c r="AB102" s="137"/>
      <c r="AC102" s="137"/>
      <c r="AD102" s="137"/>
      <c r="AE102" s="137"/>
      <c r="AF102" s="137"/>
      <c r="AG102" s="137"/>
      <c r="AH102" s="137"/>
      <c r="AI102" s="137"/>
      <c r="AJ102" s="137"/>
      <c r="AK102" s="137"/>
      <c r="AL102" s="137"/>
      <c r="AM102" s="137"/>
      <c r="AN102" s="137"/>
      <c r="AO102" s="137"/>
      <c r="AP102" s="137"/>
      <c r="AQ102" s="137"/>
      <c r="AR102" s="137"/>
      <c r="AS102" s="137"/>
      <c r="AT102" s="137"/>
      <c r="AU102" s="137"/>
      <c r="AV102" s="137"/>
      <c r="AW102" s="137"/>
      <c r="AX102" s="508"/>
      <c r="AY102" s="488">
        <f t="shared" si="0"/>
        <v>0</v>
      </c>
    </row>
    <row r="103" spans="1:54" ht="18" customHeight="1">
      <c r="A103" s="507"/>
      <c r="B103" s="491"/>
      <c r="C103" s="491"/>
      <c r="D103" s="490"/>
      <c r="E103" s="490"/>
      <c r="F103" s="338" t="s">
        <v>746</v>
      </c>
      <c r="G103" s="141" t="s">
        <v>869</v>
      </c>
      <c r="H103" s="207"/>
      <c r="I103" s="207"/>
      <c r="J103" s="208"/>
      <c r="K103" s="203" t="s">
        <v>38</v>
      </c>
      <c r="L103" s="203"/>
      <c r="M103" s="203"/>
      <c r="N103" s="203" t="s">
        <v>870</v>
      </c>
      <c r="O103" s="341"/>
      <c r="P103" s="342"/>
      <c r="Q103" s="342"/>
      <c r="R103" s="342"/>
      <c r="S103" s="587"/>
      <c r="T103" s="592"/>
      <c r="U103" s="137"/>
      <c r="V103" s="137"/>
      <c r="W103" s="137"/>
      <c r="X103" s="137"/>
      <c r="Y103" s="137"/>
      <c r="Z103" s="137"/>
      <c r="AA103" s="137"/>
      <c r="AB103" s="137"/>
      <c r="AC103" s="137"/>
      <c r="AD103" s="137"/>
      <c r="AE103" s="137"/>
      <c r="AF103" s="137"/>
      <c r="AG103" s="137"/>
      <c r="AH103" s="137"/>
      <c r="AI103" s="137"/>
      <c r="AJ103" s="137"/>
      <c r="AK103" s="137"/>
      <c r="AL103" s="137"/>
      <c r="AM103" s="137"/>
      <c r="AN103" s="137"/>
      <c r="AO103" s="137"/>
      <c r="AP103" s="137"/>
      <c r="AQ103" s="137"/>
      <c r="AR103" s="137"/>
      <c r="AS103" s="137"/>
      <c r="AT103" s="137"/>
      <c r="AU103" s="137"/>
      <c r="AV103" s="137"/>
      <c r="AW103" s="137"/>
      <c r="AX103" s="508"/>
      <c r="AY103" s="488">
        <f t="shared" si="0"/>
        <v>0</v>
      </c>
    </row>
    <row r="104" spans="1:54" ht="18" customHeight="1">
      <c r="A104" s="507"/>
      <c r="B104" s="491"/>
      <c r="C104" s="491"/>
      <c r="D104" s="490"/>
      <c r="E104" s="490"/>
      <c r="F104" s="338" t="s">
        <v>746</v>
      </c>
      <c r="G104" s="141" t="s">
        <v>869</v>
      </c>
      <c r="H104" s="207"/>
      <c r="I104" s="207"/>
      <c r="J104" s="208"/>
      <c r="K104" s="203" t="s">
        <v>38</v>
      </c>
      <c r="L104" s="203"/>
      <c r="M104" s="203"/>
      <c r="N104" s="203" t="s">
        <v>871</v>
      </c>
      <c r="O104" s="341"/>
      <c r="P104" s="342"/>
      <c r="Q104" s="342"/>
      <c r="R104" s="342"/>
      <c r="S104" s="587"/>
      <c r="T104" s="592"/>
      <c r="U104" s="137"/>
      <c r="V104" s="137"/>
      <c r="W104" s="137"/>
      <c r="X104" s="137"/>
      <c r="Y104" s="137"/>
      <c r="Z104" s="137"/>
      <c r="AA104" s="137"/>
      <c r="AB104" s="137"/>
      <c r="AC104" s="137"/>
      <c r="AD104" s="137"/>
      <c r="AE104" s="137"/>
      <c r="AF104" s="137"/>
      <c r="AG104" s="137"/>
      <c r="AH104" s="137"/>
      <c r="AI104" s="137"/>
      <c r="AJ104" s="137"/>
      <c r="AK104" s="137"/>
      <c r="AL104" s="137"/>
      <c r="AM104" s="137"/>
      <c r="AN104" s="137"/>
      <c r="AO104" s="137"/>
      <c r="AP104" s="137"/>
      <c r="AQ104" s="137"/>
      <c r="AR104" s="137"/>
      <c r="AS104" s="137"/>
      <c r="AT104" s="137"/>
      <c r="AU104" s="137"/>
      <c r="AV104" s="137"/>
      <c r="AW104" s="137"/>
      <c r="AX104" s="508"/>
      <c r="AY104" s="488">
        <f t="shared" si="0"/>
        <v>0</v>
      </c>
    </row>
    <row r="105" spans="1:54" ht="18" customHeight="1">
      <c r="A105" s="507">
        <v>23</v>
      </c>
      <c r="B105" s="491"/>
      <c r="C105" s="491"/>
      <c r="D105" s="490"/>
      <c r="E105" s="490"/>
      <c r="F105" s="301" t="s">
        <v>503</v>
      </c>
      <c r="G105" s="338" t="s">
        <v>772</v>
      </c>
      <c r="H105" s="339"/>
      <c r="I105" s="339"/>
      <c r="J105" s="340"/>
      <c r="K105" s="203" t="s">
        <v>38</v>
      </c>
      <c r="L105" s="203"/>
      <c r="M105" s="203"/>
      <c r="N105" s="203" t="s">
        <v>498</v>
      </c>
      <c r="O105" s="341"/>
      <c r="P105" s="342"/>
      <c r="Q105" s="342"/>
      <c r="R105" s="342"/>
      <c r="S105" s="587"/>
      <c r="T105" s="592">
        <v>15</v>
      </c>
      <c r="U105" s="137"/>
      <c r="V105" s="137"/>
      <c r="W105" s="137"/>
      <c r="X105" s="137"/>
      <c r="Y105" s="137"/>
      <c r="Z105" s="137"/>
      <c r="AA105" s="137">
        <v>5</v>
      </c>
      <c r="AB105" s="137"/>
      <c r="AC105" s="137"/>
      <c r="AD105" s="137"/>
      <c r="AE105" s="137"/>
      <c r="AF105" s="137"/>
      <c r="AG105" s="137"/>
      <c r="AH105" s="137"/>
      <c r="AI105" s="137"/>
      <c r="AJ105" s="137">
        <v>12</v>
      </c>
      <c r="AK105" s="137">
        <v>10</v>
      </c>
      <c r="AL105" s="137"/>
      <c r="AM105" s="137"/>
      <c r="AN105" s="137"/>
      <c r="AO105" s="137">
        <v>15</v>
      </c>
      <c r="AP105" s="137"/>
      <c r="AQ105" s="137">
        <v>15</v>
      </c>
      <c r="AR105" s="137"/>
      <c r="AS105" s="137">
        <v>15</v>
      </c>
      <c r="AT105" s="137"/>
      <c r="AU105" s="137"/>
      <c r="AV105" s="137"/>
      <c r="AW105" s="137"/>
      <c r="AX105" s="508"/>
      <c r="AY105" s="488">
        <f t="shared" si="0"/>
        <v>87</v>
      </c>
    </row>
    <row r="106" spans="1:54" ht="18" customHeight="1">
      <c r="A106" s="507"/>
      <c r="B106" s="491"/>
      <c r="C106" s="491"/>
      <c r="D106" s="490"/>
      <c r="E106" s="490"/>
      <c r="F106" s="338" t="s">
        <v>503</v>
      </c>
      <c r="G106" s="338" t="s">
        <v>810</v>
      </c>
      <c r="H106" s="339"/>
      <c r="I106" s="339"/>
      <c r="J106" s="340"/>
      <c r="K106" s="203" t="s">
        <v>38</v>
      </c>
      <c r="L106" s="203"/>
      <c r="M106" s="203"/>
      <c r="N106" s="203" t="s">
        <v>872</v>
      </c>
      <c r="O106" s="341"/>
      <c r="P106" s="342"/>
      <c r="Q106" s="342"/>
      <c r="R106" s="342"/>
      <c r="S106" s="587"/>
      <c r="T106" s="592"/>
      <c r="U106" s="137"/>
      <c r="V106" s="137"/>
      <c r="W106" s="137"/>
      <c r="X106" s="137"/>
      <c r="Y106" s="137"/>
      <c r="Z106" s="137"/>
      <c r="AA106" s="137"/>
      <c r="AB106" s="137"/>
      <c r="AC106" s="137"/>
      <c r="AD106" s="137"/>
      <c r="AE106" s="137"/>
      <c r="AF106" s="137"/>
      <c r="AG106" s="137"/>
      <c r="AH106" s="137"/>
      <c r="AI106" s="137"/>
      <c r="AJ106" s="137"/>
      <c r="AK106" s="137"/>
      <c r="AL106" s="137"/>
      <c r="AM106" s="137"/>
      <c r="AN106" s="137"/>
      <c r="AO106" s="137"/>
      <c r="AP106" s="137"/>
      <c r="AQ106" s="137"/>
      <c r="AR106" s="137"/>
      <c r="AS106" s="137"/>
      <c r="AT106" s="137"/>
      <c r="AU106" s="137"/>
      <c r="AV106" s="137"/>
      <c r="AW106" s="137"/>
      <c r="AX106" s="508"/>
      <c r="AY106" s="488">
        <f t="shared" si="0"/>
        <v>0</v>
      </c>
    </row>
    <row r="107" spans="1:54" ht="18" customHeight="1">
      <c r="A107" s="507"/>
      <c r="B107" s="491"/>
      <c r="C107" s="491"/>
      <c r="D107" s="490"/>
      <c r="E107" s="490"/>
      <c r="F107" s="338" t="s">
        <v>503</v>
      </c>
      <c r="G107" s="338" t="s">
        <v>869</v>
      </c>
      <c r="H107" s="339"/>
      <c r="I107" s="339"/>
      <c r="J107" s="340"/>
      <c r="K107" s="203" t="s">
        <v>38</v>
      </c>
      <c r="L107" s="203"/>
      <c r="M107" s="203"/>
      <c r="N107" s="203" t="s">
        <v>870</v>
      </c>
      <c r="O107" s="341"/>
      <c r="P107" s="342"/>
      <c r="Q107" s="342"/>
      <c r="R107" s="342"/>
      <c r="S107" s="587"/>
      <c r="T107" s="592"/>
      <c r="U107" s="137"/>
      <c r="V107" s="137"/>
      <c r="W107" s="137"/>
      <c r="X107" s="137"/>
      <c r="Y107" s="137"/>
      <c r="Z107" s="137"/>
      <c r="AA107" s="137"/>
      <c r="AB107" s="137"/>
      <c r="AC107" s="137"/>
      <c r="AD107" s="137"/>
      <c r="AE107" s="137"/>
      <c r="AF107" s="137"/>
      <c r="AG107" s="137"/>
      <c r="AH107" s="137"/>
      <c r="AI107" s="137"/>
      <c r="AJ107" s="137"/>
      <c r="AK107" s="137"/>
      <c r="AL107" s="137"/>
      <c r="AM107" s="137"/>
      <c r="AN107" s="137"/>
      <c r="AO107" s="137"/>
      <c r="AP107" s="137"/>
      <c r="AQ107" s="137"/>
      <c r="AR107" s="137"/>
      <c r="AS107" s="137"/>
      <c r="AT107" s="137"/>
      <c r="AU107" s="137"/>
      <c r="AV107" s="137"/>
      <c r="AW107" s="137"/>
      <c r="AX107" s="508"/>
      <c r="AY107" s="488">
        <f t="shared" si="0"/>
        <v>0</v>
      </c>
    </row>
    <row r="108" spans="1:54" ht="18" customHeight="1">
      <c r="A108" s="507"/>
      <c r="B108" s="491"/>
      <c r="C108" s="491"/>
      <c r="D108" s="490"/>
      <c r="E108" s="490"/>
      <c r="F108" s="338" t="s">
        <v>746</v>
      </c>
      <c r="G108" s="338" t="s">
        <v>1056</v>
      </c>
      <c r="H108" s="339"/>
      <c r="I108" s="339"/>
      <c r="J108" s="340"/>
      <c r="K108" s="203" t="s">
        <v>38</v>
      </c>
      <c r="L108" s="203"/>
      <c r="M108" s="203"/>
      <c r="N108" s="203" t="s">
        <v>1057</v>
      </c>
      <c r="O108" s="341"/>
      <c r="P108" s="342"/>
      <c r="Q108" s="342"/>
      <c r="R108" s="342"/>
      <c r="S108" s="587"/>
      <c r="T108" s="592"/>
      <c r="U108" s="137"/>
      <c r="V108" s="137"/>
      <c r="W108" s="137"/>
      <c r="X108" s="137"/>
      <c r="Y108" s="137"/>
      <c r="Z108" s="137"/>
      <c r="AA108" s="137"/>
      <c r="AB108" s="137"/>
      <c r="AC108" s="137"/>
      <c r="AD108" s="137"/>
      <c r="AE108" s="137"/>
      <c r="AF108" s="137"/>
      <c r="AG108" s="137"/>
      <c r="AH108" s="137"/>
      <c r="AI108" s="137"/>
      <c r="AJ108" s="137"/>
      <c r="AK108" s="137"/>
      <c r="AL108" s="137"/>
      <c r="AM108" s="137"/>
      <c r="AN108" s="137"/>
      <c r="AO108" s="137"/>
      <c r="AP108" s="137"/>
      <c r="AQ108" s="137"/>
      <c r="AR108" s="137"/>
      <c r="AS108" s="137"/>
      <c r="AT108" s="137"/>
      <c r="AU108" s="137"/>
      <c r="AV108" s="137"/>
      <c r="AW108" s="137"/>
      <c r="AX108" s="508"/>
      <c r="AY108" s="488">
        <f t="shared" si="0"/>
        <v>0</v>
      </c>
    </row>
    <row r="109" spans="1:54" ht="18" customHeight="1">
      <c r="A109" s="507">
        <v>24</v>
      </c>
      <c r="B109" s="491"/>
      <c r="C109" s="491"/>
      <c r="D109" s="490"/>
      <c r="E109" s="490"/>
      <c r="F109" s="301" t="s">
        <v>746</v>
      </c>
      <c r="G109" s="338" t="s">
        <v>869</v>
      </c>
      <c r="H109" s="339"/>
      <c r="I109" s="339"/>
      <c r="J109" s="340"/>
      <c r="K109" s="203" t="s">
        <v>38</v>
      </c>
      <c r="L109" s="203"/>
      <c r="M109" s="203"/>
      <c r="N109" s="203" t="s">
        <v>615</v>
      </c>
      <c r="O109" s="341"/>
      <c r="P109" s="342"/>
      <c r="Q109" s="342"/>
      <c r="R109" s="342"/>
      <c r="S109" s="587"/>
      <c r="T109" s="592"/>
      <c r="U109" s="137"/>
      <c r="V109" s="137"/>
      <c r="W109" s="137"/>
      <c r="X109" s="137"/>
      <c r="Y109" s="137"/>
      <c r="Z109" s="137"/>
      <c r="AA109" s="137"/>
      <c r="AB109" s="137"/>
      <c r="AC109" s="137"/>
      <c r="AD109" s="137"/>
      <c r="AE109" s="137"/>
      <c r="AF109" s="137"/>
      <c r="AG109" s="137"/>
      <c r="AH109" s="137"/>
      <c r="AI109" s="137"/>
      <c r="AJ109" s="137"/>
      <c r="AK109" s="137"/>
      <c r="AL109" s="137"/>
      <c r="AM109" s="137"/>
      <c r="AN109" s="137"/>
      <c r="AO109" s="137"/>
      <c r="AP109" s="137"/>
      <c r="AQ109" s="137"/>
      <c r="AR109" s="137"/>
      <c r="AS109" s="137"/>
      <c r="AT109" s="137"/>
      <c r="AU109" s="137"/>
      <c r="AV109" s="137"/>
      <c r="AW109" s="137"/>
      <c r="AX109" s="508"/>
      <c r="AY109" s="488">
        <f t="shared" si="0"/>
        <v>0</v>
      </c>
    </row>
    <row r="110" spans="1:54" ht="18" customHeight="1">
      <c r="A110" s="507"/>
      <c r="B110" s="491"/>
      <c r="C110" s="491"/>
      <c r="D110" s="490"/>
      <c r="E110" s="490"/>
      <c r="F110" s="301" t="s">
        <v>505</v>
      </c>
      <c r="G110" s="338" t="s">
        <v>504</v>
      </c>
      <c r="H110" s="339"/>
      <c r="I110" s="339"/>
      <c r="J110" s="340"/>
      <c r="K110" s="203" t="s">
        <v>38</v>
      </c>
      <c r="L110" s="203"/>
      <c r="M110" s="203"/>
      <c r="N110" s="203" t="s">
        <v>197</v>
      </c>
      <c r="O110" s="341"/>
      <c r="P110" s="342"/>
      <c r="Q110" s="342"/>
      <c r="R110" s="342"/>
      <c r="S110" s="587"/>
      <c r="T110" s="592"/>
      <c r="U110" s="137"/>
      <c r="V110" s="137"/>
      <c r="W110" s="137"/>
      <c r="X110" s="137"/>
      <c r="Y110" s="137"/>
      <c r="Z110" s="137"/>
      <c r="AA110" s="137"/>
      <c r="AB110" s="137"/>
      <c r="AC110" s="137"/>
      <c r="AD110" s="137">
        <v>10</v>
      </c>
      <c r="AE110" s="137"/>
      <c r="AF110" s="137"/>
      <c r="AG110" s="137"/>
      <c r="AH110" s="137"/>
      <c r="AI110" s="137"/>
      <c r="AJ110" s="137"/>
      <c r="AK110" s="137"/>
      <c r="AL110" s="137"/>
      <c r="AM110" s="137"/>
      <c r="AN110" s="137"/>
      <c r="AO110" s="137"/>
      <c r="AP110" s="137"/>
      <c r="AQ110" s="137"/>
      <c r="AR110" s="137"/>
      <c r="AS110" s="137"/>
      <c r="AT110" s="137"/>
      <c r="AU110" s="137"/>
      <c r="AV110" s="137"/>
      <c r="AW110" s="137"/>
      <c r="AX110" s="508"/>
      <c r="AY110" s="488">
        <f t="shared" si="0"/>
        <v>10</v>
      </c>
    </row>
    <row r="111" spans="1:54" ht="18" customHeight="1">
      <c r="A111" s="507"/>
      <c r="B111" s="491"/>
      <c r="C111" s="491"/>
      <c r="D111" s="490"/>
      <c r="E111" s="490"/>
      <c r="F111" s="301" t="s">
        <v>505</v>
      </c>
      <c r="G111" s="338" t="s">
        <v>739</v>
      </c>
      <c r="H111" s="339"/>
      <c r="I111" s="339"/>
      <c r="J111" s="340"/>
      <c r="K111" s="203" t="s">
        <v>38</v>
      </c>
      <c r="L111" s="203"/>
      <c r="M111" s="203"/>
      <c r="N111" s="203" t="s">
        <v>636</v>
      </c>
      <c r="O111" s="341"/>
      <c r="P111" s="342"/>
      <c r="Q111" s="342"/>
      <c r="R111" s="342"/>
      <c r="S111" s="587"/>
      <c r="T111" s="592"/>
      <c r="U111" s="137"/>
      <c r="V111" s="137"/>
      <c r="W111" s="137"/>
      <c r="X111" s="137"/>
      <c r="Y111" s="137"/>
      <c r="Z111" s="137"/>
      <c r="AA111" s="137"/>
      <c r="AB111" s="137"/>
      <c r="AC111" s="137"/>
      <c r="AD111" s="137"/>
      <c r="AE111" s="137"/>
      <c r="AF111" s="137"/>
      <c r="AG111" s="137"/>
      <c r="AH111" s="137"/>
      <c r="AI111" s="137"/>
      <c r="AJ111" s="137"/>
      <c r="AK111" s="137"/>
      <c r="AL111" s="137"/>
      <c r="AM111" s="137"/>
      <c r="AN111" s="137"/>
      <c r="AO111" s="137"/>
      <c r="AP111" s="137"/>
      <c r="AQ111" s="137"/>
      <c r="AR111" s="137"/>
      <c r="AS111" s="137"/>
      <c r="AT111" s="137"/>
      <c r="AU111" s="137"/>
      <c r="AV111" s="137"/>
      <c r="AW111" s="137"/>
      <c r="AX111" s="508"/>
      <c r="AY111" s="488">
        <f t="shared" si="0"/>
        <v>0</v>
      </c>
    </row>
    <row r="112" spans="1:54" ht="18" customHeight="1">
      <c r="A112" s="507">
        <v>25</v>
      </c>
      <c r="B112" s="491"/>
      <c r="C112" s="491"/>
      <c r="D112" s="490"/>
      <c r="E112" s="490"/>
      <c r="F112" s="301" t="s">
        <v>623</v>
      </c>
      <c r="G112" s="338" t="s">
        <v>795</v>
      </c>
      <c r="H112" s="339"/>
      <c r="I112" s="339"/>
      <c r="J112" s="340"/>
      <c r="K112" s="203" t="s">
        <v>38</v>
      </c>
      <c r="L112" s="203"/>
      <c r="M112" s="203"/>
      <c r="N112" s="203" t="s">
        <v>429</v>
      </c>
      <c r="O112" s="341"/>
      <c r="P112" s="342"/>
      <c r="Q112" s="342"/>
      <c r="R112" s="342"/>
      <c r="S112" s="587"/>
      <c r="T112" s="592"/>
      <c r="U112" s="137"/>
      <c r="V112" s="137"/>
      <c r="W112" s="137"/>
      <c r="X112" s="137"/>
      <c r="Y112" s="137"/>
      <c r="Z112" s="137"/>
      <c r="AA112" s="137"/>
      <c r="AB112" s="137"/>
      <c r="AC112" s="137"/>
      <c r="AD112" s="137"/>
      <c r="AE112" s="137"/>
      <c r="AF112" s="137"/>
      <c r="AG112" s="137"/>
      <c r="AH112" s="137"/>
      <c r="AI112" s="137"/>
      <c r="AJ112" s="137"/>
      <c r="AK112" s="137"/>
      <c r="AL112" s="137"/>
      <c r="AM112" s="137"/>
      <c r="AN112" s="137"/>
      <c r="AO112" s="137"/>
      <c r="AP112" s="137"/>
      <c r="AQ112" s="137"/>
      <c r="AR112" s="137"/>
      <c r="AS112" s="137"/>
      <c r="AT112" s="137"/>
      <c r="AU112" s="137"/>
      <c r="AV112" s="137"/>
      <c r="AW112" s="137"/>
      <c r="AX112" s="508"/>
      <c r="AY112" s="488">
        <f t="shared" si="0"/>
        <v>0</v>
      </c>
    </row>
    <row r="113" spans="1:51" ht="18" customHeight="1">
      <c r="A113" s="507">
        <v>26</v>
      </c>
      <c r="B113" s="491"/>
      <c r="C113" s="491"/>
      <c r="D113" s="490"/>
      <c r="E113" s="490"/>
      <c r="F113" s="301" t="s">
        <v>618</v>
      </c>
      <c r="G113" s="338" t="s">
        <v>504</v>
      </c>
      <c r="H113" s="339"/>
      <c r="I113" s="339"/>
      <c r="J113" s="340"/>
      <c r="K113" s="203" t="s">
        <v>38</v>
      </c>
      <c r="L113" s="203"/>
      <c r="M113" s="203"/>
      <c r="N113" s="203" t="s">
        <v>221</v>
      </c>
      <c r="O113" s="341"/>
      <c r="P113" s="342"/>
      <c r="Q113" s="342"/>
      <c r="R113" s="342"/>
      <c r="S113" s="587"/>
      <c r="T113" s="592"/>
      <c r="U113" s="137"/>
      <c r="V113" s="137"/>
      <c r="W113" s="137"/>
      <c r="X113" s="137"/>
      <c r="Y113" s="137"/>
      <c r="Z113" s="137"/>
      <c r="AA113" s="137"/>
      <c r="AB113" s="137"/>
      <c r="AC113" s="137"/>
      <c r="AD113" s="137"/>
      <c r="AE113" s="137"/>
      <c r="AF113" s="137"/>
      <c r="AG113" s="137"/>
      <c r="AH113" s="137"/>
      <c r="AI113" s="137"/>
      <c r="AJ113" s="137"/>
      <c r="AK113" s="137"/>
      <c r="AL113" s="137"/>
      <c r="AM113" s="137"/>
      <c r="AN113" s="137"/>
      <c r="AO113" s="137"/>
      <c r="AP113" s="137"/>
      <c r="AQ113" s="137">
        <v>10</v>
      </c>
      <c r="AR113" s="137"/>
      <c r="AS113" s="137"/>
      <c r="AT113" s="137"/>
      <c r="AU113" s="137"/>
      <c r="AV113" s="137"/>
      <c r="AW113" s="137"/>
      <c r="AX113" s="508"/>
      <c r="AY113" s="488">
        <f t="shared" si="0"/>
        <v>10</v>
      </c>
    </row>
    <row r="114" spans="1:51" ht="18" customHeight="1">
      <c r="A114" s="507"/>
      <c r="B114" s="491"/>
      <c r="C114" s="491"/>
      <c r="D114" s="490"/>
      <c r="E114" s="490"/>
      <c r="F114" s="338" t="s">
        <v>489</v>
      </c>
      <c r="G114" s="338" t="s">
        <v>487</v>
      </c>
      <c r="H114" s="339"/>
      <c r="I114" s="339"/>
      <c r="J114" s="340"/>
      <c r="K114" s="203" t="s">
        <v>38</v>
      </c>
      <c r="L114" s="203"/>
      <c r="M114" s="203"/>
      <c r="N114" s="203" t="s">
        <v>481</v>
      </c>
      <c r="O114" s="341"/>
      <c r="P114" s="342"/>
      <c r="Q114" s="342"/>
      <c r="R114" s="342"/>
      <c r="S114" s="587"/>
      <c r="T114" s="592"/>
      <c r="U114" s="137">
        <v>10</v>
      </c>
      <c r="V114" s="499"/>
      <c r="W114" s="137"/>
      <c r="X114" s="137"/>
      <c r="Y114" s="137"/>
      <c r="Z114" s="137"/>
      <c r="AA114" s="137"/>
      <c r="AB114" s="137"/>
      <c r="AC114" s="137">
        <v>10</v>
      </c>
      <c r="AD114" s="137"/>
      <c r="AE114" s="137"/>
      <c r="AF114" s="137"/>
      <c r="AG114" s="137"/>
      <c r="AH114" s="137"/>
      <c r="AI114" s="137"/>
      <c r="AJ114" s="137">
        <v>25</v>
      </c>
      <c r="AK114" s="137"/>
      <c r="AL114" s="137"/>
      <c r="AM114" s="137"/>
      <c r="AN114" s="137"/>
      <c r="AO114" s="137"/>
      <c r="AP114" s="137"/>
      <c r="AQ114" s="137">
        <v>10</v>
      </c>
      <c r="AR114" s="137"/>
      <c r="AS114" s="137"/>
      <c r="AT114" s="137"/>
      <c r="AU114" s="137"/>
      <c r="AV114" s="137"/>
      <c r="AW114" s="137"/>
      <c r="AX114" s="508"/>
      <c r="AY114" s="488">
        <f t="shared" si="0"/>
        <v>55</v>
      </c>
    </row>
    <row r="115" spans="1:51" ht="18" customHeight="1">
      <c r="A115" s="507"/>
      <c r="B115" s="491"/>
      <c r="C115" s="491"/>
      <c r="D115" s="490"/>
      <c r="E115" s="490"/>
      <c r="F115" s="338" t="s">
        <v>489</v>
      </c>
      <c r="G115" s="338" t="s">
        <v>729</v>
      </c>
      <c r="H115" s="339"/>
      <c r="I115" s="339"/>
      <c r="J115" s="340"/>
      <c r="K115" s="203" t="s">
        <v>38</v>
      </c>
      <c r="L115" s="203"/>
      <c r="M115" s="203"/>
      <c r="N115" s="203" t="s">
        <v>481</v>
      </c>
      <c r="O115" s="341"/>
      <c r="P115" s="342"/>
      <c r="Q115" s="342"/>
      <c r="R115" s="342"/>
      <c r="S115" s="587"/>
      <c r="T115" s="592"/>
      <c r="U115" s="137"/>
      <c r="V115" s="499"/>
      <c r="W115" s="137"/>
      <c r="X115" s="137"/>
      <c r="Y115" s="137"/>
      <c r="Z115" s="137"/>
      <c r="AA115" s="137"/>
      <c r="AB115" s="137"/>
      <c r="AC115" s="137"/>
      <c r="AD115" s="137"/>
      <c r="AE115" s="137"/>
      <c r="AF115" s="137"/>
      <c r="AG115" s="137"/>
      <c r="AH115" s="137"/>
      <c r="AI115" s="137"/>
      <c r="AJ115" s="137"/>
      <c r="AK115" s="137"/>
      <c r="AL115" s="137"/>
      <c r="AM115" s="137"/>
      <c r="AN115" s="137"/>
      <c r="AO115" s="137"/>
      <c r="AP115" s="137"/>
      <c r="AQ115" s="137"/>
      <c r="AR115" s="137"/>
      <c r="AS115" s="137"/>
      <c r="AT115" s="137"/>
      <c r="AU115" s="137"/>
      <c r="AV115" s="137"/>
      <c r="AW115" s="137"/>
      <c r="AX115" s="508"/>
      <c r="AY115" s="488">
        <f t="shared" si="0"/>
        <v>0</v>
      </c>
    </row>
    <row r="116" spans="1:51" ht="18" customHeight="1">
      <c r="A116" s="507">
        <v>27</v>
      </c>
      <c r="B116" s="491" t="s">
        <v>479</v>
      </c>
      <c r="C116" s="491">
        <v>20107034413</v>
      </c>
      <c r="D116" s="490"/>
      <c r="E116" s="490"/>
      <c r="F116" s="301" t="s">
        <v>483</v>
      </c>
      <c r="G116" s="338" t="s">
        <v>484</v>
      </c>
      <c r="H116" s="339"/>
      <c r="I116" s="339"/>
      <c r="J116" s="340"/>
      <c r="K116" s="203" t="s">
        <v>38</v>
      </c>
      <c r="L116" s="203"/>
      <c r="M116" s="203"/>
      <c r="N116" s="203" t="s">
        <v>490</v>
      </c>
      <c r="O116" s="341"/>
      <c r="P116" s="342"/>
      <c r="Q116" s="342"/>
      <c r="R116" s="342"/>
      <c r="S116" s="587"/>
      <c r="T116" s="592"/>
      <c r="U116" s="137"/>
      <c r="V116" s="137"/>
      <c r="W116" s="137"/>
      <c r="X116" s="137"/>
      <c r="Y116" s="137"/>
      <c r="Z116" s="137"/>
      <c r="AA116" s="137">
        <v>14</v>
      </c>
      <c r="AB116" s="137"/>
      <c r="AC116" s="137"/>
      <c r="AD116" s="137"/>
      <c r="AE116" s="137"/>
      <c r="AF116" s="137"/>
      <c r="AG116" s="137"/>
      <c r="AH116" s="137"/>
      <c r="AI116" s="137"/>
      <c r="AJ116" s="137"/>
      <c r="AK116" s="137"/>
      <c r="AL116" s="137"/>
      <c r="AM116" s="137"/>
      <c r="AN116" s="137"/>
      <c r="AO116" s="137"/>
      <c r="AP116" s="137"/>
      <c r="AQ116" s="137"/>
      <c r="AR116" s="137"/>
      <c r="AS116" s="137"/>
      <c r="AT116" s="137"/>
      <c r="AU116" s="137"/>
      <c r="AV116" s="137"/>
      <c r="AW116" s="137"/>
      <c r="AX116" s="508"/>
      <c r="AY116" s="488">
        <f t="shared" si="0"/>
        <v>14</v>
      </c>
    </row>
    <row r="117" spans="1:51" ht="18" customHeight="1">
      <c r="A117" s="507">
        <v>28</v>
      </c>
      <c r="B117" s="491"/>
      <c r="C117" s="491"/>
      <c r="D117" s="490"/>
      <c r="E117" s="490"/>
      <c r="F117" s="301" t="s">
        <v>27</v>
      </c>
      <c r="G117" s="141" t="s">
        <v>751</v>
      </c>
      <c r="H117" s="207">
        <v>10190291</v>
      </c>
      <c r="I117" s="207" t="s">
        <v>412</v>
      </c>
      <c r="J117" s="208" t="s">
        <v>408</v>
      </c>
      <c r="K117" s="203" t="s">
        <v>584</v>
      </c>
      <c r="L117" s="203" t="s">
        <v>413</v>
      </c>
      <c r="M117" s="203" t="s">
        <v>414</v>
      </c>
      <c r="N117" s="203" t="s">
        <v>335</v>
      </c>
      <c r="O117" s="234"/>
      <c r="P117" s="235"/>
      <c r="Q117" s="235"/>
      <c r="R117" s="236"/>
      <c r="S117" s="585"/>
      <c r="T117" s="592"/>
      <c r="U117" s="137"/>
      <c r="V117" s="137"/>
      <c r="W117" s="137"/>
      <c r="X117" s="137"/>
      <c r="Y117" s="137"/>
      <c r="Z117" s="137"/>
      <c r="AA117" s="137"/>
      <c r="AB117" s="137"/>
      <c r="AC117" s="137"/>
      <c r="AD117" s="137"/>
      <c r="AE117" s="137"/>
      <c r="AF117" s="137"/>
      <c r="AG117" s="137"/>
      <c r="AH117" s="137">
        <v>15</v>
      </c>
      <c r="AI117" s="137"/>
      <c r="AJ117" s="137"/>
      <c r="AK117" s="137">
        <v>15</v>
      </c>
      <c r="AL117" s="137"/>
      <c r="AM117" s="137"/>
      <c r="AN117" s="137"/>
      <c r="AO117" s="137">
        <v>10</v>
      </c>
      <c r="AP117" s="137"/>
      <c r="AQ117" s="137"/>
      <c r="AR117" s="137"/>
      <c r="AS117" s="137">
        <v>15</v>
      </c>
      <c r="AT117" s="137"/>
      <c r="AU117" s="137"/>
      <c r="AV117" s="137"/>
      <c r="AW117" s="137"/>
      <c r="AX117" s="508"/>
      <c r="AY117" s="488">
        <f t="shared" si="0"/>
        <v>55</v>
      </c>
    </row>
    <row r="118" spans="1:51" ht="18" customHeight="1">
      <c r="A118" s="507"/>
      <c r="B118" s="491"/>
      <c r="C118" s="491"/>
      <c r="D118" s="490"/>
      <c r="E118" s="490"/>
      <c r="F118" s="338" t="s">
        <v>27</v>
      </c>
      <c r="G118" s="105" t="s">
        <v>1163</v>
      </c>
      <c r="H118" s="207"/>
      <c r="I118" s="207"/>
      <c r="J118" s="208"/>
      <c r="K118" s="203" t="s">
        <v>38</v>
      </c>
      <c r="L118" s="203"/>
      <c r="M118" s="203"/>
      <c r="N118" s="203" t="s">
        <v>1164</v>
      </c>
      <c r="O118" s="234"/>
      <c r="P118" s="235"/>
      <c r="Q118" s="235"/>
      <c r="R118" s="236"/>
      <c r="S118" s="585"/>
      <c r="T118" s="592"/>
      <c r="U118" s="137"/>
      <c r="V118" s="137"/>
      <c r="W118" s="137"/>
      <c r="X118" s="137"/>
      <c r="Y118" s="137"/>
      <c r="Z118" s="137"/>
      <c r="AA118" s="137">
        <v>15</v>
      </c>
      <c r="AB118" s="137"/>
      <c r="AC118" s="137"/>
      <c r="AD118" s="137">
        <v>20</v>
      </c>
      <c r="AE118" s="137"/>
      <c r="AF118" s="137"/>
      <c r="AG118" s="137"/>
      <c r="AH118" s="137"/>
      <c r="AI118" s="137">
        <v>15</v>
      </c>
      <c r="AJ118" s="137"/>
      <c r="AK118" s="137"/>
      <c r="AL118" s="137">
        <v>15</v>
      </c>
      <c r="AM118" s="137"/>
      <c r="AN118" s="137"/>
      <c r="AO118" s="137"/>
      <c r="AP118" s="137"/>
      <c r="AQ118" s="137"/>
      <c r="AR118" s="137"/>
      <c r="AS118" s="137"/>
      <c r="AT118" s="137"/>
      <c r="AU118" s="137"/>
      <c r="AV118" s="137"/>
      <c r="AW118" s="137"/>
      <c r="AX118" s="508"/>
      <c r="AY118" s="488">
        <f t="shared" si="0"/>
        <v>65</v>
      </c>
    </row>
    <row r="119" spans="1:51" ht="18" customHeight="1">
      <c r="A119" s="507"/>
      <c r="B119" s="491"/>
      <c r="C119" s="491"/>
      <c r="D119" s="490"/>
      <c r="E119" s="490"/>
      <c r="F119" s="338" t="s">
        <v>27</v>
      </c>
      <c r="G119" s="105" t="s">
        <v>784</v>
      </c>
      <c r="H119" s="207"/>
      <c r="I119" s="207"/>
      <c r="J119" s="208"/>
      <c r="K119" s="203" t="s">
        <v>38</v>
      </c>
      <c r="L119" s="203"/>
      <c r="M119" s="203"/>
      <c r="N119" s="203" t="s">
        <v>1009</v>
      </c>
      <c r="O119" s="234"/>
      <c r="P119" s="235"/>
      <c r="Q119" s="235"/>
      <c r="R119" s="236"/>
      <c r="S119" s="585"/>
      <c r="T119" s="592"/>
      <c r="U119" s="137"/>
      <c r="V119" s="137"/>
      <c r="W119" s="137">
        <v>25</v>
      </c>
      <c r="X119" s="137"/>
      <c r="Y119" s="137"/>
      <c r="Z119" s="137"/>
      <c r="AA119" s="137"/>
      <c r="AB119" s="137"/>
      <c r="AC119" s="137"/>
      <c r="AD119" s="137">
        <v>15</v>
      </c>
      <c r="AE119" s="137"/>
      <c r="AF119" s="137"/>
      <c r="AG119" s="137"/>
      <c r="AH119" s="137"/>
      <c r="AI119" s="137"/>
      <c r="AJ119" s="137"/>
      <c r="AK119" s="137"/>
      <c r="AL119" s="137"/>
      <c r="AM119" s="137"/>
      <c r="AN119" s="137"/>
      <c r="AO119" s="137"/>
      <c r="AP119" s="137"/>
      <c r="AQ119" s="137"/>
      <c r="AR119" s="137"/>
      <c r="AS119" s="137"/>
      <c r="AT119" s="137"/>
      <c r="AU119" s="137"/>
      <c r="AV119" s="137"/>
      <c r="AW119" s="137"/>
      <c r="AX119" s="508"/>
      <c r="AY119" s="488">
        <f t="shared" si="0"/>
        <v>40</v>
      </c>
    </row>
    <row r="120" spans="1:51" ht="18" customHeight="1">
      <c r="A120" s="507"/>
      <c r="B120" s="491"/>
      <c r="C120" s="491"/>
      <c r="D120" s="490"/>
      <c r="E120" s="490"/>
      <c r="F120" s="338" t="s">
        <v>630</v>
      </c>
      <c r="G120" s="105" t="s">
        <v>1131</v>
      </c>
      <c r="H120" s="207"/>
      <c r="I120" s="207"/>
      <c r="J120" s="208"/>
      <c r="K120" s="203" t="s">
        <v>38</v>
      </c>
      <c r="L120" s="203"/>
      <c r="M120" s="203"/>
      <c r="N120" s="203" t="s">
        <v>1013</v>
      </c>
      <c r="O120" s="234"/>
      <c r="P120" s="235"/>
      <c r="Q120" s="235"/>
      <c r="R120" s="236"/>
      <c r="S120" s="585"/>
      <c r="T120" s="592"/>
      <c r="U120" s="137"/>
      <c r="V120" s="137"/>
      <c r="W120" s="137"/>
      <c r="X120" s="137">
        <v>20</v>
      </c>
      <c r="Y120" s="137"/>
      <c r="Z120" s="137"/>
      <c r="AA120" s="137"/>
      <c r="AB120" s="137"/>
      <c r="AC120" s="137"/>
      <c r="AD120" s="137"/>
      <c r="AE120" s="137"/>
      <c r="AF120" s="137"/>
      <c r="AG120" s="137"/>
      <c r="AH120" s="137"/>
      <c r="AI120" s="137"/>
      <c r="AJ120" s="137"/>
      <c r="AK120" s="137"/>
      <c r="AL120" s="137"/>
      <c r="AM120" s="137"/>
      <c r="AN120" s="137"/>
      <c r="AO120" s="137"/>
      <c r="AP120" s="137"/>
      <c r="AQ120" s="137"/>
      <c r="AR120" s="137"/>
      <c r="AS120" s="137"/>
      <c r="AT120" s="137"/>
      <c r="AU120" s="137"/>
      <c r="AV120" s="137"/>
      <c r="AW120" s="137"/>
      <c r="AX120" s="508"/>
      <c r="AY120" s="488">
        <f t="shared" si="0"/>
        <v>20</v>
      </c>
    </row>
    <row r="121" spans="1:51" ht="18" customHeight="1">
      <c r="A121" s="507"/>
      <c r="B121" s="491"/>
      <c r="C121" s="491"/>
      <c r="D121" s="490"/>
      <c r="E121" s="490"/>
      <c r="F121" s="128" t="s">
        <v>1014</v>
      </c>
      <c r="G121" s="141" t="s">
        <v>1015</v>
      </c>
      <c r="H121" s="207"/>
      <c r="I121" s="207"/>
      <c r="J121" s="208"/>
      <c r="K121" s="203" t="s">
        <v>1016</v>
      </c>
      <c r="L121" s="203"/>
      <c r="M121" s="203"/>
      <c r="N121" s="203" t="s">
        <v>1017</v>
      </c>
      <c r="O121" s="209"/>
      <c r="P121" s="210"/>
      <c r="Q121" s="210"/>
      <c r="R121" s="211"/>
      <c r="S121" s="584"/>
      <c r="T121" s="592"/>
      <c r="U121" s="137"/>
      <c r="V121" s="137"/>
      <c r="W121" s="137"/>
      <c r="X121" s="137"/>
      <c r="Y121" s="137"/>
      <c r="Z121" s="137"/>
      <c r="AA121" s="137"/>
      <c r="AB121" s="137"/>
      <c r="AC121" s="137"/>
      <c r="AD121" s="137"/>
      <c r="AE121" s="137"/>
      <c r="AF121" s="137"/>
      <c r="AG121" s="137"/>
      <c r="AH121" s="137"/>
      <c r="AI121" s="137"/>
      <c r="AJ121" s="137"/>
      <c r="AK121" s="137"/>
      <c r="AL121" s="137"/>
      <c r="AM121" s="137"/>
      <c r="AN121" s="137"/>
      <c r="AO121" s="137"/>
      <c r="AP121" s="137"/>
      <c r="AQ121" s="137"/>
      <c r="AR121" s="137"/>
      <c r="AS121" s="137"/>
      <c r="AT121" s="137"/>
      <c r="AU121" s="137"/>
      <c r="AV121" s="137"/>
      <c r="AW121" s="137"/>
      <c r="AX121" s="508"/>
      <c r="AY121" s="488">
        <f t="shared" si="0"/>
        <v>0</v>
      </c>
    </row>
    <row r="122" spans="1:51" ht="18" customHeight="1">
      <c r="A122" s="507">
        <v>29</v>
      </c>
      <c r="B122" s="491" t="s">
        <v>480</v>
      </c>
      <c r="C122" s="491">
        <v>20452262399</v>
      </c>
      <c r="D122" s="490"/>
      <c r="E122" s="490"/>
      <c r="F122" s="128" t="s">
        <v>1165</v>
      </c>
      <c r="G122" s="105" t="s">
        <v>1160</v>
      </c>
      <c r="H122" s="207"/>
      <c r="I122" s="207"/>
      <c r="J122" s="208"/>
      <c r="K122" s="203" t="s">
        <v>38</v>
      </c>
      <c r="L122" s="203"/>
      <c r="M122" s="203"/>
      <c r="N122" s="203" t="s">
        <v>1009</v>
      </c>
      <c r="O122" s="204"/>
      <c r="P122" s="205"/>
      <c r="Q122" s="205"/>
      <c r="R122" s="206"/>
      <c r="S122" s="583"/>
      <c r="T122" s="592"/>
      <c r="U122" s="137"/>
      <c r="V122" s="137"/>
      <c r="W122" s="137"/>
      <c r="X122" s="137"/>
      <c r="Y122" s="137"/>
      <c r="Z122" s="137"/>
      <c r="AA122" s="137"/>
      <c r="AB122" s="137"/>
      <c r="AC122" s="137"/>
      <c r="AD122" s="137"/>
      <c r="AE122" s="137"/>
      <c r="AF122" s="137"/>
      <c r="AG122" s="137">
        <v>35</v>
      </c>
      <c r="AH122" s="137"/>
      <c r="AI122" s="137"/>
      <c r="AJ122" s="137"/>
      <c r="AK122" s="137"/>
      <c r="AL122" s="137"/>
      <c r="AM122" s="137"/>
      <c r="AN122" s="137"/>
      <c r="AO122" s="137"/>
      <c r="AP122" s="137"/>
      <c r="AQ122" s="137"/>
      <c r="AR122" s="137"/>
      <c r="AS122" s="137"/>
      <c r="AT122" s="137"/>
      <c r="AU122" s="137"/>
      <c r="AV122" s="137"/>
      <c r="AW122" s="137"/>
      <c r="AX122" s="508"/>
      <c r="AY122" s="488">
        <f t="shared" si="0"/>
        <v>35</v>
      </c>
    </row>
    <row r="123" spans="1:51" ht="18" customHeight="1">
      <c r="A123" s="507"/>
      <c r="B123" s="491" t="s">
        <v>479</v>
      </c>
      <c r="C123" s="491">
        <v>20107034413</v>
      </c>
      <c r="D123" s="490"/>
      <c r="E123" s="490"/>
      <c r="F123" s="128" t="s">
        <v>685</v>
      </c>
      <c r="G123" s="105" t="s">
        <v>686</v>
      </c>
      <c r="H123" s="207"/>
      <c r="I123" s="207"/>
      <c r="J123" s="208"/>
      <c r="K123" s="203" t="s">
        <v>687</v>
      </c>
      <c r="L123" s="203"/>
      <c r="M123" s="203"/>
      <c r="N123" s="203" t="s">
        <v>688</v>
      </c>
      <c r="O123" s="204"/>
      <c r="P123" s="205"/>
      <c r="Q123" s="205"/>
      <c r="R123" s="206"/>
      <c r="S123" s="583"/>
      <c r="T123" s="592"/>
      <c r="U123" s="137"/>
      <c r="V123" s="137"/>
      <c r="W123" s="137"/>
      <c r="X123" s="137"/>
      <c r="Y123" s="137"/>
      <c r="Z123" s="137"/>
      <c r="AA123" s="137"/>
      <c r="AB123" s="137"/>
      <c r="AC123" s="137"/>
      <c r="AD123" s="137"/>
      <c r="AE123" s="137"/>
      <c r="AF123" s="137"/>
      <c r="AG123" s="137"/>
      <c r="AH123" s="137"/>
      <c r="AI123" s="137"/>
      <c r="AJ123" s="137"/>
      <c r="AK123" s="137"/>
      <c r="AL123" s="137"/>
      <c r="AM123" s="137"/>
      <c r="AN123" s="137"/>
      <c r="AO123" s="137"/>
      <c r="AP123" s="137"/>
      <c r="AQ123" s="137"/>
      <c r="AR123" s="137"/>
      <c r="AS123" s="137"/>
      <c r="AT123" s="137"/>
      <c r="AU123" s="137"/>
      <c r="AV123" s="137"/>
      <c r="AW123" s="137"/>
      <c r="AX123" s="508"/>
      <c r="AY123" s="488">
        <f t="shared" si="0"/>
        <v>0</v>
      </c>
    </row>
    <row r="124" spans="1:51" ht="18" customHeight="1">
      <c r="A124" s="507"/>
      <c r="B124" s="491"/>
      <c r="C124" s="491"/>
      <c r="D124" s="490"/>
      <c r="E124" s="490"/>
      <c r="F124" s="300" t="s">
        <v>647</v>
      </c>
      <c r="G124" s="105" t="s">
        <v>756</v>
      </c>
      <c r="H124" s="207"/>
      <c r="I124" s="207"/>
      <c r="J124" s="208"/>
      <c r="K124" s="203" t="s">
        <v>38</v>
      </c>
      <c r="L124" s="203"/>
      <c r="M124" s="203"/>
      <c r="N124" s="203" t="s">
        <v>757</v>
      </c>
      <c r="O124" s="209"/>
      <c r="P124" s="210"/>
      <c r="Q124" s="210"/>
      <c r="R124" s="211"/>
      <c r="S124" s="584"/>
      <c r="T124" s="592"/>
      <c r="U124" s="137"/>
      <c r="V124" s="137"/>
      <c r="W124" s="137"/>
      <c r="X124" s="137"/>
      <c r="Y124" s="137"/>
      <c r="Z124" s="137"/>
      <c r="AA124" s="137"/>
      <c r="AB124" s="137"/>
      <c r="AC124" s="137"/>
      <c r="AD124" s="137"/>
      <c r="AE124" s="137"/>
      <c r="AF124" s="137"/>
      <c r="AG124" s="137"/>
      <c r="AH124" s="137"/>
      <c r="AI124" s="137"/>
      <c r="AJ124" s="137"/>
      <c r="AK124" s="137"/>
      <c r="AL124" s="137"/>
      <c r="AM124" s="137"/>
      <c r="AN124" s="137"/>
      <c r="AO124" s="137"/>
      <c r="AP124" s="137"/>
      <c r="AQ124" s="137"/>
      <c r="AR124" s="137"/>
      <c r="AS124" s="137"/>
      <c r="AT124" s="137"/>
      <c r="AU124" s="137"/>
      <c r="AV124" s="137"/>
      <c r="AW124" s="137"/>
      <c r="AX124" s="508"/>
      <c r="AY124" s="488">
        <f t="shared" ref="AY124:AY189" si="2">SUM(T124:AX124)</f>
        <v>0</v>
      </c>
    </row>
    <row r="125" spans="1:51" ht="18" customHeight="1">
      <c r="A125" s="507"/>
      <c r="B125" s="491"/>
      <c r="C125" s="491"/>
      <c r="D125" s="490"/>
      <c r="E125" s="490"/>
      <c r="F125" s="300" t="s">
        <v>591</v>
      </c>
      <c r="G125" s="105" t="s">
        <v>730</v>
      </c>
      <c r="H125" s="207"/>
      <c r="I125" s="207"/>
      <c r="J125" s="208"/>
      <c r="K125" s="203" t="s">
        <v>38</v>
      </c>
      <c r="L125" s="203"/>
      <c r="M125" s="203"/>
      <c r="N125" s="203" t="s">
        <v>731</v>
      </c>
      <c r="O125" s="209"/>
      <c r="P125" s="210"/>
      <c r="Q125" s="210"/>
      <c r="R125" s="211"/>
      <c r="S125" s="584"/>
      <c r="T125" s="592"/>
      <c r="U125" s="137"/>
      <c r="V125" s="137"/>
      <c r="W125" s="137"/>
      <c r="X125" s="137"/>
      <c r="Y125" s="137"/>
      <c r="Z125" s="137"/>
      <c r="AA125" s="137"/>
      <c r="AB125" s="137"/>
      <c r="AC125" s="137"/>
      <c r="AD125" s="137"/>
      <c r="AE125" s="137"/>
      <c r="AF125" s="137"/>
      <c r="AG125" s="137"/>
      <c r="AH125" s="137"/>
      <c r="AI125" s="137"/>
      <c r="AJ125" s="137"/>
      <c r="AK125" s="137"/>
      <c r="AL125" s="137"/>
      <c r="AM125" s="137"/>
      <c r="AN125" s="137"/>
      <c r="AO125" s="137"/>
      <c r="AP125" s="137"/>
      <c r="AQ125" s="137"/>
      <c r="AR125" s="137"/>
      <c r="AS125" s="137"/>
      <c r="AT125" s="137"/>
      <c r="AU125" s="137"/>
      <c r="AV125" s="137"/>
      <c r="AW125" s="137"/>
      <c r="AX125" s="508"/>
      <c r="AY125" s="488">
        <f t="shared" si="2"/>
        <v>0</v>
      </c>
    </row>
    <row r="126" spans="1:51" ht="18" customHeight="1">
      <c r="A126" s="507"/>
      <c r="B126" s="491"/>
      <c r="C126" s="491"/>
      <c r="D126" s="490"/>
      <c r="E126" s="490"/>
      <c r="F126" s="300" t="s">
        <v>591</v>
      </c>
      <c r="G126" s="105" t="s">
        <v>732</v>
      </c>
      <c r="H126" s="207"/>
      <c r="I126" s="207"/>
      <c r="J126" s="208"/>
      <c r="K126" s="203" t="s">
        <v>672</v>
      </c>
      <c r="L126" s="203"/>
      <c r="M126" s="203"/>
      <c r="N126" s="203" t="s">
        <v>673</v>
      </c>
      <c r="O126" s="209"/>
      <c r="P126" s="210"/>
      <c r="Q126" s="210"/>
      <c r="R126" s="211"/>
      <c r="S126" s="584"/>
      <c r="T126" s="592"/>
      <c r="U126" s="137"/>
      <c r="V126" s="137"/>
      <c r="W126" s="137"/>
      <c r="X126" s="137"/>
      <c r="Y126" s="137"/>
      <c r="Z126" s="137"/>
      <c r="AA126" s="137"/>
      <c r="AB126" s="137"/>
      <c r="AC126" s="137"/>
      <c r="AD126" s="137"/>
      <c r="AE126" s="137"/>
      <c r="AF126" s="137"/>
      <c r="AG126" s="137"/>
      <c r="AH126" s="137"/>
      <c r="AI126" s="137"/>
      <c r="AJ126" s="137"/>
      <c r="AK126" s="137"/>
      <c r="AL126" s="137"/>
      <c r="AM126" s="137"/>
      <c r="AN126" s="137"/>
      <c r="AO126" s="137"/>
      <c r="AP126" s="137"/>
      <c r="AQ126" s="137"/>
      <c r="AR126" s="137"/>
      <c r="AS126" s="137"/>
      <c r="AT126" s="137"/>
      <c r="AU126" s="137"/>
      <c r="AV126" s="137"/>
      <c r="AW126" s="137"/>
      <c r="AX126" s="508"/>
      <c r="AY126" s="488">
        <f t="shared" si="2"/>
        <v>0</v>
      </c>
    </row>
    <row r="127" spans="1:51" ht="18" customHeight="1">
      <c r="A127" s="507"/>
      <c r="B127" s="491"/>
      <c r="C127" s="491"/>
      <c r="D127" s="490"/>
      <c r="E127" s="490"/>
      <c r="F127" s="300" t="s">
        <v>591</v>
      </c>
      <c r="G127" s="105" t="s">
        <v>717</v>
      </c>
      <c r="H127" s="207"/>
      <c r="I127" s="207"/>
      <c r="J127" s="208"/>
      <c r="K127" s="203" t="s">
        <v>38</v>
      </c>
      <c r="L127" s="203"/>
      <c r="M127" s="203"/>
      <c r="N127" s="203" t="s">
        <v>718</v>
      </c>
      <c r="O127" s="209"/>
      <c r="P127" s="210"/>
      <c r="Q127" s="210"/>
      <c r="R127" s="211"/>
      <c r="S127" s="584"/>
      <c r="T127" s="592"/>
      <c r="U127" s="137"/>
      <c r="V127" s="137"/>
      <c r="W127" s="137"/>
      <c r="X127" s="137"/>
      <c r="Y127" s="137"/>
      <c r="Z127" s="137"/>
      <c r="AA127" s="137"/>
      <c r="AB127" s="137"/>
      <c r="AC127" s="137"/>
      <c r="AD127" s="137"/>
      <c r="AE127" s="137"/>
      <c r="AF127" s="137"/>
      <c r="AG127" s="137"/>
      <c r="AH127" s="137"/>
      <c r="AI127" s="137"/>
      <c r="AJ127" s="137"/>
      <c r="AK127" s="137"/>
      <c r="AL127" s="137"/>
      <c r="AM127" s="137"/>
      <c r="AN127" s="137"/>
      <c r="AO127" s="137"/>
      <c r="AP127" s="137"/>
      <c r="AQ127" s="137"/>
      <c r="AR127" s="137"/>
      <c r="AS127" s="137"/>
      <c r="AT127" s="137"/>
      <c r="AU127" s="137"/>
      <c r="AV127" s="137"/>
      <c r="AW127" s="137"/>
      <c r="AX127" s="508"/>
      <c r="AY127" s="488">
        <f t="shared" si="2"/>
        <v>0</v>
      </c>
    </row>
    <row r="128" spans="1:51" ht="18" customHeight="1">
      <c r="A128" s="507"/>
      <c r="B128" s="491"/>
      <c r="C128" s="491"/>
      <c r="D128" s="490"/>
      <c r="E128" s="490"/>
      <c r="F128" s="300" t="s">
        <v>591</v>
      </c>
      <c r="G128" s="105" t="s">
        <v>676</v>
      </c>
      <c r="H128" s="207"/>
      <c r="I128" s="207"/>
      <c r="J128" s="208"/>
      <c r="K128" s="203" t="s">
        <v>38</v>
      </c>
      <c r="L128" s="203"/>
      <c r="M128" s="203"/>
      <c r="N128" s="203" t="s">
        <v>677</v>
      </c>
      <c r="O128" s="209"/>
      <c r="P128" s="210"/>
      <c r="Q128" s="210"/>
      <c r="R128" s="211"/>
      <c r="S128" s="584"/>
      <c r="T128" s="592"/>
      <c r="U128" s="137"/>
      <c r="V128" s="137"/>
      <c r="W128" s="137"/>
      <c r="X128" s="137"/>
      <c r="Y128" s="137"/>
      <c r="Z128" s="137"/>
      <c r="AA128" s="137"/>
      <c r="AB128" s="137"/>
      <c r="AC128" s="137"/>
      <c r="AD128" s="137"/>
      <c r="AE128" s="137"/>
      <c r="AF128" s="137"/>
      <c r="AG128" s="137"/>
      <c r="AH128" s="137"/>
      <c r="AI128" s="137"/>
      <c r="AJ128" s="137"/>
      <c r="AK128" s="137"/>
      <c r="AL128" s="137"/>
      <c r="AM128" s="137"/>
      <c r="AN128" s="137"/>
      <c r="AO128" s="137"/>
      <c r="AP128" s="137"/>
      <c r="AQ128" s="137"/>
      <c r="AR128" s="137"/>
      <c r="AS128" s="137"/>
      <c r="AT128" s="137"/>
      <c r="AU128" s="137"/>
      <c r="AV128" s="137"/>
      <c r="AW128" s="137"/>
      <c r="AX128" s="508"/>
      <c r="AY128" s="488">
        <f t="shared" si="2"/>
        <v>0</v>
      </c>
    </row>
    <row r="129" spans="1:51" ht="18" customHeight="1">
      <c r="A129" s="507"/>
      <c r="B129" s="491"/>
      <c r="C129" s="491"/>
      <c r="D129" s="490"/>
      <c r="E129" s="490"/>
      <c r="F129" s="300" t="s">
        <v>591</v>
      </c>
      <c r="G129" s="105" t="s">
        <v>657</v>
      </c>
      <c r="H129" s="207"/>
      <c r="I129" s="207"/>
      <c r="J129" s="208"/>
      <c r="K129" s="203" t="s">
        <v>656</v>
      </c>
      <c r="L129" s="203"/>
      <c r="M129" s="203"/>
      <c r="N129" s="203" t="s">
        <v>645</v>
      </c>
      <c r="O129" s="209"/>
      <c r="P129" s="210"/>
      <c r="Q129" s="210"/>
      <c r="R129" s="211"/>
      <c r="S129" s="584"/>
      <c r="T129" s="592"/>
      <c r="U129" s="137"/>
      <c r="V129" s="137"/>
      <c r="W129" s="137"/>
      <c r="X129" s="137"/>
      <c r="Y129" s="137"/>
      <c r="Z129" s="137"/>
      <c r="AA129" s="137"/>
      <c r="AB129" s="137"/>
      <c r="AC129" s="137"/>
      <c r="AD129" s="137"/>
      <c r="AE129" s="137"/>
      <c r="AF129" s="137"/>
      <c r="AG129" s="137"/>
      <c r="AH129" s="137"/>
      <c r="AI129" s="137"/>
      <c r="AJ129" s="137"/>
      <c r="AK129" s="137"/>
      <c r="AL129" s="137"/>
      <c r="AM129" s="137"/>
      <c r="AN129" s="137"/>
      <c r="AO129" s="137"/>
      <c r="AP129" s="137"/>
      <c r="AQ129" s="137"/>
      <c r="AR129" s="137"/>
      <c r="AS129" s="137"/>
      <c r="AT129" s="137"/>
      <c r="AU129" s="137"/>
      <c r="AV129" s="137"/>
      <c r="AW129" s="137"/>
      <c r="AX129" s="508"/>
      <c r="AY129" s="488">
        <f t="shared" si="2"/>
        <v>0</v>
      </c>
    </row>
    <row r="130" spans="1:51" ht="18" customHeight="1">
      <c r="A130" s="507">
        <v>30</v>
      </c>
      <c r="B130" s="491" t="s">
        <v>479</v>
      </c>
      <c r="C130" s="491">
        <v>20107034413</v>
      </c>
      <c r="D130" s="490"/>
      <c r="E130" s="490"/>
      <c r="F130" s="300" t="s">
        <v>874</v>
      </c>
      <c r="G130" s="105" t="s">
        <v>576</v>
      </c>
      <c r="H130" s="207">
        <v>44336526</v>
      </c>
      <c r="I130" s="207">
        <v>96737818</v>
      </c>
      <c r="J130" s="208"/>
      <c r="K130" s="203" t="s">
        <v>38</v>
      </c>
      <c r="L130" s="203" t="s">
        <v>367</v>
      </c>
      <c r="M130" s="203"/>
      <c r="N130" s="203" t="s">
        <v>425</v>
      </c>
      <c r="O130" s="209">
        <v>1993</v>
      </c>
      <c r="P130" s="210">
        <v>2</v>
      </c>
      <c r="Q130" s="210">
        <v>2.7050000000000001</v>
      </c>
      <c r="R130" s="210">
        <v>1.9019999999999999</v>
      </c>
      <c r="S130" s="584">
        <v>42150</v>
      </c>
      <c r="T130" s="592"/>
      <c r="U130" s="137"/>
      <c r="V130" s="137"/>
      <c r="W130" s="137"/>
      <c r="X130" s="137"/>
      <c r="Y130" s="137"/>
      <c r="Z130" s="137"/>
      <c r="AA130" s="137"/>
      <c r="AB130" s="137"/>
      <c r="AC130" s="137"/>
      <c r="AD130" s="137"/>
      <c r="AE130" s="137"/>
      <c r="AF130" s="137">
        <v>140</v>
      </c>
      <c r="AG130" s="137"/>
      <c r="AH130" s="137"/>
      <c r="AI130" s="137"/>
      <c r="AJ130" s="137"/>
      <c r="AK130" s="137"/>
      <c r="AL130" s="137"/>
      <c r="AM130" s="137"/>
      <c r="AN130" s="137"/>
      <c r="AO130" s="137"/>
      <c r="AP130" s="137"/>
      <c r="AQ130" s="137"/>
      <c r="AR130" s="137"/>
      <c r="AS130" s="137"/>
      <c r="AT130" s="137"/>
      <c r="AU130" s="137"/>
      <c r="AV130" s="137"/>
      <c r="AW130" s="137"/>
      <c r="AX130" s="508"/>
      <c r="AY130" s="488">
        <f t="shared" si="2"/>
        <v>140</v>
      </c>
    </row>
    <row r="131" spans="1:51" ht="18" customHeight="1">
      <c r="A131" s="507"/>
      <c r="B131" s="491"/>
      <c r="C131" s="491"/>
      <c r="D131" s="490"/>
      <c r="E131" s="490"/>
      <c r="F131" s="300" t="s">
        <v>874</v>
      </c>
      <c r="G131" s="105" t="s">
        <v>586</v>
      </c>
      <c r="H131" s="207"/>
      <c r="I131" s="207"/>
      <c r="J131" s="208"/>
      <c r="K131" s="203" t="s">
        <v>508</v>
      </c>
      <c r="L131" s="203"/>
      <c r="M131" s="203"/>
      <c r="N131" s="203" t="s">
        <v>654</v>
      </c>
      <c r="O131" s="209"/>
      <c r="P131" s="210"/>
      <c r="Q131" s="210"/>
      <c r="R131" s="210"/>
      <c r="S131" s="584"/>
      <c r="T131" s="592"/>
      <c r="U131" s="137"/>
      <c r="V131" s="137"/>
      <c r="W131" s="137"/>
      <c r="X131" s="137"/>
      <c r="Y131" s="137"/>
      <c r="Z131" s="137"/>
      <c r="AA131" s="137"/>
      <c r="AB131" s="137"/>
      <c r="AC131" s="137"/>
      <c r="AD131" s="137"/>
      <c r="AE131" s="137"/>
      <c r="AF131" s="137"/>
      <c r="AG131" s="137"/>
      <c r="AH131" s="137"/>
      <c r="AI131" s="137"/>
      <c r="AJ131" s="137"/>
      <c r="AK131" s="137"/>
      <c r="AL131" s="137"/>
      <c r="AM131" s="137"/>
      <c r="AN131" s="137"/>
      <c r="AO131" s="137"/>
      <c r="AP131" s="137"/>
      <c r="AQ131" s="137"/>
      <c r="AR131" s="137"/>
      <c r="AS131" s="137">
        <v>30</v>
      </c>
      <c r="AT131" s="137"/>
      <c r="AU131" s="137"/>
      <c r="AV131" s="137"/>
      <c r="AW131" s="386"/>
      <c r="AX131" s="508"/>
      <c r="AY131" s="488">
        <f t="shared" si="2"/>
        <v>30</v>
      </c>
    </row>
    <row r="132" spans="1:51" ht="18" customHeight="1">
      <c r="A132" s="507"/>
      <c r="B132" s="491" t="s">
        <v>479</v>
      </c>
      <c r="C132" s="491">
        <v>20107034413</v>
      </c>
      <c r="D132" s="490"/>
      <c r="E132" s="490"/>
      <c r="F132" s="300" t="s">
        <v>874</v>
      </c>
      <c r="G132" s="141" t="s">
        <v>315</v>
      </c>
      <c r="H132" s="207"/>
      <c r="I132" s="207"/>
      <c r="J132" s="208"/>
      <c r="K132" s="203" t="s">
        <v>166</v>
      </c>
      <c r="L132" s="203"/>
      <c r="M132" s="203"/>
      <c r="N132" s="203" t="s">
        <v>875</v>
      </c>
      <c r="O132" s="234"/>
      <c r="P132" s="235"/>
      <c r="Q132" s="235"/>
      <c r="R132" s="235"/>
      <c r="S132" s="585"/>
      <c r="T132" s="592"/>
      <c r="U132" s="137"/>
      <c r="V132" s="137">
        <v>120</v>
      </c>
      <c r="W132" s="137"/>
      <c r="X132" s="137">
        <v>60</v>
      </c>
      <c r="Y132" s="137"/>
      <c r="Z132" s="137"/>
      <c r="AA132" s="137"/>
      <c r="AB132" s="137"/>
      <c r="AC132" s="137"/>
      <c r="AD132" s="137"/>
      <c r="AE132" s="137"/>
      <c r="AF132" s="137"/>
      <c r="AG132" s="137"/>
      <c r="AH132" s="137"/>
      <c r="AI132" s="137"/>
      <c r="AJ132" s="137">
        <v>120</v>
      </c>
      <c r="AK132" s="137"/>
      <c r="AL132" s="137">
        <v>120</v>
      </c>
      <c r="AM132" s="137"/>
      <c r="AN132" s="137"/>
      <c r="AO132" s="137"/>
      <c r="AP132" s="137"/>
      <c r="AQ132" s="137"/>
      <c r="AR132" s="137"/>
      <c r="AS132" s="137"/>
      <c r="AT132" s="137"/>
      <c r="AU132" s="137"/>
      <c r="AV132" s="137"/>
      <c r="AW132" s="137"/>
      <c r="AX132" s="508"/>
      <c r="AY132" s="488">
        <f t="shared" si="2"/>
        <v>420</v>
      </c>
    </row>
    <row r="133" spans="1:51" ht="18" customHeight="1">
      <c r="A133" s="507"/>
      <c r="B133" s="491"/>
      <c r="C133" s="491"/>
      <c r="D133" s="490"/>
      <c r="E133" s="490"/>
      <c r="F133" s="300" t="s">
        <v>874</v>
      </c>
      <c r="G133" s="141"/>
      <c r="H133" s="207" t="s">
        <v>391</v>
      </c>
      <c r="I133" s="207">
        <v>966689680</v>
      </c>
      <c r="J133" s="208"/>
      <c r="K133" s="203" t="s">
        <v>166</v>
      </c>
      <c r="L133" s="203"/>
      <c r="M133" s="203"/>
      <c r="N133" s="203" t="s">
        <v>761</v>
      </c>
      <c r="O133" s="209">
        <v>87</v>
      </c>
      <c r="P133" s="210"/>
      <c r="Q133" s="210"/>
      <c r="R133" s="210"/>
      <c r="S133" s="584">
        <v>41494</v>
      </c>
      <c r="T133" s="592"/>
      <c r="U133" s="137"/>
      <c r="V133" s="137"/>
      <c r="W133" s="137"/>
      <c r="X133" s="137"/>
      <c r="Y133" s="137"/>
      <c r="Z133" s="137"/>
      <c r="AA133" s="137"/>
      <c r="AB133" s="137"/>
      <c r="AC133" s="137"/>
      <c r="AD133" s="137"/>
      <c r="AE133" s="137"/>
      <c r="AF133" s="137"/>
      <c r="AG133" s="137"/>
      <c r="AH133" s="137"/>
      <c r="AI133" s="137"/>
      <c r="AJ133" s="137"/>
      <c r="AK133" s="137"/>
      <c r="AL133" s="137"/>
      <c r="AM133" s="137"/>
      <c r="AN133" s="137"/>
      <c r="AO133" s="137"/>
      <c r="AP133" s="137"/>
      <c r="AQ133" s="137"/>
      <c r="AR133" s="137"/>
      <c r="AS133" s="137"/>
      <c r="AT133" s="137"/>
      <c r="AU133" s="137"/>
      <c r="AV133" s="137"/>
      <c r="AW133" s="137"/>
      <c r="AX133" s="508"/>
      <c r="AY133" s="488">
        <f t="shared" si="2"/>
        <v>0</v>
      </c>
    </row>
    <row r="134" spans="1:51" ht="18" customHeight="1">
      <c r="A134" s="507" t="s">
        <v>462</v>
      </c>
      <c r="B134" s="491"/>
      <c r="C134" s="491"/>
      <c r="D134" s="490"/>
      <c r="E134" s="490"/>
      <c r="F134" s="300" t="s">
        <v>874</v>
      </c>
      <c r="G134" s="105" t="s">
        <v>831</v>
      </c>
      <c r="H134" s="207"/>
      <c r="I134" s="207"/>
      <c r="J134" s="208"/>
      <c r="K134" s="203" t="s">
        <v>166</v>
      </c>
      <c r="L134" s="203"/>
      <c r="M134" s="203"/>
      <c r="N134" s="203" t="s">
        <v>875</v>
      </c>
      <c r="O134" s="209"/>
      <c r="P134" s="210"/>
      <c r="Q134" s="210"/>
      <c r="R134" s="210"/>
      <c r="S134" s="584"/>
      <c r="T134" s="592"/>
      <c r="U134" s="137"/>
      <c r="V134" s="137"/>
      <c r="W134" s="137"/>
      <c r="X134" s="137">
        <v>25</v>
      </c>
      <c r="Y134" s="137"/>
      <c r="Z134" s="137"/>
      <c r="AA134" s="137"/>
      <c r="AB134" s="137"/>
      <c r="AC134" s="137"/>
      <c r="AD134" s="137"/>
      <c r="AE134" s="137"/>
      <c r="AF134" s="137">
        <v>25</v>
      </c>
      <c r="AG134" s="137"/>
      <c r="AH134" s="137"/>
      <c r="AI134" s="137"/>
      <c r="AJ134" s="137"/>
      <c r="AK134" s="137"/>
      <c r="AL134" s="137">
        <v>25</v>
      </c>
      <c r="AM134" s="137"/>
      <c r="AN134" s="137"/>
      <c r="AO134" s="137"/>
      <c r="AP134" s="137"/>
      <c r="AQ134" s="137"/>
      <c r="AR134" s="137"/>
      <c r="AS134" s="137">
        <v>25</v>
      </c>
      <c r="AT134" s="137"/>
      <c r="AU134" s="137"/>
      <c r="AV134" s="137"/>
      <c r="AW134" s="137"/>
      <c r="AX134" s="508"/>
      <c r="AY134" s="488">
        <f t="shared" si="2"/>
        <v>100</v>
      </c>
    </row>
    <row r="135" spans="1:51" ht="18" customHeight="1">
      <c r="A135" s="507"/>
      <c r="B135" s="491"/>
      <c r="C135" s="491"/>
      <c r="D135" s="490"/>
      <c r="E135" s="490"/>
      <c r="F135" s="300" t="s">
        <v>874</v>
      </c>
      <c r="G135" s="105" t="s">
        <v>876</v>
      </c>
      <c r="H135" s="207"/>
      <c r="I135" s="208"/>
      <c r="J135" s="208"/>
      <c r="K135" s="223" t="s">
        <v>166</v>
      </c>
      <c r="L135" s="203"/>
      <c r="M135" s="203"/>
      <c r="N135" s="203" t="s">
        <v>877</v>
      </c>
      <c r="O135" s="234"/>
      <c r="P135" s="235"/>
      <c r="Q135" s="235"/>
      <c r="R135" s="235"/>
      <c r="S135" s="585"/>
      <c r="T135" s="592"/>
      <c r="U135" s="137"/>
      <c r="V135" s="137"/>
      <c r="W135" s="137"/>
      <c r="X135" s="137">
        <v>25</v>
      </c>
      <c r="Y135" s="137"/>
      <c r="Z135" s="137"/>
      <c r="AA135" s="137"/>
      <c r="AB135" s="137"/>
      <c r="AC135" s="137"/>
      <c r="AD135" s="137"/>
      <c r="AE135" s="137"/>
      <c r="AF135" s="137">
        <v>25</v>
      </c>
      <c r="AG135" s="137"/>
      <c r="AH135" s="137"/>
      <c r="AI135" s="137"/>
      <c r="AJ135" s="137"/>
      <c r="AK135" s="137"/>
      <c r="AL135" s="137"/>
      <c r="AM135" s="137"/>
      <c r="AN135" s="137"/>
      <c r="AO135" s="137"/>
      <c r="AP135" s="137"/>
      <c r="AQ135" s="137"/>
      <c r="AR135" s="137"/>
      <c r="AS135" s="137">
        <v>20</v>
      </c>
      <c r="AT135" s="137"/>
      <c r="AU135" s="137"/>
      <c r="AV135" s="137"/>
      <c r="AW135" s="137"/>
      <c r="AX135" s="508"/>
      <c r="AY135" s="488">
        <f t="shared" si="2"/>
        <v>70</v>
      </c>
    </row>
    <row r="136" spans="1:51" ht="18" customHeight="1">
      <c r="A136" s="507"/>
      <c r="B136" s="491"/>
      <c r="C136" s="491"/>
      <c r="D136" s="490"/>
      <c r="E136" s="490"/>
      <c r="F136" s="300" t="s">
        <v>874</v>
      </c>
      <c r="G136" s="105" t="s">
        <v>837</v>
      </c>
      <c r="H136" s="207"/>
      <c r="I136" s="208"/>
      <c r="J136" s="208"/>
      <c r="K136" s="203" t="s">
        <v>160</v>
      </c>
      <c r="L136" s="203"/>
      <c r="M136" s="203"/>
      <c r="N136" s="203" t="s">
        <v>838</v>
      </c>
      <c r="O136" s="234"/>
      <c r="P136" s="235"/>
      <c r="Q136" s="235"/>
      <c r="R136" s="235"/>
      <c r="S136" s="585"/>
      <c r="T136" s="592"/>
      <c r="U136" s="137"/>
      <c r="V136" s="137"/>
      <c r="W136" s="137"/>
      <c r="X136" s="137"/>
      <c r="Y136" s="137"/>
      <c r="Z136" s="137"/>
      <c r="AA136" s="137"/>
      <c r="AB136" s="137"/>
      <c r="AC136" s="137"/>
      <c r="AD136" s="137">
        <v>50</v>
      </c>
      <c r="AE136" s="137"/>
      <c r="AF136" s="137"/>
      <c r="AG136" s="137"/>
      <c r="AH136" s="137"/>
      <c r="AI136" s="137"/>
      <c r="AJ136" s="137"/>
      <c r="AK136" s="137"/>
      <c r="AL136" s="137"/>
      <c r="AM136" s="137"/>
      <c r="AN136" s="137"/>
      <c r="AO136" s="137"/>
      <c r="AP136" s="137"/>
      <c r="AQ136" s="137"/>
      <c r="AR136" s="137"/>
      <c r="AS136" s="137"/>
      <c r="AT136" s="137"/>
      <c r="AU136" s="137"/>
      <c r="AV136" s="137"/>
      <c r="AW136" s="137"/>
      <c r="AX136" s="508"/>
      <c r="AY136" s="488">
        <f t="shared" si="2"/>
        <v>50</v>
      </c>
    </row>
    <row r="137" spans="1:51" ht="18" customHeight="1">
      <c r="A137" s="507"/>
      <c r="B137" s="491"/>
      <c r="C137" s="491"/>
      <c r="D137" s="490"/>
      <c r="E137" s="490"/>
      <c r="F137" s="300" t="s">
        <v>874</v>
      </c>
      <c r="G137" s="105" t="s">
        <v>751</v>
      </c>
      <c r="H137" s="207"/>
      <c r="I137" s="208"/>
      <c r="J137" s="208"/>
      <c r="K137" s="203" t="s">
        <v>38</v>
      </c>
      <c r="L137" s="203"/>
      <c r="M137" s="203"/>
      <c r="N137" s="203" t="s">
        <v>478</v>
      </c>
      <c r="O137" s="234"/>
      <c r="P137" s="235"/>
      <c r="Q137" s="235"/>
      <c r="R137" s="235"/>
      <c r="S137" s="585"/>
      <c r="T137" s="592"/>
      <c r="U137" s="137"/>
      <c r="V137" s="137"/>
      <c r="W137" s="137"/>
      <c r="X137" s="137">
        <v>10</v>
      </c>
      <c r="Y137" s="137"/>
      <c r="Z137" s="137">
        <v>15</v>
      </c>
      <c r="AA137" s="137"/>
      <c r="AB137" s="137"/>
      <c r="AC137" s="137"/>
      <c r="AD137" s="137"/>
      <c r="AE137" s="137"/>
      <c r="AF137" s="137"/>
      <c r="AG137" s="137"/>
      <c r="AH137" s="137"/>
      <c r="AI137" s="137"/>
      <c r="AJ137" s="137"/>
      <c r="AK137" s="137"/>
      <c r="AL137" s="137"/>
      <c r="AM137" s="137"/>
      <c r="AN137" s="137"/>
      <c r="AO137" s="137"/>
      <c r="AP137" s="137"/>
      <c r="AQ137" s="137"/>
      <c r="AR137" s="137"/>
      <c r="AS137" s="137"/>
      <c r="AT137" s="137"/>
      <c r="AU137" s="137"/>
      <c r="AV137" s="137"/>
      <c r="AW137" s="137"/>
      <c r="AX137" s="508"/>
      <c r="AY137" s="488">
        <f t="shared" si="2"/>
        <v>25</v>
      </c>
    </row>
    <row r="138" spans="1:51" ht="18" customHeight="1">
      <c r="A138" s="507"/>
      <c r="B138" s="491"/>
      <c r="C138" s="491"/>
      <c r="D138" s="490"/>
      <c r="E138" s="490"/>
      <c r="F138" s="300" t="s">
        <v>878</v>
      </c>
      <c r="G138" s="105" t="s">
        <v>879</v>
      </c>
      <c r="H138" s="207"/>
      <c r="I138" s="207"/>
      <c r="J138" s="208"/>
      <c r="K138" s="203" t="s">
        <v>687</v>
      </c>
      <c r="L138" s="203"/>
      <c r="M138" s="203"/>
      <c r="N138" s="203" t="s">
        <v>960</v>
      </c>
      <c r="O138" s="234"/>
      <c r="P138" s="235"/>
      <c r="Q138" s="235"/>
      <c r="R138" s="235"/>
      <c r="S138" s="585"/>
      <c r="T138" s="592"/>
      <c r="U138" s="137"/>
      <c r="V138" s="137"/>
      <c r="W138" s="137"/>
      <c r="X138" s="137"/>
      <c r="Y138" s="137"/>
      <c r="Z138" s="137"/>
      <c r="AA138" s="137"/>
      <c r="AB138" s="137"/>
      <c r="AC138" s="137"/>
      <c r="AD138" s="137"/>
      <c r="AE138" s="137"/>
      <c r="AF138" s="137"/>
      <c r="AG138" s="137"/>
      <c r="AH138" s="137"/>
      <c r="AI138" s="137"/>
      <c r="AJ138" s="137"/>
      <c r="AK138" s="137"/>
      <c r="AL138" s="137"/>
      <c r="AM138" s="137"/>
      <c r="AN138" s="137"/>
      <c r="AO138" s="137"/>
      <c r="AP138" s="137"/>
      <c r="AQ138" s="137"/>
      <c r="AR138" s="137"/>
      <c r="AS138" s="137"/>
      <c r="AT138" s="137"/>
      <c r="AU138" s="137"/>
      <c r="AV138" s="137"/>
      <c r="AW138" s="137"/>
      <c r="AX138" s="508"/>
      <c r="AY138" s="488">
        <f t="shared" si="2"/>
        <v>0</v>
      </c>
    </row>
    <row r="139" spans="1:51" ht="18" customHeight="1">
      <c r="A139" s="507"/>
      <c r="B139" s="491"/>
      <c r="C139" s="491"/>
      <c r="D139" s="490"/>
      <c r="E139" s="490"/>
      <c r="F139" s="300" t="s">
        <v>874</v>
      </c>
      <c r="G139" s="105" t="s">
        <v>880</v>
      </c>
      <c r="H139" s="207"/>
      <c r="I139" s="207"/>
      <c r="J139" s="208"/>
      <c r="K139" s="203" t="s">
        <v>38</v>
      </c>
      <c r="L139" s="203"/>
      <c r="M139" s="203"/>
      <c r="N139" s="203" t="s">
        <v>881</v>
      </c>
      <c r="O139" s="234"/>
      <c r="P139" s="235"/>
      <c r="Q139" s="235"/>
      <c r="R139" s="235"/>
      <c r="S139" s="585"/>
      <c r="T139" s="592"/>
      <c r="U139" s="137"/>
      <c r="V139" s="137"/>
      <c r="W139" s="137"/>
      <c r="X139" s="137"/>
      <c r="Y139" s="137"/>
      <c r="Z139" s="137"/>
      <c r="AA139" s="137"/>
      <c r="AB139" s="137"/>
      <c r="AC139" s="137"/>
      <c r="AD139" s="137"/>
      <c r="AE139" s="137"/>
      <c r="AF139" s="137"/>
      <c r="AG139" s="137"/>
      <c r="AH139" s="137"/>
      <c r="AI139" s="137"/>
      <c r="AJ139" s="137"/>
      <c r="AK139" s="137"/>
      <c r="AL139" s="137"/>
      <c r="AM139" s="137"/>
      <c r="AN139" s="137"/>
      <c r="AO139" s="137"/>
      <c r="AP139" s="137"/>
      <c r="AQ139" s="137"/>
      <c r="AR139" s="137"/>
      <c r="AS139" s="137"/>
      <c r="AT139" s="137"/>
      <c r="AU139" s="137"/>
      <c r="AV139" s="137"/>
      <c r="AW139" s="137"/>
      <c r="AX139" s="508"/>
      <c r="AY139" s="488">
        <f t="shared" si="2"/>
        <v>0</v>
      </c>
    </row>
    <row r="140" spans="1:51" ht="18" customHeight="1">
      <c r="A140" s="507"/>
      <c r="B140" s="491"/>
      <c r="C140" s="491"/>
      <c r="D140" s="490"/>
      <c r="E140" s="490"/>
      <c r="F140" s="300" t="s">
        <v>874</v>
      </c>
      <c r="G140" s="105" t="s">
        <v>982</v>
      </c>
      <c r="H140" s="207"/>
      <c r="I140" s="207"/>
      <c r="J140" s="208"/>
      <c r="K140" s="203" t="s">
        <v>508</v>
      </c>
      <c r="L140" s="203"/>
      <c r="M140" s="203"/>
      <c r="N140" s="203" t="s">
        <v>873</v>
      </c>
      <c r="O140" s="234"/>
      <c r="P140" s="235"/>
      <c r="Q140" s="235"/>
      <c r="R140" s="235"/>
      <c r="S140" s="585"/>
      <c r="T140" s="592"/>
      <c r="U140" s="137"/>
      <c r="V140" s="137"/>
      <c r="W140" s="137"/>
      <c r="X140" s="137"/>
      <c r="Y140" s="137"/>
      <c r="Z140" s="137"/>
      <c r="AA140" s="137"/>
      <c r="AB140" s="137"/>
      <c r="AC140" s="137"/>
      <c r="AD140" s="137"/>
      <c r="AE140" s="137"/>
      <c r="AF140" s="137"/>
      <c r="AG140" s="137"/>
      <c r="AH140" s="137"/>
      <c r="AI140" s="137"/>
      <c r="AJ140" s="137"/>
      <c r="AK140" s="137"/>
      <c r="AL140" s="137"/>
      <c r="AM140" s="137"/>
      <c r="AN140" s="137"/>
      <c r="AO140" s="137"/>
      <c r="AP140" s="137"/>
      <c r="AQ140" s="137"/>
      <c r="AR140" s="137"/>
      <c r="AS140" s="137"/>
      <c r="AT140" s="137"/>
      <c r="AU140" s="137"/>
      <c r="AV140" s="137"/>
      <c r="AW140" s="137"/>
      <c r="AX140" s="508"/>
      <c r="AY140" s="488">
        <f t="shared" si="2"/>
        <v>0</v>
      </c>
    </row>
    <row r="141" spans="1:51" ht="18" customHeight="1">
      <c r="A141" s="507"/>
      <c r="B141" s="491" t="s">
        <v>479</v>
      </c>
      <c r="C141" s="491">
        <v>20107034413</v>
      </c>
      <c r="D141" s="490"/>
      <c r="E141" s="490"/>
      <c r="F141" s="300" t="s">
        <v>874</v>
      </c>
      <c r="G141" s="105" t="s">
        <v>1132</v>
      </c>
      <c r="H141" s="207">
        <v>44336526</v>
      </c>
      <c r="I141" s="207">
        <v>96737818</v>
      </c>
      <c r="J141" s="208"/>
      <c r="K141" s="203" t="s">
        <v>584</v>
      </c>
      <c r="L141" s="203" t="s">
        <v>367</v>
      </c>
      <c r="M141" s="203"/>
      <c r="N141" s="203" t="s">
        <v>380</v>
      </c>
      <c r="O141" s="209">
        <v>2011</v>
      </c>
      <c r="P141" s="210"/>
      <c r="Q141" s="210"/>
      <c r="R141" s="210"/>
      <c r="S141" s="584">
        <v>41636</v>
      </c>
      <c r="T141" s="592"/>
      <c r="U141" s="137"/>
      <c r="V141" s="137">
        <v>15</v>
      </c>
      <c r="W141" s="137"/>
      <c r="X141" s="137"/>
      <c r="Y141" s="137"/>
      <c r="Z141" s="137"/>
      <c r="AA141" s="137"/>
      <c r="AB141" s="137"/>
      <c r="AC141" s="137">
        <v>10</v>
      </c>
      <c r="AD141" s="137"/>
      <c r="AE141" s="137"/>
      <c r="AF141" s="137">
        <v>15</v>
      </c>
      <c r="AG141" s="137"/>
      <c r="AH141" s="137"/>
      <c r="AI141" s="137"/>
      <c r="AJ141" s="137"/>
      <c r="AK141" s="137"/>
      <c r="AL141" s="137">
        <v>60</v>
      </c>
      <c r="AM141" s="137"/>
      <c r="AN141" s="137"/>
      <c r="AO141" s="137"/>
      <c r="AP141" s="137"/>
      <c r="AQ141" s="137"/>
      <c r="AR141" s="137"/>
      <c r="AS141" s="137"/>
      <c r="AT141" s="137"/>
      <c r="AU141" s="137"/>
      <c r="AV141" s="137"/>
      <c r="AW141" s="137"/>
      <c r="AX141" s="508"/>
      <c r="AY141" s="488">
        <f t="shared" si="2"/>
        <v>100</v>
      </c>
    </row>
    <row r="142" spans="1:51" ht="18" customHeight="1">
      <c r="A142" s="507"/>
      <c r="B142" s="491" t="s">
        <v>480</v>
      </c>
      <c r="C142" s="491">
        <v>20452262399</v>
      </c>
      <c r="D142" s="490"/>
      <c r="E142" s="490"/>
      <c r="F142" s="300" t="s">
        <v>874</v>
      </c>
      <c r="G142" s="145" t="s">
        <v>882</v>
      </c>
      <c r="H142" s="207">
        <v>10539252</v>
      </c>
      <c r="I142" s="207" t="s">
        <v>424</v>
      </c>
      <c r="J142" s="208" t="s">
        <v>408</v>
      </c>
      <c r="K142" s="203" t="s">
        <v>38</v>
      </c>
      <c r="L142" s="203" t="s">
        <v>157</v>
      </c>
      <c r="M142" s="203" t="s">
        <v>426</v>
      </c>
      <c r="N142" s="203" t="s">
        <v>425</v>
      </c>
      <c r="O142" s="234">
        <v>2013</v>
      </c>
      <c r="P142" s="235">
        <v>2</v>
      </c>
      <c r="Q142" s="235">
        <v>2.7050000000000001</v>
      </c>
      <c r="R142" s="235">
        <v>1.9019999999999999</v>
      </c>
      <c r="S142" s="585">
        <v>42149</v>
      </c>
      <c r="T142" s="592"/>
      <c r="U142" s="137"/>
      <c r="V142" s="137"/>
      <c r="W142" s="137"/>
      <c r="X142" s="137">
        <v>25</v>
      </c>
      <c r="Y142" s="137"/>
      <c r="Z142" s="137"/>
      <c r="AA142" s="137"/>
      <c r="AB142" s="137"/>
      <c r="AC142" s="137"/>
      <c r="AD142" s="137"/>
      <c r="AE142" s="137"/>
      <c r="AF142" s="137">
        <v>25</v>
      </c>
      <c r="AG142" s="137"/>
      <c r="AH142" s="137"/>
      <c r="AI142" s="137"/>
      <c r="AJ142" s="137"/>
      <c r="AK142" s="137"/>
      <c r="AL142" s="137">
        <v>30</v>
      </c>
      <c r="AM142" s="137"/>
      <c r="AN142" s="137"/>
      <c r="AO142" s="137"/>
      <c r="AP142" s="137"/>
      <c r="AQ142" s="137"/>
      <c r="AR142" s="137"/>
      <c r="AS142" s="137"/>
      <c r="AT142" s="137"/>
      <c r="AU142" s="137"/>
      <c r="AV142" s="137"/>
      <c r="AW142" s="137"/>
      <c r="AX142" s="508"/>
      <c r="AY142" s="488">
        <f t="shared" si="2"/>
        <v>80</v>
      </c>
    </row>
    <row r="143" spans="1:51" ht="18" customHeight="1">
      <c r="A143" s="507"/>
      <c r="B143" s="491"/>
      <c r="C143" s="491"/>
      <c r="D143" s="490"/>
      <c r="E143" s="490"/>
      <c r="F143" s="300" t="s">
        <v>874</v>
      </c>
      <c r="G143" s="145" t="s">
        <v>787</v>
      </c>
      <c r="H143" s="207">
        <v>10539252</v>
      </c>
      <c r="I143" s="207" t="s">
        <v>424</v>
      </c>
      <c r="J143" s="208" t="s">
        <v>408</v>
      </c>
      <c r="K143" s="203" t="s">
        <v>38</v>
      </c>
      <c r="L143" s="203" t="s">
        <v>157</v>
      </c>
      <c r="M143" s="203" t="s">
        <v>426</v>
      </c>
      <c r="N143" s="203" t="s">
        <v>788</v>
      </c>
      <c r="O143" s="209">
        <v>2013</v>
      </c>
      <c r="P143" s="210">
        <v>2</v>
      </c>
      <c r="Q143" s="210">
        <v>2.7050000000000001</v>
      </c>
      <c r="R143" s="210">
        <v>1.9019999999999999</v>
      </c>
      <c r="S143" s="584">
        <v>42149</v>
      </c>
      <c r="T143" s="592"/>
      <c r="U143" s="137"/>
      <c r="V143" s="137"/>
      <c r="W143" s="137"/>
      <c r="X143" s="137"/>
      <c r="Y143" s="137"/>
      <c r="Z143" s="137"/>
      <c r="AA143" s="137"/>
      <c r="AB143" s="137"/>
      <c r="AC143" s="137"/>
      <c r="AD143" s="137"/>
      <c r="AE143" s="137"/>
      <c r="AF143" s="137"/>
      <c r="AG143" s="137"/>
      <c r="AH143" s="137"/>
      <c r="AI143" s="137"/>
      <c r="AJ143" s="137"/>
      <c r="AK143" s="137"/>
      <c r="AL143" s="137"/>
      <c r="AM143" s="137"/>
      <c r="AN143" s="137"/>
      <c r="AO143" s="137"/>
      <c r="AP143" s="137"/>
      <c r="AQ143" s="137"/>
      <c r="AR143" s="137"/>
      <c r="AS143" s="137"/>
      <c r="AT143" s="137"/>
      <c r="AU143" s="137"/>
      <c r="AV143" s="137"/>
      <c r="AW143" s="137"/>
      <c r="AX143" s="508"/>
      <c r="AY143" s="488">
        <f t="shared" si="2"/>
        <v>0</v>
      </c>
    </row>
    <row r="144" spans="1:51" ht="18" customHeight="1">
      <c r="A144" s="507"/>
      <c r="B144" s="491" t="s">
        <v>479</v>
      </c>
      <c r="C144" s="491">
        <v>20107034413</v>
      </c>
      <c r="D144" s="490"/>
      <c r="E144" s="490"/>
      <c r="F144" s="300" t="s">
        <v>1018</v>
      </c>
      <c r="G144" s="105" t="s">
        <v>1019</v>
      </c>
      <c r="H144" s="207"/>
      <c r="I144" s="207"/>
      <c r="J144" s="208"/>
      <c r="K144" s="203" t="s">
        <v>38</v>
      </c>
      <c r="L144" s="203"/>
      <c r="M144" s="203"/>
      <c r="N144" s="203" t="s">
        <v>1020</v>
      </c>
      <c r="O144" s="209"/>
      <c r="P144" s="210"/>
      <c r="Q144" s="210"/>
      <c r="R144" s="210"/>
      <c r="S144" s="584"/>
      <c r="T144" s="592"/>
      <c r="U144" s="137"/>
      <c r="V144" s="137"/>
      <c r="W144" s="137"/>
      <c r="X144" s="137"/>
      <c r="Y144" s="137"/>
      <c r="Z144" s="137"/>
      <c r="AA144" s="137"/>
      <c r="AB144" s="137"/>
      <c r="AC144" s="137"/>
      <c r="AD144" s="137"/>
      <c r="AE144" s="137"/>
      <c r="AF144" s="137"/>
      <c r="AG144" s="137"/>
      <c r="AH144" s="137"/>
      <c r="AI144" s="137"/>
      <c r="AJ144" s="137"/>
      <c r="AK144" s="137"/>
      <c r="AL144" s="137"/>
      <c r="AM144" s="137"/>
      <c r="AN144" s="137"/>
      <c r="AO144" s="137"/>
      <c r="AP144" s="137"/>
      <c r="AQ144" s="137"/>
      <c r="AR144" s="137"/>
      <c r="AS144" s="137"/>
      <c r="AT144" s="137"/>
      <c r="AU144" s="137"/>
      <c r="AV144" s="137"/>
      <c r="AW144" s="137"/>
      <c r="AX144" s="508"/>
      <c r="AY144" s="488">
        <f t="shared" si="2"/>
        <v>0</v>
      </c>
    </row>
    <row r="145" spans="1:51" ht="18" customHeight="1">
      <c r="A145" s="507"/>
      <c r="B145" s="491"/>
      <c r="C145" s="491"/>
      <c r="D145" s="490"/>
      <c r="E145" s="490"/>
      <c r="F145" s="338" t="s">
        <v>883</v>
      </c>
      <c r="G145" s="338" t="s">
        <v>1021</v>
      </c>
      <c r="H145" s="339"/>
      <c r="I145" s="339"/>
      <c r="J145" s="340"/>
      <c r="K145" s="203" t="s">
        <v>38</v>
      </c>
      <c r="L145" s="203"/>
      <c r="M145" s="203"/>
      <c r="N145" s="203" t="s">
        <v>884</v>
      </c>
      <c r="O145" s="341"/>
      <c r="P145" s="342"/>
      <c r="Q145" s="342"/>
      <c r="R145" s="342"/>
      <c r="S145" s="587"/>
      <c r="T145" s="592"/>
      <c r="U145" s="137"/>
      <c r="V145" s="137"/>
      <c r="W145" s="137"/>
      <c r="X145" s="137"/>
      <c r="Y145" s="137"/>
      <c r="Z145" s="137"/>
      <c r="AA145" s="137"/>
      <c r="AB145" s="137"/>
      <c r="AC145" s="137"/>
      <c r="AD145" s="137"/>
      <c r="AE145" s="137"/>
      <c r="AF145" s="137"/>
      <c r="AG145" s="137"/>
      <c r="AH145" s="137"/>
      <c r="AI145" s="137"/>
      <c r="AJ145" s="137"/>
      <c r="AK145" s="137"/>
      <c r="AL145" s="137"/>
      <c r="AM145" s="137"/>
      <c r="AN145" s="137"/>
      <c r="AO145" s="137"/>
      <c r="AP145" s="137"/>
      <c r="AQ145" s="137"/>
      <c r="AR145" s="137"/>
      <c r="AS145" s="137"/>
      <c r="AT145" s="137"/>
      <c r="AU145" s="137"/>
      <c r="AV145" s="137"/>
      <c r="AW145" s="137"/>
      <c r="AX145" s="508"/>
      <c r="AY145" s="488">
        <f t="shared" si="2"/>
        <v>0</v>
      </c>
    </row>
    <row r="146" spans="1:51" ht="18" customHeight="1">
      <c r="A146" s="507"/>
      <c r="B146" s="491"/>
      <c r="C146" s="491"/>
      <c r="D146" s="490"/>
      <c r="E146" s="490"/>
      <c r="F146" s="300" t="s">
        <v>885</v>
      </c>
      <c r="G146" s="338" t="s">
        <v>1022</v>
      </c>
      <c r="H146" s="207"/>
      <c r="I146" s="207"/>
      <c r="J146" s="208"/>
      <c r="K146" s="203" t="s">
        <v>38</v>
      </c>
      <c r="L146" s="203"/>
      <c r="M146" s="203"/>
      <c r="N146" s="203" t="s">
        <v>884</v>
      </c>
      <c r="O146" s="209"/>
      <c r="P146" s="210"/>
      <c r="Q146" s="210"/>
      <c r="R146" s="210"/>
      <c r="S146" s="584"/>
      <c r="T146" s="592"/>
      <c r="U146" s="137"/>
      <c r="V146" s="137"/>
      <c r="W146" s="137"/>
      <c r="X146" s="137"/>
      <c r="Y146" s="137"/>
      <c r="Z146" s="137"/>
      <c r="AA146" s="137"/>
      <c r="AB146" s="137"/>
      <c r="AC146" s="137"/>
      <c r="AD146" s="137"/>
      <c r="AE146" s="137"/>
      <c r="AF146" s="137"/>
      <c r="AG146" s="137"/>
      <c r="AH146" s="137"/>
      <c r="AI146" s="137"/>
      <c r="AJ146" s="137"/>
      <c r="AK146" s="137"/>
      <c r="AL146" s="137"/>
      <c r="AM146" s="137"/>
      <c r="AN146" s="137"/>
      <c r="AO146" s="137"/>
      <c r="AP146" s="137"/>
      <c r="AQ146" s="137"/>
      <c r="AR146" s="137"/>
      <c r="AS146" s="137"/>
      <c r="AT146" s="137"/>
      <c r="AU146" s="137"/>
      <c r="AV146" s="137"/>
      <c r="AW146" s="137"/>
      <c r="AX146" s="508"/>
      <c r="AY146" s="488">
        <f t="shared" si="2"/>
        <v>0</v>
      </c>
    </row>
    <row r="147" spans="1:51" ht="18" customHeight="1">
      <c r="A147" s="507"/>
      <c r="B147" s="491"/>
      <c r="C147" s="491"/>
      <c r="D147" s="490"/>
      <c r="E147" s="490"/>
      <c r="F147" s="300" t="s">
        <v>886</v>
      </c>
      <c r="G147" s="338" t="s">
        <v>1060</v>
      </c>
      <c r="H147" s="207"/>
      <c r="I147" s="208"/>
      <c r="J147" s="208"/>
      <c r="K147" s="223" t="s">
        <v>38</v>
      </c>
      <c r="L147" s="203"/>
      <c r="M147" s="203"/>
      <c r="N147" s="203" t="s">
        <v>884</v>
      </c>
      <c r="O147" s="234"/>
      <c r="P147" s="235"/>
      <c r="Q147" s="235"/>
      <c r="R147" s="235"/>
      <c r="S147" s="585"/>
      <c r="T147" s="592"/>
      <c r="U147" s="137"/>
      <c r="V147" s="137"/>
      <c r="W147" s="137"/>
      <c r="X147" s="137"/>
      <c r="Y147" s="137"/>
      <c r="Z147" s="137"/>
      <c r="AA147" s="137"/>
      <c r="AB147" s="137"/>
      <c r="AC147" s="137"/>
      <c r="AD147" s="137"/>
      <c r="AE147" s="137"/>
      <c r="AF147" s="137"/>
      <c r="AG147" s="137"/>
      <c r="AH147" s="137"/>
      <c r="AI147" s="137"/>
      <c r="AJ147" s="137"/>
      <c r="AK147" s="137"/>
      <c r="AL147" s="137"/>
      <c r="AM147" s="137"/>
      <c r="AN147" s="137"/>
      <c r="AO147" s="137"/>
      <c r="AP147" s="137"/>
      <c r="AQ147" s="137"/>
      <c r="AR147" s="137"/>
      <c r="AS147" s="137"/>
      <c r="AT147" s="137"/>
      <c r="AU147" s="137"/>
      <c r="AV147" s="137"/>
      <c r="AW147" s="137"/>
      <c r="AX147" s="508"/>
      <c r="AY147" s="488">
        <f t="shared" si="2"/>
        <v>0</v>
      </c>
    </row>
    <row r="148" spans="1:51" ht="18" customHeight="1">
      <c r="A148" s="507"/>
      <c r="B148" s="491"/>
      <c r="C148" s="491"/>
      <c r="D148" s="490"/>
      <c r="E148" s="490"/>
      <c r="F148" s="338" t="s">
        <v>1018</v>
      </c>
      <c r="G148" s="338" t="s">
        <v>1007</v>
      </c>
      <c r="H148" s="339"/>
      <c r="I148" s="339"/>
      <c r="J148" s="340"/>
      <c r="K148" s="203" t="s">
        <v>38</v>
      </c>
      <c r="L148" s="203"/>
      <c r="M148" s="203"/>
      <c r="N148" s="203" t="s">
        <v>1008</v>
      </c>
      <c r="O148" s="234"/>
      <c r="P148" s="235"/>
      <c r="Q148" s="235"/>
      <c r="R148" s="235"/>
      <c r="S148" s="585"/>
      <c r="T148" s="592"/>
      <c r="U148" s="137"/>
      <c r="V148" s="137"/>
      <c r="W148" s="137"/>
      <c r="X148" s="137"/>
      <c r="Y148" s="137"/>
      <c r="Z148" s="137"/>
      <c r="AA148" s="137"/>
      <c r="AB148" s="137"/>
      <c r="AC148" s="137"/>
      <c r="AD148" s="137"/>
      <c r="AE148" s="137"/>
      <c r="AF148" s="137"/>
      <c r="AG148" s="137"/>
      <c r="AH148" s="137"/>
      <c r="AI148" s="137"/>
      <c r="AJ148" s="137"/>
      <c r="AK148" s="137"/>
      <c r="AL148" s="137"/>
      <c r="AM148" s="137"/>
      <c r="AN148" s="137"/>
      <c r="AO148" s="137"/>
      <c r="AP148" s="137"/>
      <c r="AQ148" s="137"/>
      <c r="AR148" s="137"/>
      <c r="AS148" s="137"/>
      <c r="AT148" s="137"/>
      <c r="AU148" s="137"/>
      <c r="AV148" s="137"/>
      <c r="AW148" s="137"/>
      <c r="AX148" s="508"/>
      <c r="AY148" s="488">
        <f t="shared" si="2"/>
        <v>0</v>
      </c>
    </row>
    <row r="149" spans="1:51" ht="18" customHeight="1">
      <c r="A149" s="507"/>
      <c r="B149" s="491"/>
      <c r="C149" s="491"/>
      <c r="D149" s="490"/>
      <c r="E149" s="490"/>
      <c r="F149" s="300" t="s">
        <v>1028</v>
      </c>
      <c r="G149" s="105" t="s">
        <v>983</v>
      </c>
      <c r="H149" s="207"/>
      <c r="I149" s="208"/>
      <c r="J149" s="208"/>
      <c r="K149" s="203" t="s">
        <v>38</v>
      </c>
      <c r="L149" s="203"/>
      <c r="M149" s="203"/>
      <c r="N149" s="203" t="s">
        <v>836</v>
      </c>
      <c r="O149" s="234"/>
      <c r="P149" s="235"/>
      <c r="Q149" s="235"/>
      <c r="R149" s="235"/>
      <c r="S149" s="585"/>
      <c r="T149" s="592"/>
      <c r="U149" s="137"/>
      <c r="V149" s="137"/>
      <c r="W149" s="137"/>
      <c r="X149" s="137"/>
      <c r="Y149" s="137"/>
      <c r="Z149" s="137"/>
      <c r="AA149" s="137"/>
      <c r="AB149" s="137"/>
      <c r="AC149" s="137"/>
      <c r="AD149" s="137"/>
      <c r="AE149" s="137"/>
      <c r="AF149" s="137"/>
      <c r="AG149" s="137"/>
      <c r="AH149" s="137"/>
      <c r="AI149" s="137"/>
      <c r="AJ149" s="137"/>
      <c r="AK149" s="137"/>
      <c r="AL149" s="137"/>
      <c r="AM149" s="137"/>
      <c r="AN149" s="137"/>
      <c r="AO149" s="137"/>
      <c r="AP149" s="137"/>
      <c r="AQ149" s="137"/>
      <c r="AR149" s="137"/>
      <c r="AS149" s="137"/>
      <c r="AT149" s="137"/>
      <c r="AU149" s="137"/>
      <c r="AV149" s="137"/>
      <c r="AW149" s="137"/>
      <c r="AX149" s="508"/>
      <c r="AY149" s="488">
        <f t="shared" si="2"/>
        <v>0</v>
      </c>
    </row>
    <row r="150" spans="1:51" ht="18" customHeight="1">
      <c r="A150" s="507"/>
      <c r="B150" s="491"/>
      <c r="C150" s="491"/>
      <c r="D150" s="490"/>
      <c r="E150" s="490"/>
      <c r="F150" s="300" t="s">
        <v>1061</v>
      </c>
      <c r="G150" s="105" t="s">
        <v>1166</v>
      </c>
      <c r="H150" s="207"/>
      <c r="I150" s="208"/>
      <c r="J150" s="208"/>
      <c r="K150" s="203" t="s">
        <v>271</v>
      </c>
      <c r="L150" s="203"/>
      <c r="M150" s="203"/>
      <c r="N150" s="203" t="s">
        <v>1167</v>
      </c>
      <c r="O150" s="234"/>
      <c r="P150" s="235"/>
      <c r="Q150" s="235"/>
      <c r="R150" s="235"/>
      <c r="S150" s="585"/>
      <c r="T150" s="592"/>
      <c r="U150" s="137"/>
      <c r="V150" s="137">
        <v>20</v>
      </c>
      <c r="W150" s="137"/>
      <c r="X150" s="137"/>
      <c r="Y150" s="137"/>
      <c r="Z150" s="137"/>
      <c r="AA150" s="137"/>
      <c r="AB150" s="137"/>
      <c r="AC150" s="137"/>
      <c r="AD150" s="137">
        <v>25</v>
      </c>
      <c r="AE150" s="137"/>
      <c r="AF150" s="137"/>
      <c r="AG150" s="137"/>
      <c r="AH150" s="137"/>
      <c r="AI150" s="137">
        <v>10</v>
      </c>
      <c r="AJ150" s="137"/>
      <c r="AK150" s="137"/>
      <c r="AL150" s="137"/>
      <c r="AM150" s="137"/>
      <c r="AN150" s="137"/>
      <c r="AO150" s="137"/>
      <c r="AP150" s="137"/>
      <c r="AQ150" s="137">
        <v>15</v>
      </c>
      <c r="AR150" s="137"/>
      <c r="AS150" s="137"/>
      <c r="AT150" s="137"/>
      <c r="AU150" s="137"/>
      <c r="AV150" s="137"/>
      <c r="AW150" s="137"/>
      <c r="AX150" s="508"/>
      <c r="AY150" s="488">
        <f t="shared" si="2"/>
        <v>70</v>
      </c>
    </row>
    <row r="151" spans="1:51" ht="18" customHeight="1">
      <c r="A151" s="507"/>
      <c r="B151" s="491"/>
      <c r="C151" s="491"/>
      <c r="D151" s="490"/>
      <c r="E151" s="490"/>
      <c r="F151" s="300" t="s">
        <v>801</v>
      </c>
      <c r="G151" s="105" t="s">
        <v>1168</v>
      </c>
      <c r="H151" s="207"/>
      <c r="I151" s="208"/>
      <c r="J151" s="208"/>
      <c r="K151" s="203" t="s">
        <v>271</v>
      </c>
      <c r="L151" s="203"/>
      <c r="M151" s="203"/>
      <c r="N151" s="203" t="s">
        <v>1167</v>
      </c>
      <c r="O151" s="234"/>
      <c r="P151" s="235"/>
      <c r="Q151" s="235"/>
      <c r="R151" s="235"/>
      <c r="S151" s="585"/>
      <c r="T151" s="592">
        <v>10</v>
      </c>
      <c r="U151" s="137"/>
      <c r="V151" s="137"/>
      <c r="W151" s="137"/>
      <c r="X151" s="137"/>
      <c r="Y151" s="137"/>
      <c r="Z151" s="137"/>
      <c r="AA151" s="137"/>
      <c r="AB151" s="137"/>
      <c r="AC151" s="137"/>
      <c r="AD151" s="137"/>
      <c r="AE151" s="137"/>
      <c r="AF151" s="137"/>
      <c r="AG151" s="137"/>
      <c r="AH151" s="137"/>
      <c r="AI151" s="137"/>
      <c r="AJ151" s="137"/>
      <c r="AK151" s="137"/>
      <c r="AL151" s="137"/>
      <c r="AM151" s="137"/>
      <c r="AN151" s="137"/>
      <c r="AO151" s="137"/>
      <c r="AP151" s="137"/>
      <c r="AQ151" s="137"/>
      <c r="AR151" s="137"/>
      <c r="AS151" s="137"/>
      <c r="AT151" s="137"/>
      <c r="AU151" s="137"/>
      <c r="AV151" s="137"/>
      <c r="AW151" s="137"/>
      <c r="AX151" s="508"/>
      <c r="AY151" s="488">
        <f t="shared" si="2"/>
        <v>10</v>
      </c>
    </row>
    <row r="152" spans="1:51" ht="18" customHeight="1">
      <c r="A152" s="507"/>
      <c r="B152" s="491"/>
      <c r="C152" s="491"/>
      <c r="D152" s="490"/>
      <c r="E152" s="490"/>
      <c r="F152" s="300" t="s">
        <v>1169</v>
      </c>
      <c r="G152" s="105" t="s">
        <v>1170</v>
      </c>
      <c r="H152" s="207"/>
      <c r="I152" s="208"/>
      <c r="J152" s="208"/>
      <c r="K152" s="203" t="s">
        <v>38</v>
      </c>
      <c r="L152" s="203"/>
      <c r="M152" s="203"/>
      <c r="N152" s="203" t="s">
        <v>843</v>
      </c>
      <c r="O152" s="234"/>
      <c r="P152" s="235"/>
      <c r="Q152" s="235"/>
      <c r="R152" s="235"/>
      <c r="S152" s="585"/>
      <c r="T152" s="592"/>
      <c r="U152" s="137"/>
      <c r="V152" s="137">
        <v>500</v>
      </c>
      <c r="W152" s="137"/>
      <c r="X152" s="137"/>
      <c r="Y152" s="137"/>
      <c r="Z152" s="137"/>
      <c r="AA152" s="137"/>
      <c r="AB152" s="137"/>
      <c r="AC152" s="137"/>
      <c r="AD152" s="137"/>
      <c r="AE152" s="137"/>
      <c r="AF152" s="137"/>
      <c r="AG152" s="137"/>
      <c r="AH152" s="137"/>
      <c r="AI152" s="137">
        <v>120</v>
      </c>
      <c r="AJ152" s="137"/>
      <c r="AK152" s="137"/>
      <c r="AL152" s="137">
        <v>200</v>
      </c>
      <c r="AM152" s="137"/>
      <c r="AN152" s="137"/>
      <c r="AO152" s="137"/>
      <c r="AP152" s="137">
        <v>120</v>
      </c>
      <c r="AQ152" s="137"/>
      <c r="AR152" s="137"/>
      <c r="AS152" s="137"/>
      <c r="AT152" s="137"/>
      <c r="AU152" s="137"/>
      <c r="AV152" s="137"/>
      <c r="AW152" s="137"/>
      <c r="AX152" s="508"/>
      <c r="AY152" s="488">
        <f t="shared" si="2"/>
        <v>940</v>
      </c>
    </row>
    <row r="153" spans="1:51" ht="18" customHeight="1">
      <c r="A153" s="507"/>
      <c r="B153" s="491"/>
      <c r="C153" s="491"/>
      <c r="D153" s="490"/>
      <c r="E153" s="490"/>
      <c r="F153" s="300" t="s">
        <v>839</v>
      </c>
      <c r="G153" s="105" t="s">
        <v>840</v>
      </c>
      <c r="H153" s="207"/>
      <c r="I153" s="208"/>
      <c r="J153" s="208"/>
      <c r="K153" s="203" t="s">
        <v>38</v>
      </c>
      <c r="L153" s="203"/>
      <c r="M153" s="203"/>
      <c r="N153" s="203" t="s">
        <v>841</v>
      </c>
      <c r="O153" s="234"/>
      <c r="P153" s="235"/>
      <c r="Q153" s="235"/>
      <c r="R153" s="235"/>
      <c r="S153" s="585"/>
      <c r="T153" s="592"/>
      <c r="U153" s="137"/>
      <c r="V153" s="137"/>
      <c r="W153" s="137"/>
      <c r="X153" s="137"/>
      <c r="Y153" s="137"/>
      <c r="Z153" s="137"/>
      <c r="AA153" s="137"/>
      <c r="AB153" s="137"/>
      <c r="AC153" s="137"/>
      <c r="AD153" s="137"/>
      <c r="AE153" s="137"/>
      <c r="AF153" s="137"/>
      <c r="AG153" s="137"/>
      <c r="AH153" s="137"/>
      <c r="AI153" s="137"/>
      <c r="AJ153" s="137"/>
      <c r="AK153" s="137"/>
      <c r="AL153" s="137"/>
      <c r="AM153" s="137"/>
      <c r="AN153" s="137"/>
      <c r="AO153" s="137"/>
      <c r="AP153" s="137"/>
      <c r="AQ153" s="137"/>
      <c r="AR153" s="137"/>
      <c r="AS153" s="137"/>
      <c r="AT153" s="137"/>
      <c r="AU153" s="137"/>
      <c r="AV153" s="137"/>
      <c r="AW153" s="137"/>
      <c r="AX153" s="508"/>
      <c r="AY153" s="488">
        <f t="shared" si="2"/>
        <v>0</v>
      </c>
    </row>
    <row r="154" spans="1:51" ht="18" customHeight="1">
      <c r="A154" s="507">
        <v>31</v>
      </c>
      <c r="B154" s="500" t="s">
        <v>496</v>
      </c>
      <c r="C154" s="501">
        <v>20512510320</v>
      </c>
      <c r="D154" s="490"/>
      <c r="E154" s="490"/>
      <c r="F154" s="338" t="s">
        <v>796</v>
      </c>
      <c r="G154" s="338" t="s">
        <v>887</v>
      </c>
      <c r="H154" s="339"/>
      <c r="I154" s="339"/>
      <c r="J154" s="340"/>
      <c r="K154" s="203" t="s">
        <v>584</v>
      </c>
      <c r="L154" s="203"/>
      <c r="M154" s="203"/>
      <c r="N154" s="203" t="s">
        <v>888</v>
      </c>
      <c r="O154" s="341"/>
      <c r="P154" s="342"/>
      <c r="Q154" s="502"/>
      <c r="R154" s="502"/>
      <c r="S154" s="587"/>
      <c r="T154" s="592"/>
      <c r="U154" s="137"/>
      <c r="V154" s="137"/>
      <c r="W154" s="137"/>
      <c r="X154" s="137"/>
      <c r="Y154" s="137"/>
      <c r="Z154" s="137"/>
      <c r="AA154" s="137"/>
      <c r="AB154" s="137"/>
      <c r="AC154" s="137"/>
      <c r="AD154" s="137"/>
      <c r="AE154" s="137"/>
      <c r="AF154" s="137"/>
      <c r="AG154" s="137"/>
      <c r="AH154" s="137"/>
      <c r="AI154" s="137"/>
      <c r="AJ154" s="137"/>
      <c r="AK154" s="137"/>
      <c r="AL154" s="137"/>
      <c r="AM154" s="137"/>
      <c r="AN154" s="137"/>
      <c r="AO154" s="137"/>
      <c r="AP154" s="137"/>
      <c r="AQ154" s="137"/>
      <c r="AR154" s="137"/>
      <c r="AS154" s="137"/>
      <c r="AT154" s="137"/>
      <c r="AU154" s="137"/>
      <c r="AV154" s="137"/>
      <c r="AW154" s="137"/>
      <c r="AX154" s="508"/>
      <c r="AY154" s="488">
        <f t="shared" si="2"/>
        <v>0</v>
      </c>
    </row>
    <row r="155" spans="1:51" ht="18" customHeight="1">
      <c r="A155" s="507"/>
      <c r="B155" s="500" t="s">
        <v>496</v>
      </c>
      <c r="C155" s="501">
        <v>20512510320</v>
      </c>
      <c r="D155" s="490"/>
      <c r="E155" s="490"/>
      <c r="F155" s="338" t="s">
        <v>797</v>
      </c>
      <c r="G155" s="338" t="s">
        <v>889</v>
      </c>
      <c r="H155" s="339"/>
      <c r="I155" s="339"/>
      <c r="J155" s="340"/>
      <c r="K155" s="203" t="s">
        <v>38</v>
      </c>
      <c r="L155" s="203"/>
      <c r="M155" s="203"/>
      <c r="N155" s="203" t="s">
        <v>833</v>
      </c>
      <c r="O155" s="341">
        <v>2010</v>
      </c>
      <c r="P155" s="342">
        <v>2</v>
      </c>
      <c r="Q155" s="342">
        <v>2.84</v>
      </c>
      <c r="R155" s="342">
        <v>1.8819999999999999</v>
      </c>
      <c r="S155" s="587">
        <v>41966</v>
      </c>
      <c r="T155" s="592"/>
      <c r="U155" s="137"/>
      <c r="V155" s="137"/>
      <c r="W155" s="137"/>
      <c r="X155" s="137"/>
      <c r="Y155" s="137"/>
      <c r="Z155" s="137"/>
      <c r="AA155" s="137"/>
      <c r="AB155" s="137"/>
      <c r="AC155" s="137"/>
      <c r="AD155" s="137"/>
      <c r="AE155" s="137"/>
      <c r="AF155" s="137"/>
      <c r="AG155" s="137"/>
      <c r="AH155" s="137"/>
      <c r="AI155" s="137"/>
      <c r="AJ155" s="137"/>
      <c r="AK155" s="137"/>
      <c r="AL155" s="137"/>
      <c r="AM155" s="137"/>
      <c r="AN155" s="137"/>
      <c r="AO155" s="137"/>
      <c r="AP155" s="137"/>
      <c r="AQ155" s="137"/>
      <c r="AR155" s="137"/>
      <c r="AS155" s="137"/>
      <c r="AT155" s="137"/>
      <c r="AU155" s="137"/>
      <c r="AV155" s="137"/>
      <c r="AW155" s="137"/>
      <c r="AX155" s="508"/>
      <c r="AY155" s="488">
        <f t="shared" si="2"/>
        <v>0</v>
      </c>
    </row>
    <row r="156" spans="1:51" ht="18" customHeight="1">
      <c r="A156" s="507"/>
      <c r="B156" s="500"/>
      <c r="C156" s="501"/>
      <c r="D156" s="490"/>
      <c r="E156" s="490"/>
      <c r="F156" s="338" t="s">
        <v>842</v>
      </c>
      <c r="G156" s="338" t="s">
        <v>1133</v>
      </c>
      <c r="H156" s="339"/>
      <c r="I156" s="339"/>
      <c r="J156" s="340"/>
      <c r="K156" s="203" t="s">
        <v>38</v>
      </c>
      <c r="L156" s="203"/>
      <c r="M156" s="203"/>
      <c r="N156" s="203" t="s">
        <v>1013</v>
      </c>
      <c r="O156" s="341"/>
      <c r="P156" s="342"/>
      <c r="Q156" s="342"/>
      <c r="R156" s="342"/>
      <c r="S156" s="587"/>
      <c r="T156" s="592"/>
      <c r="U156" s="137"/>
      <c r="V156" s="137"/>
      <c r="W156" s="137"/>
      <c r="X156" s="137"/>
      <c r="Y156" s="137"/>
      <c r="Z156" s="137"/>
      <c r="AA156" s="137"/>
      <c r="AB156" s="137"/>
      <c r="AC156" s="137"/>
      <c r="AD156" s="137"/>
      <c r="AE156" s="137"/>
      <c r="AF156" s="137"/>
      <c r="AG156" s="137"/>
      <c r="AH156" s="137"/>
      <c r="AI156" s="137"/>
      <c r="AJ156" s="137"/>
      <c r="AK156" s="137"/>
      <c r="AL156" s="137"/>
      <c r="AM156" s="137"/>
      <c r="AN156" s="137"/>
      <c r="AO156" s="137"/>
      <c r="AP156" s="137"/>
      <c r="AQ156" s="137"/>
      <c r="AR156" s="137"/>
      <c r="AS156" s="137"/>
      <c r="AT156" s="137"/>
      <c r="AU156" s="137"/>
      <c r="AV156" s="137"/>
      <c r="AW156" s="137"/>
      <c r="AX156" s="508"/>
      <c r="AY156" s="488">
        <f t="shared" si="2"/>
        <v>0</v>
      </c>
    </row>
    <row r="157" spans="1:51" ht="18" customHeight="1">
      <c r="A157" s="507"/>
      <c r="B157" s="500"/>
      <c r="C157" s="501"/>
      <c r="D157" s="490"/>
      <c r="E157" s="490"/>
      <c r="F157" s="338" t="s">
        <v>624</v>
      </c>
      <c r="G157" s="338" t="s">
        <v>984</v>
      </c>
      <c r="H157" s="339"/>
      <c r="I157" s="339"/>
      <c r="J157" s="340"/>
      <c r="K157" s="203" t="s">
        <v>767</v>
      </c>
      <c r="L157" s="203"/>
      <c r="M157" s="203"/>
      <c r="N157" s="203" t="s">
        <v>575</v>
      </c>
      <c r="O157" s="341"/>
      <c r="P157" s="342"/>
      <c r="Q157" s="342"/>
      <c r="R157" s="342"/>
      <c r="S157" s="587"/>
      <c r="T157" s="592">
        <v>1000</v>
      </c>
      <c r="U157" s="137"/>
      <c r="V157" s="137"/>
      <c r="W157" s="137">
        <v>580</v>
      </c>
      <c r="X157" s="137">
        <v>10</v>
      </c>
      <c r="Y157" s="137"/>
      <c r="Z157" s="137"/>
      <c r="AA157" s="137"/>
      <c r="AB157" s="137"/>
      <c r="AC157" s="137"/>
      <c r="AD157" s="137"/>
      <c r="AE157" s="137">
        <v>2000</v>
      </c>
      <c r="AF157" s="137"/>
      <c r="AG157" s="137"/>
      <c r="AH157" s="137">
        <v>80</v>
      </c>
      <c r="AI157" s="137"/>
      <c r="AJ157" s="137"/>
      <c r="AK157" s="137"/>
      <c r="AL157" s="137"/>
      <c r="AM157" s="137"/>
      <c r="AN157" s="137"/>
      <c r="AO157" s="137">
        <v>2000</v>
      </c>
      <c r="AP157" s="137"/>
      <c r="AQ157" s="137"/>
      <c r="AR157" s="137"/>
      <c r="AS157" s="137"/>
      <c r="AT157" s="137"/>
      <c r="AU157" s="137"/>
      <c r="AV157" s="137"/>
      <c r="AW157" s="137"/>
      <c r="AX157" s="508"/>
      <c r="AY157" s="488">
        <f t="shared" si="2"/>
        <v>5670</v>
      </c>
    </row>
    <row r="158" spans="1:51" ht="18" customHeight="1">
      <c r="A158" s="507"/>
      <c r="B158" s="501"/>
      <c r="C158" s="501"/>
      <c r="D158" s="490"/>
      <c r="E158" s="490"/>
      <c r="F158" s="338" t="s">
        <v>624</v>
      </c>
      <c r="G158" s="338" t="s">
        <v>984</v>
      </c>
      <c r="H158" s="339"/>
      <c r="I158" s="339"/>
      <c r="J158" s="340"/>
      <c r="K158" s="203" t="s">
        <v>985</v>
      </c>
      <c r="L158" s="203"/>
      <c r="M158" s="203"/>
      <c r="N158" s="203" t="s">
        <v>986</v>
      </c>
      <c r="O158" s="341"/>
      <c r="P158" s="342"/>
      <c r="Q158" s="342"/>
      <c r="R158" s="342"/>
      <c r="S158" s="587"/>
      <c r="T158" s="592"/>
      <c r="U158" s="137"/>
      <c r="V158" s="137"/>
      <c r="W158" s="137"/>
      <c r="X158" s="137"/>
      <c r="Y158" s="137"/>
      <c r="Z158" s="137"/>
      <c r="AA158" s="137"/>
      <c r="AB158" s="137"/>
      <c r="AC158" s="137"/>
      <c r="AD158" s="137"/>
      <c r="AE158" s="137"/>
      <c r="AF158" s="137"/>
      <c r="AG158" s="137"/>
      <c r="AH158" s="137"/>
      <c r="AI158" s="137"/>
      <c r="AJ158" s="137"/>
      <c r="AK158" s="137"/>
      <c r="AL158" s="137"/>
      <c r="AM158" s="137"/>
      <c r="AN158" s="137"/>
      <c r="AO158" s="137"/>
      <c r="AP158" s="137"/>
      <c r="AQ158" s="137"/>
      <c r="AR158" s="137"/>
      <c r="AS158" s="137"/>
      <c r="AT158" s="137"/>
      <c r="AU158" s="137"/>
      <c r="AV158" s="137"/>
      <c r="AW158" s="137"/>
      <c r="AX158" s="508"/>
      <c r="AY158" s="488">
        <f t="shared" si="2"/>
        <v>0</v>
      </c>
    </row>
    <row r="159" spans="1:51" ht="18" customHeight="1">
      <c r="A159" s="507"/>
      <c r="B159" s="501"/>
      <c r="C159" s="501"/>
      <c r="D159" s="490"/>
      <c r="E159" s="490"/>
      <c r="F159" s="338" t="s">
        <v>1023</v>
      </c>
      <c r="G159" s="338" t="s">
        <v>1171</v>
      </c>
      <c r="H159" s="339"/>
      <c r="I159" s="339"/>
      <c r="J159" s="340"/>
      <c r="K159" s="203" t="s">
        <v>38</v>
      </c>
      <c r="L159" s="203"/>
      <c r="M159" s="203"/>
      <c r="N159" s="203" t="s">
        <v>1027</v>
      </c>
      <c r="O159" s="341"/>
      <c r="P159" s="342"/>
      <c r="Q159" s="342"/>
      <c r="R159" s="342"/>
      <c r="S159" s="587"/>
      <c r="T159" s="592"/>
      <c r="U159" s="137"/>
      <c r="V159" s="137"/>
      <c r="W159" s="137"/>
      <c r="X159" s="137"/>
      <c r="Y159" s="137"/>
      <c r="Z159" s="137"/>
      <c r="AA159" s="137">
        <v>30</v>
      </c>
      <c r="AB159" s="137"/>
      <c r="AC159" s="137"/>
      <c r="AD159" s="137"/>
      <c r="AE159" s="137"/>
      <c r="AF159" s="137"/>
      <c r="AG159" s="137"/>
      <c r="AH159" s="137"/>
      <c r="AI159" s="137"/>
      <c r="AJ159" s="137"/>
      <c r="AK159" s="137"/>
      <c r="AL159" s="137"/>
      <c r="AM159" s="137"/>
      <c r="AN159" s="137"/>
      <c r="AO159" s="137"/>
      <c r="AP159" s="137">
        <v>20</v>
      </c>
      <c r="AQ159" s="137"/>
      <c r="AR159" s="137"/>
      <c r="AS159" s="137"/>
      <c r="AT159" s="137"/>
      <c r="AU159" s="137"/>
      <c r="AV159" s="137"/>
      <c r="AW159" s="137"/>
      <c r="AX159" s="508"/>
      <c r="AY159" s="488">
        <f t="shared" si="2"/>
        <v>50</v>
      </c>
    </row>
    <row r="160" spans="1:51" ht="18" customHeight="1">
      <c r="A160" s="507"/>
      <c r="B160" s="501"/>
      <c r="C160" s="501"/>
      <c r="D160" s="490"/>
      <c r="E160" s="490"/>
      <c r="F160" s="338" t="s">
        <v>890</v>
      </c>
      <c r="G160" s="338" t="s">
        <v>1063</v>
      </c>
      <c r="H160" s="339"/>
      <c r="I160" s="339"/>
      <c r="J160" s="340"/>
      <c r="K160" s="203" t="s">
        <v>38</v>
      </c>
      <c r="L160" s="203"/>
      <c r="M160" s="203"/>
      <c r="N160" s="203" t="s">
        <v>891</v>
      </c>
      <c r="O160" s="341"/>
      <c r="P160" s="342"/>
      <c r="Q160" s="342"/>
      <c r="R160" s="342"/>
      <c r="S160" s="587"/>
      <c r="T160" s="592"/>
      <c r="U160" s="137"/>
      <c r="V160" s="137"/>
      <c r="W160" s="137"/>
      <c r="X160" s="137"/>
      <c r="Y160" s="137"/>
      <c r="Z160" s="137"/>
      <c r="AA160" s="137"/>
      <c r="AB160" s="137"/>
      <c r="AC160" s="137"/>
      <c r="AD160" s="137"/>
      <c r="AE160" s="137"/>
      <c r="AF160" s="137"/>
      <c r="AG160" s="137"/>
      <c r="AH160" s="137"/>
      <c r="AI160" s="137"/>
      <c r="AJ160" s="137"/>
      <c r="AK160" s="137"/>
      <c r="AL160" s="137"/>
      <c r="AM160" s="137"/>
      <c r="AN160" s="137"/>
      <c r="AO160" s="137"/>
      <c r="AP160" s="137"/>
      <c r="AQ160" s="137"/>
      <c r="AR160" s="137"/>
      <c r="AS160" s="137"/>
      <c r="AT160" s="137"/>
      <c r="AU160" s="137"/>
      <c r="AV160" s="137"/>
      <c r="AW160" s="137"/>
      <c r="AX160" s="508"/>
      <c r="AY160" s="488">
        <f t="shared" si="2"/>
        <v>0</v>
      </c>
    </row>
    <row r="161" spans="1:51" ht="18" customHeight="1">
      <c r="A161" s="507"/>
      <c r="B161" s="501"/>
      <c r="C161" s="501"/>
      <c r="D161" s="490"/>
      <c r="E161" s="490"/>
      <c r="F161" s="301" t="s">
        <v>890</v>
      </c>
      <c r="G161" s="301" t="s">
        <v>822</v>
      </c>
      <c r="H161" s="339"/>
      <c r="I161" s="339"/>
      <c r="J161" s="340"/>
      <c r="K161" s="203" t="s">
        <v>38</v>
      </c>
      <c r="L161" s="203"/>
      <c r="M161" s="203"/>
      <c r="N161" s="203" t="s">
        <v>575</v>
      </c>
      <c r="O161" s="341"/>
      <c r="P161" s="342"/>
      <c r="Q161" s="342"/>
      <c r="R161" s="342"/>
      <c r="S161" s="587"/>
      <c r="T161" s="592"/>
      <c r="U161" s="137"/>
      <c r="V161" s="137"/>
      <c r="W161" s="137"/>
      <c r="X161" s="137">
        <v>30</v>
      </c>
      <c r="Y161" s="137"/>
      <c r="Z161" s="137"/>
      <c r="AA161" s="137"/>
      <c r="AB161" s="137"/>
      <c r="AC161" s="137"/>
      <c r="AD161" s="137"/>
      <c r="AE161" s="137"/>
      <c r="AF161" s="137"/>
      <c r="AG161" s="137"/>
      <c r="AH161" s="137"/>
      <c r="AI161" s="137"/>
      <c r="AJ161" s="137"/>
      <c r="AK161" s="137"/>
      <c r="AL161" s="137"/>
      <c r="AM161" s="137"/>
      <c r="AN161" s="137"/>
      <c r="AO161" s="137"/>
      <c r="AP161" s="137"/>
      <c r="AQ161" s="137"/>
      <c r="AR161" s="137"/>
      <c r="AS161" s="137"/>
      <c r="AT161" s="137"/>
      <c r="AU161" s="137"/>
      <c r="AV161" s="137"/>
      <c r="AW161" s="137"/>
      <c r="AX161" s="508"/>
      <c r="AY161" s="488">
        <f t="shared" si="2"/>
        <v>30</v>
      </c>
    </row>
    <row r="162" spans="1:51" ht="18" customHeight="1">
      <c r="A162" s="507"/>
      <c r="B162" s="501"/>
      <c r="C162" s="501"/>
      <c r="D162" s="490"/>
      <c r="E162" s="490"/>
      <c r="F162" s="338" t="s">
        <v>892</v>
      </c>
      <c r="G162" s="338" t="s">
        <v>1172</v>
      </c>
      <c r="H162" s="339"/>
      <c r="I162" s="339"/>
      <c r="J162" s="340"/>
      <c r="K162" s="203" t="s">
        <v>38</v>
      </c>
      <c r="L162" s="203"/>
      <c r="M162" s="203"/>
      <c r="N162" s="203" t="s">
        <v>1173</v>
      </c>
      <c r="O162" s="341"/>
      <c r="P162" s="342"/>
      <c r="Q162" s="342"/>
      <c r="R162" s="342"/>
      <c r="S162" s="587"/>
      <c r="T162" s="592"/>
      <c r="U162" s="137"/>
      <c r="V162" s="137"/>
      <c r="W162" s="137"/>
      <c r="X162" s="137"/>
      <c r="Y162" s="137"/>
      <c r="Z162" s="137"/>
      <c r="AA162" s="137"/>
      <c r="AB162" s="137">
        <v>5</v>
      </c>
      <c r="AC162" s="137"/>
      <c r="AD162" s="137"/>
      <c r="AE162" s="137"/>
      <c r="AF162" s="137"/>
      <c r="AG162" s="137"/>
      <c r="AH162" s="137"/>
      <c r="AI162" s="137"/>
      <c r="AJ162" s="137"/>
      <c r="AK162" s="137">
        <v>5</v>
      </c>
      <c r="AL162" s="137"/>
      <c r="AM162" s="137"/>
      <c r="AN162" s="137"/>
      <c r="AO162" s="137">
        <v>10</v>
      </c>
      <c r="AP162" s="137"/>
      <c r="AQ162" s="137"/>
      <c r="AR162" s="137"/>
      <c r="AS162" s="137"/>
      <c r="AT162" s="137"/>
      <c r="AU162" s="137"/>
      <c r="AV162" s="137"/>
      <c r="AW162" s="137"/>
      <c r="AX162" s="508"/>
      <c r="AY162" s="488">
        <f t="shared" si="2"/>
        <v>20</v>
      </c>
    </row>
    <row r="163" spans="1:51" ht="18" customHeight="1">
      <c r="A163" s="507"/>
      <c r="B163" s="501"/>
      <c r="C163" s="501"/>
      <c r="D163" s="490"/>
      <c r="E163" s="490"/>
      <c r="F163" s="338" t="s">
        <v>894</v>
      </c>
      <c r="G163" s="338" t="s">
        <v>1174</v>
      </c>
      <c r="H163" s="339"/>
      <c r="I163" s="339"/>
      <c r="J163" s="340"/>
      <c r="K163" s="203" t="s">
        <v>271</v>
      </c>
      <c r="L163" s="203"/>
      <c r="M163" s="203"/>
      <c r="N163" s="203" t="s">
        <v>1167</v>
      </c>
      <c r="O163" s="341"/>
      <c r="P163" s="342"/>
      <c r="Q163" s="342"/>
      <c r="R163" s="342"/>
      <c r="S163" s="587"/>
      <c r="T163" s="592"/>
      <c r="U163" s="137"/>
      <c r="V163" s="137"/>
      <c r="W163" s="137"/>
      <c r="X163" s="137"/>
      <c r="Y163" s="137"/>
      <c r="Z163" s="137"/>
      <c r="AA163" s="137"/>
      <c r="AB163" s="137"/>
      <c r="AC163" s="137"/>
      <c r="AD163" s="137"/>
      <c r="AE163" s="137"/>
      <c r="AF163" s="137"/>
      <c r="AG163" s="137"/>
      <c r="AH163" s="137"/>
      <c r="AI163" s="137"/>
      <c r="AJ163" s="137"/>
      <c r="AK163" s="137"/>
      <c r="AL163" s="137">
        <v>25</v>
      </c>
      <c r="AM163" s="137"/>
      <c r="AN163" s="137"/>
      <c r="AO163" s="137"/>
      <c r="AP163" s="137"/>
      <c r="AQ163" s="137"/>
      <c r="AR163" s="137"/>
      <c r="AS163" s="137"/>
      <c r="AT163" s="137"/>
      <c r="AU163" s="137"/>
      <c r="AV163" s="137"/>
      <c r="AW163" s="137"/>
      <c r="AX163" s="508"/>
      <c r="AY163" s="488">
        <f t="shared" si="2"/>
        <v>25</v>
      </c>
    </row>
    <row r="164" spans="1:51" ht="18" customHeight="1">
      <c r="A164" s="507"/>
      <c r="B164" s="501" t="s">
        <v>480</v>
      </c>
      <c r="C164" s="501">
        <v>20452262399</v>
      </c>
      <c r="D164" s="490"/>
      <c r="E164" s="490"/>
      <c r="F164" s="338" t="s">
        <v>742</v>
      </c>
      <c r="G164" s="338" t="s">
        <v>1175</v>
      </c>
      <c r="H164" s="339"/>
      <c r="I164" s="339"/>
      <c r="J164" s="340"/>
      <c r="K164" s="203" t="s">
        <v>38</v>
      </c>
      <c r="L164" s="203"/>
      <c r="M164" s="203"/>
      <c r="N164" s="203" t="s">
        <v>744</v>
      </c>
      <c r="O164" s="341"/>
      <c r="P164" s="342"/>
      <c r="Q164" s="342"/>
      <c r="R164" s="342"/>
      <c r="S164" s="587"/>
      <c r="T164" s="592"/>
      <c r="U164" s="137"/>
      <c r="V164" s="137"/>
      <c r="W164" s="137">
        <v>15</v>
      </c>
      <c r="X164" s="137"/>
      <c r="Y164" s="137"/>
      <c r="Z164" s="137"/>
      <c r="AA164" s="137"/>
      <c r="AB164" s="137"/>
      <c r="AC164" s="137"/>
      <c r="AD164" s="137"/>
      <c r="AE164" s="137"/>
      <c r="AF164" s="137"/>
      <c r="AG164" s="137"/>
      <c r="AH164" s="137"/>
      <c r="AI164" s="137"/>
      <c r="AJ164" s="137">
        <v>15</v>
      </c>
      <c r="AK164" s="137"/>
      <c r="AL164" s="137"/>
      <c r="AM164" s="137"/>
      <c r="AN164" s="137"/>
      <c r="AO164" s="137"/>
      <c r="AP164" s="137"/>
      <c r="AQ164" s="137"/>
      <c r="AR164" s="137"/>
      <c r="AS164" s="137"/>
      <c r="AT164" s="137"/>
      <c r="AU164" s="137"/>
      <c r="AV164" s="137"/>
      <c r="AW164" s="137"/>
      <c r="AX164" s="508"/>
      <c r="AY164" s="488">
        <f t="shared" si="2"/>
        <v>30</v>
      </c>
    </row>
    <row r="165" spans="1:51" ht="18" customHeight="1">
      <c r="A165" s="507"/>
      <c r="B165" s="501" t="s">
        <v>480</v>
      </c>
      <c r="C165" s="501">
        <v>20452262399</v>
      </c>
      <c r="D165" s="490"/>
      <c r="E165" s="490"/>
      <c r="F165" s="338" t="s">
        <v>823</v>
      </c>
      <c r="G165" s="338" t="s">
        <v>747</v>
      </c>
      <c r="H165" s="339"/>
      <c r="I165" s="339"/>
      <c r="J165" s="340"/>
      <c r="K165" s="203" t="s">
        <v>38</v>
      </c>
      <c r="L165" s="203"/>
      <c r="M165" s="203"/>
      <c r="N165" s="203" t="s">
        <v>988</v>
      </c>
      <c r="O165" s="341"/>
      <c r="P165" s="342"/>
      <c r="Q165" s="342"/>
      <c r="R165" s="342"/>
      <c r="S165" s="587"/>
      <c r="T165" s="592"/>
      <c r="U165" s="137"/>
      <c r="V165" s="137"/>
      <c r="W165" s="137"/>
      <c r="X165" s="137"/>
      <c r="Y165" s="137"/>
      <c r="Z165" s="137"/>
      <c r="AA165" s="137"/>
      <c r="AB165" s="137"/>
      <c r="AC165" s="137"/>
      <c r="AD165" s="137"/>
      <c r="AE165" s="137"/>
      <c r="AF165" s="137"/>
      <c r="AG165" s="137"/>
      <c r="AH165" s="137"/>
      <c r="AI165" s="137"/>
      <c r="AJ165" s="137"/>
      <c r="AK165" s="137"/>
      <c r="AL165" s="137"/>
      <c r="AM165" s="137"/>
      <c r="AN165" s="137"/>
      <c r="AO165" s="137"/>
      <c r="AP165" s="137"/>
      <c r="AQ165" s="137"/>
      <c r="AR165" s="137"/>
      <c r="AS165" s="137"/>
      <c r="AT165" s="137"/>
      <c r="AU165" s="137"/>
      <c r="AV165" s="137"/>
      <c r="AW165" s="137"/>
      <c r="AX165" s="508"/>
      <c r="AY165" s="488">
        <f t="shared" si="2"/>
        <v>0</v>
      </c>
    </row>
    <row r="166" spans="1:51" ht="18" customHeight="1">
      <c r="A166" s="507">
        <v>32</v>
      </c>
      <c r="B166" s="501" t="s">
        <v>479</v>
      </c>
      <c r="C166" s="501">
        <v>20107034413</v>
      </c>
      <c r="D166" s="490"/>
      <c r="E166" s="490"/>
      <c r="F166" s="301" t="s">
        <v>516</v>
      </c>
      <c r="G166" s="338" t="s">
        <v>736</v>
      </c>
      <c r="H166" s="339"/>
      <c r="I166" s="339"/>
      <c r="J166" s="340"/>
      <c r="K166" s="203" t="s">
        <v>166</v>
      </c>
      <c r="L166" s="203"/>
      <c r="M166" s="203"/>
      <c r="N166" s="203" t="s">
        <v>70</v>
      </c>
      <c r="O166" s="341"/>
      <c r="P166" s="342"/>
      <c r="Q166" s="342"/>
      <c r="R166" s="342"/>
      <c r="S166" s="587"/>
      <c r="T166" s="592"/>
      <c r="U166" s="137"/>
      <c r="V166" s="137"/>
      <c r="W166" s="137"/>
      <c r="X166" s="137"/>
      <c r="Y166" s="137"/>
      <c r="Z166" s="137"/>
      <c r="AA166" s="137"/>
      <c r="AB166" s="137"/>
      <c r="AC166" s="384"/>
      <c r="AD166" s="384"/>
      <c r="AE166" s="137"/>
      <c r="AF166" s="137"/>
      <c r="AG166" s="384"/>
      <c r="AH166" s="137"/>
      <c r="AI166" s="384"/>
      <c r="AJ166" s="137"/>
      <c r="AK166" s="137"/>
      <c r="AL166" s="137"/>
      <c r="AM166" s="137"/>
      <c r="AN166" s="137"/>
      <c r="AO166" s="137"/>
      <c r="AP166" s="137"/>
      <c r="AQ166" s="137"/>
      <c r="AR166" s="137"/>
      <c r="AS166" s="137"/>
      <c r="AT166" s="384"/>
      <c r="AU166" s="137"/>
      <c r="AV166" s="137"/>
      <c r="AW166" s="137"/>
      <c r="AX166" s="508"/>
      <c r="AY166" s="488">
        <f t="shared" si="2"/>
        <v>0</v>
      </c>
    </row>
    <row r="167" spans="1:51" ht="18" customHeight="1">
      <c r="A167" s="507"/>
      <c r="B167" s="501"/>
      <c r="C167" s="501"/>
      <c r="D167" s="490"/>
      <c r="E167" s="490"/>
      <c r="F167" s="338" t="s">
        <v>1025</v>
      </c>
      <c r="G167" s="338" t="s">
        <v>1026</v>
      </c>
      <c r="H167" s="339"/>
      <c r="I167" s="339"/>
      <c r="J167" s="340"/>
      <c r="K167" s="203" t="s">
        <v>38</v>
      </c>
      <c r="L167" s="203"/>
      <c r="M167" s="203"/>
      <c r="N167" s="203" t="s">
        <v>1027</v>
      </c>
      <c r="O167" s="341"/>
      <c r="P167" s="342"/>
      <c r="Q167" s="342"/>
      <c r="R167" s="342"/>
      <c r="S167" s="587"/>
      <c r="T167" s="592"/>
      <c r="U167" s="137"/>
      <c r="V167" s="137"/>
      <c r="W167" s="137"/>
      <c r="X167" s="137"/>
      <c r="Y167" s="137"/>
      <c r="Z167" s="137"/>
      <c r="AA167" s="137">
        <v>300</v>
      </c>
      <c r="AB167" s="137"/>
      <c r="AC167" s="589"/>
      <c r="AD167" s="137"/>
      <c r="AE167" s="137"/>
      <c r="AF167" s="137"/>
      <c r="AG167" s="137"/>
      <c r="AH167" s="137">
        <v>460</v>
      </c>
      <c r="AI167" s="137"/>
      <c r="AJ167" s="137"/>
      <c r="AK167" s="137"/>
      <c r="AL167" s="137"/>
      <c r="AM167" s="137"/>
      <c r="AN167" s="137"/>
      <c r="AO167" s="137"/>
      <c r="AP167" s="137"/>
      <c r="AQ167" s="137"/>
      <c r="AR167" s="137"/>
      <c r="AS167" s="137"/>
      <c r="AT167" s="137"/>
      <c r="AU167" s="137"/>
      <c r="AV167" s="137"/>
      <c r="AW167" s="137"/>
      <c r="AX167" s="508"/>
      <c r="AY167" s="488">
        <f t="shared" si="2"/>
        <v>760</v>
      </c>
    </row>
    <row r="168" spans="1:51" ht="18" customHeight="1">
      <c r="A168" s="507"/>
      <c r="B168" s="501" t="s">
        <v>479</v>
      </c>
      <c r="C168" s="501">
        <v>20107034413</v>
      </c>
      <c r="D168" s="490"/>
      <c r="E168" s="490"/>
      <c r="F168" s="338" t="s">
        <v>1028</v>
      </c>
      <c r="G168" s="338" t="s">
        <v>1029</v>
      </c>
      <c r="H168" s="339"/>
      <c r="I168" s="339"/>
      <c r="J168" s="340"/>
      <c r="K168" s="203" t="s">
        <v>38</v>
      </c>
      <c r="L168" s="203"/>
      <c r="M168" s="203"/>
      <c r="N168" s="203" t="s">
        <v>1030</v>
      </c>
      <c r="O168" s="341"/>
      <c r="P168" s="342"/>
      <c r="Q168" s="342"/>
      <c r="R168" s="342"/>
      <c r="S168" s="587"/>
      <c r="T168" s="592"/>
      <c r="U168" s="137"/>
      <c r="V168" s="137"/>
      <c r="W168" s="137"/>
      <c r="X168" s="137"/>
      <c r="Y168" s="137"/>
      <c r="Z168" s="137"/>
      <c r="AA168" s="137"/>
      <c r="AB168" s="137"/>
      <c r="AC168" s="137"/>
      <c r="AD168" s="137"/>
      <c r="AE168" s="137"/>
      <c r="AF168" s="137"/>
      <c r="AG168" s="137"/>
      <c r="AH168" s="137"/>
      <c r="AI168" s="137"/>
      <c r="AJ168" s="137"/>
      <c r="AK168" s="137"/>
      <c r="AL168" s="137"/>
      <c r="AM168" s="137"/>
      <c r="AN168" s="137"/>
      <c r="AO168" s="137"/>
      <c r="AP168" s="137"/>
      <c r="AQ168" s="137">
        <v>200</v>
      </c>
      <c r="AR168" s="137"/>
      <c r="AS168" s="137"/>
      <c r="AT168" s="137"/>
      <c r="AU168" s="137"/>
      <c r="AV168" s="137"/>
      <c r="AW168" s="137"/>
      <c r="AX168" s="508"/>
      <c r="AY168" s="488">
        <f t="shared" si="2"/>
        <v>200</v>
      </c>
    </row>
    <row r="169" spans="1:51" ht="18" customHeight="1">
      <c r="A169" s="507"/>
      <c r="B169" s="501"/>
      <c r="C169" s="501"/>
      <c r="D169" s="490"/>
      <c r="E169" s="490"/>
      <c r="F169" s="338" t="s">
        <v>899</v>
      </c>
      <c r="G169" s="338" t="s">
        <v>900</v>
      </c>
      <c r="H169" s="339"/>
      <c r="I169" s="339"/>
      <c r="J169" s="340"/>
      <c r="K169" s="203" t="s">
        <v>38</v>
      </c>
      <c r="L169" s="203"/>
      <c r="M169" s="203"/>
      <c r="N169" s="203" t="s">
        <v>575</v>
      </c>
      <c r="O169" s="341"/>
      <c r="P169" s="342"/>
      <c r="Q169" s="342"/>
      <c r="R169" s="342"/>
      <c r="S169" s="587"/>
      <c r="T169" s="592"/>
      <c r="U169" s="137"/>
      <c r="V169" s="137"/>
      <c r="W169" s="137"/>
      <c r="X169" s="137"/>
      <c r="Y169" s="137"/>
      <c r="Z169" s="137"/>
      <c r="AA169" s="137"/>
      <c r="AB169" s="137"/>
      <c r="AC169" s="137"/>
      <c r="AD169" s="137"/>
      <c r="AE169" s="137"/>
      <c r="AF169" s="137"/>
      <c r="AG169" s="137"/>
      <c r="AH169" s="137"/>
      <c r="AI169" s="137">
        <v>1010</v>
      </c>
      <c r="AJ169" s="137"/>
      <c r="AK169" s="137"/>
      <c r="AL169" s="137"/>
      <c r="AM169" s="137"/>
      <c r="AN169" s="137"/>
      <c r="AO169" s="137"/>
      <c r="AP169" s="137"/>
      <c r="AQ169" s="137"/>
      <c r="AR169" s="137"/>
      <c r="AS169" s="137"/>
      <c r="AT169" s="137"/>
      <c r="AU169" s="137"/>
      <c r="AV169" s="137"/>
      <c r="AW169" s="137"/>
      <c r="AX169" s="508"/>
      <c r="AY169" s="488">
        <f t="shared" si="2"/>
        <v>1010</v>
      </c>
    </row>
    <row r="170" spans="1:51" ht="18" customHeight="1">
      <c r="A170" s="507"/>
      <c r="B170" s="501" t="s">
        <v>479</v>
      </c>
      <c r="C170" s="501">
        <v>20107034413</v>
      </c>
      <c r="D170" s="490"/>
      <c r="E170" s="490"/>
      <c r="F170" s="301" t="s">
        <v>802</v>
      </c>
      <c r="G170" s="301" t="s">
        <v>901</v>
      </c>
      <c r="H170" s="339"/>
      <c r="I170" s="339"/>
      <c r="J170" s="340"/>
      <c r="K170" s="203" t="s">
        <v>38</v>
      </c>
      <c r="L170" s="203"/>
      <c r="M170" s="203"/>
      <c r="N170" s="203" t="s">
        <v>961</v>
      </c>
      <c r="O170" s="341"/>
      <c r="P170" s="342"/>
      <c r="Q170" s="342"/>
      <c r="R170" s="342"/>
      <c r="S170" s="587"/>
      <c r="T170" s="592"/>
      <c r="U170" s="137"/>
      <c r="V170" s="137"/>
      <c r="W170" s="137"/>
      <c r="X170" s="137"/>
      <c r="Y170" s="137"/>
      <c r="Z170" s="137"/>
      <c r="AA170" s="137"/>
      <c r="AB170" s="137"/>
      <c r="AC170" s="137"/>
      <c r="AD170" s="137"/>
      <c r="AE170" s="137"/>
      <c r="AF170" s="137"/>
      <c r="AG170" s="137"/>
      <c r="AH170" s="137"/>
      <c r="AI170" s="137"/>
      <c r="AJ170" s="137"/>
      <c r="AK170" s="137"/>
      <c r="AL170" s="137"/>
      <c r="AM170" s="137"/>
      <c r="AN170" s="137"/>
      <c r="AO170" s="137"/>
      <c r="AP170" s="137"/>
      <c r="AQ170" s="137"/>
      <c r="AR170" s="137"/>
      <c r="AS170" s="137"/>
      <c r="AT170" s="137"/>
      <c r="AU170" s="137"/>
      <c r="AV170" s="137"/>
      <c r="AW170" s="137"/>
      <c r="AX170" s="508"/>
      <c r="AY170" s="488">
        <f t="shared" si="2"/>
        <v>0</v>
      </c>
    </row>
    <row r="171" spans="1:51" ht="18" customHeight="1">
      <c r="A171" s="507"/>
      <c r="B171" s="501"/>
      <c r="C171" s="501"/>
      <c r="D171" s="490"/>
      <c r="E171" s="490"/>
      <c r="F171" s="338" t="s">
        <v>902</v>
      </c>
      <c r="G171" s="338" t="s">
        <v>903</v>
      </c>
      <c r="H171" s="339"/>
      <c r="I171" s="339"/>
      <c r="J171" s="340"/>
      <c r="K171" s="203" t="s">
        <v>38</v>
      </c>
      <c r="L171" s="203"/>
      <c r="M171" s="203"/>
      <c r="N171" s="203" t="s">
        <v>835</v>
      </c>
      <c r="O171" s="341"/>
      <c r="P171" s="342"/>
      <c r="Q171" s="342"/>
      <c r="R171" s="342"/>
      <c r="S171" s="587"/>
      <c r="T171" s="592"/>
      <c r="U171" s="137"/>
      <c r="V171" s="137"/>
      <c r="W171" s="137"/>
      <c r="X171" s="137"/>
      <c r="Y171" s="137"/>
      <c r="Z171" s="137"/>
      <c r="AA171" s="137"/>
      <c r="AB171" s="137"/>
      <c r="AC171" s="137"/>
      <c r="AD171" s="137"/>
      <c r="AE171" s="137"/>
      <c r="AF171" s="137"/>
      <c r="AG171" s="137"/>
      <c r="AH171" s="137"/>
      <c r="AI171" s="137"/>
      <c r="AJ171" s="137"/>
      <c r="AK171" s="137"/>
      <c r="AL171" s="137"/>
      <c r="AM171" s="137"/>
      <c r="AN171" s="137"/>
      <c r="AO171" s="137"/>
      <c r="AP171" s="137"/>
      <c r="AQ171" s="137"/>
      <c r="AR171" s="137"/>
      <c r="AS171" s="137"/>
      <c r="AT171" s="137"/>
      <c r="AU171" s="137"/>
      <c r="AV171" s="137"/>
      <c r="AW171" s="137"/>
      <c r="AX171" s="508"/>
      <c r="AY171" s="488">
        <f t="shared" si="2"/>
        <v>0</v>
      </c>
    </row>
    <row r="172" spans="1:51" ht="18" customHeight="1">
      <c r="A172" s="507"/>
      <c r="B172" s="501" t="s">
        <v>491</v>
      </c>
      <c r="C172" s="501">
        <v>20452262399</v>
      </c>
      <c r="D172" s="490"/>
      <c r="E172" s="490"/>
      <c r="F172" s="338" t="s">
        <v>799</v>
      </c>
      <c r="G172" s="338" t="s">
        <v>748</v>
      </c>
      <c r="H172" s="339"/>
      <c r="I172" s="339"/>
      <c r="J172" s="340"/>
      <c r="K172" s="203" t="s">
        <v>38</v>
      </c>
      <c r="L172" s="203"/>
      <c r="M172" s="203"/>
      <c r="N172" s="203" t="s">
        <v>749</v>
      </c>
      <c r="O172" s="341"/>
      <c r="P172" s="342"/>
      <c r="Q172" s="342"/>
      <c r="R172" s="342"/>
      <c r="S172" s="587"/>
      <c r="T172" s="592"/>
      <c r="U172" s="137"/>
      <c r="V172" s="137"/>
      <c r="W172" s="137"/>
      <c r="X172" s="137">
        <v>30</v>
      </c>
      <c r="Y172" s="137"/>
      <c r="Z172" s="137"/>
      <c r="AA172" s="137"/>
      <c r="AB172" s="137"/>
      <c r="AC172" s="137"/>
      <c r="AD172" s="137"/>
      <c r="AE172" s="137"/>
      <c r="AF172" s="137"/>
      <c r="AG172" s="137"/>
      <c r="AH172" s="137"/>
      <c r="AI172" s="137"/>
      <c r="AJ172" s="137">
        <v>30</v>
      </c>
      <c r="AK172" s="137"/>
      <c r="AL172" s="137"/>
      <c r="AM172" s="137"/>
      <c r="AN172" s="137"/>
      <c r="AO172" s="137"/>
      <c r="AP172" s="137"/>
      <c r="AQ172" s="137"/>
      <c r="AR172" s="137"/>
      <c r="AS172" s="137"/>
      <c r="AT172" s="137"/>
      <c r="AU172" s="137"/>
      <c r="AV172" s="137"/>
      <c r="AW172" s="137"/>
      <c r="AX172" s="508"/>
      <c r="AY172" s="488">
        <f t="shared" si="2"/>
        <v>60</v>
      </c>
    </row>
    <row r="173" spans="1:51" ht="18" customHeight="1">
      <c r="A173" s="507"/>
      <c r="B173" s="501"/>
      <c r="C173" s="501"/>
      <c r="D173" s="490"/>
      <c r="E173" s="490"/>
      <c r="F173" s="338" t="s">
        <v>904</v>
      </c>
      <c r="G173" s="338" t="s">
        <v>1031</v>
      </c>
      <c r="H173" s="339"/>
      <c r="I173" s="339"/>
      <c r="J173" s="340"/>
      <c r="K173" s="203" t="s">
        <v>906</v>
      </c>
      <c r="L173" s="203"/>
      <c r="M173" s="203"/>
      <c r="N173" s="203" t="s">
        <v>907</v>
      </c>
      <c r="O173" s="341"/>
      <c r="P173" s="342"/>
      <c r="Q173" s="342"/>
      <c r="R173" s="342"/>
      <c r="S173" s="587"/>
      <c r="T173" s="592"/>
      <c r="U173" s="137"/>
      <c r="V173" s="137"/>
      <c r="W173" s="137"/>
      <c r="X173" s="137"/>
      <c r="Y173" s="137"/>
      <c r="Z173" s="137"/>
      <c r="AA173" s="137"/>
      <c r="AB173" s="137"/>
      <c r="AC173" s="137"/>
      <c r="AD173" s="137"/>
      <c r="AE173" s="137"/>
      <c r="AF173" s="137"/>
      <c r="AG173" s="137"/>
      <c r="AH173" s="137"/>
      <c r="AI173" s="137"/>
      <c r="AJ173" s="137"/>
      <c r="AK173" s="137"/>
      <c r="AL173" s="137"/>
      <c r="AM173" s="137"/>
      <c r="AN173" s="137"/>
      <c r="AO173" s="137"/>
      <c r="AP173" s="137"/>
      <c r="AQ173" s="137"/>
      <c r="AR173" s="137"/>
      <c r="AS173" s="137"/>
      <c r="AT173" s="137"/>
      <c r="AU173" s="137"/>
      <c r="AV173" s="137"/>
      <c r="AW173" s="137"/>
      <c r="AX173" s="508"/>
      <c r="AY173" s="488">
        <f t="shared" si="2"/>
        <v>0</v>
      </c>
    </row>
    <row r="174" spans="1:51" ht="18" customHeight="1">
      <c r="A174" s="507"/>
      <c r="B174" s="501"/>
      <c r="C174" s="501"/>
      <c r="D174" s="490"/>
      <c r="E174" s="490"/>
      <c r="F174" s="338" t="s">
        <v>1064</v>
      </c>
      <c r="G174" s="338" t="s">
        <v>652</v>
      </c>
      <c r="H174" s="339"/>
      <c r="I174" s="339"/>
      <c r="J174" s="340"/>
      <c r="K174" s="203" t="s">
        <v>584</v>
      </c>
      <c r="L174" s="203"/>
      <c r="M174" s="203"/>
      <c r="N174" s="203" t="s">
        <v>335</v>
      </c>
      <c r="O174" s="341"/>
      <c r="P174" s="342"/>
      <c r="Q174" s="342"/>
      <c r="R174" s="342"/>
      <c r="S174" s="587"/>
      <c r="T174" s="592"/>
      <c r="U174" s="137"/>
      <c r="V174" s="137"/>
      <c r="W174" s="137"/>
      <c r="X174" s="137"/>
      <c r="Y174" s="137"/>
      <c r="Z174" s="137"/>
      <c r="AA174" s="137"/>
      <c r="AB174" s="137"/>
      <c r="AC174" s="137"/>
      <c r="AD174" s="137"/>
      <c r="AE174" s="137"/>
      <c r="AF174" s="137"/>
      <c r="AG174" s="137"/>
      <c r="AH174" s="137"/>
      <c r="AI174" s="137"/>
      <c r="AJ174" s="137"/>
      <c r="AK174" s="137"/>
      <c r="AL174" s="137"/>
      <c r="AM174" s="137"/>
      <c r="AN174" s="137"/>
      <c r="AO174" s="137"/>
      <c r="AP174" s="137"/>
      <c r="AQ174" s="137"/>
      <c r="AR174" s="137"/>
      <c r="AS174" s="137"/>
      <c r="AT174" s="137"/>
      <c r="AU174" s="137"/>
      <c r="AV174" s="137"/>
      <c r="AW174" s="137"/>
      <c r="AX174" s="508"/>
      <c r="AY174" s="488">
        <f t="shared" si="2"/>
        <v>0</v>
      </c>
    </row>
    <row r="175" spans="1:51" ht="18" customHeight="1">
      <c r="A175" s="507"/>
      <c r="B175" s="501"/>
      <c r="C175" s="501"/>
      <c r="D175" s="490"/>
      <c r="E175" s="490"/>
      <c r="F175" s="338" t="s">
        <v>908</v>
      </c>
      <c r="G175" s="338" t="s">
        <v>909</v>
      </c>
      <c r="H175" s="339"/>
      <c r="I175" s="339"/>
      <c r="J175" s="340"/>
      <c r="K175" s="203" t="s">
        <v>38</v>
      </c>
      <c r="L175" s="203"/>
      <c r="M175" s="203"/>
      <c r="N175" s="203" t="s">
        <v>800</v>
      </c>
      <c r="O175" s="341"/>
      <c r="P175" s="342"/>
      <c r="Q175" s="342"/>
      <c r="R175" s="342"/>
      <c r="S175" s="587"/>
      <c r="T175" s="592"/>
      <c r="U175" s="137"/>
      <c r="V175" s="137"/>
      <c r="W175" s="137"/>
      <c r="X175" s="137"/>
      <c r="Y175" s="137"/>
      <c r="Z175" s="137"/>
      <c r="AA175" s="137"/>
      <c r="AB175" s="137"/>
      <c r="AC175" s="137"/>
      <c r="AD175" s="137"/>
      <c r="AE175" s="137"/>
      <c r="AF175" s="137"/>
      <c r="AG175" s="137"/>
      <c r="AH175" s="137"/>
      <c r="AI175" s="137"/>
      <c r="AJ175" s="137"/>
      <c r="AK175" s="137"/>
      <c r="AL175" s="137"/>
      <c r="AM175" s="137"/>
      <c r="AN175" s="137"/>
      <c r="AO175" s="137"/>
      <c r="AP175" s="137"/>
      <c r="AQ175" s="137"/>
      <c r="AR175" s="137"/>
      <c r="AS175" s="137"/>
      <c r="AT175" s="137"/>
      <c r="AU175" s="137"/>
      <c r="AV175" s="137"/>
      <c r="AW175" s="137"/>
      <c r="AX175" s="508"/>
      <c r="AY175" s="488">
        <f t="shared" si="2"/>
        <v>0</v>
      </c>
    </row>
    <row r="176" spans="1:51" ht="18" customHeight="1">
      <c r="A176" s="507" t="s">
        <v>910</v>
      </c>
      <c r="B176" s="501"/>
      <c r="C176" s="501"/>
      <c r="D176" s="490"/>
      <c r="E176" s="490"/>
      <c r="F176" s="338" t="s">
        <v>911</v>
      </c>
      <c r="G176" s="338" t="s">
        <v>1176</v>
      </c>
      <c r="H176" s="339"/>
      <c r="I176" s="339"/>
      <c r="J176" s="340"/>
      <c r="K176" s="203" t="s">
        <v>271</v>
      </c>
      <c r="L176" s="203"/>
      <c r="M176" s="203"/>
      <c r="N176" s="203" t="s">
        <v>1167</v>
      </c>
      <c r="O176" s="341"/>
      <c r="P176" s="342"/>
      <c r="Q176" s="342"/>
      <c r="R176" s="342"/>
      <c r="S176" s="587"/>
      <c r="T176" s="592"/>
      <c r="U176" s="137"/>
      <c r="V176" s="137">
        <v>5</v>
      </c>
      <c r="W176" s="137"/>
      <c r="X176" s="137"/>
      <c r="Y176" s="137"/>
      <c r="Z176" s="137"/>
      <c r="AA176" s="137"/>
      <c r="AB176" s="137"/>
      <c r="AC176" s="137"/>
      <c r="AD176" s="137"/>
      <c r="AE176" s="137">
        <v>5</v>
      </c>
      <c r="AF176" s="137"/>
      <c r="AG176" s="137"/>
      <c r="AH176" s="137"/>
      <c r="AI176" s="137"/>
      <c r="AJ176" s="137"/>
      <c r="AK176" s="137"/>
      <c r="AL176" s="137"/>
      <c r="AM176" s="137"/>
      <c r="AN176" s="137"/>
      <c r="AO176" s="137"/>
      <c r="AP176" s="137"/>
      <c r="AQ176" s="137"/>
      <c r="AR176" s="137"/>
      <c r="AS176" s="137">
        <v>10</v>
      </c>
      <c r="AT176" s="137"/>
      <c r="AU176" s="137"/>
      <c r="AV176" s="137"/>
      <c r="AW176" s="137"/>
      <c r="AX176" s="508"/>
      <c r="AY176" s="488">
        <f t="shared" si="2"/>
        <v>20</v>
      </c>
    </row>
    <row r="177" spans="1:51" ht="18" customHeight="1">
      <c r="A177" s="507"/>
      <c r="B177" s="501"/>
      <c r="C177" s="501"/>
      <c r="D177" s="490"/>
      <c r="E177" s="490"/>
      <c r="F177" s="338" t="s">
        <v>914</v>
      </c>
      <c r="G177" s="338" t="s">
        <v>693</v>
      </c>
      <c r="H177" s="339"/>
      <c r="I177" s="339"/>
      <c r="J177" s="340"/>
      <c r="K177" s="203" t="s">
        <v>690</v>
      </c>
      <c r="L177" s="203"/>
      <c r="M177" s="203"/>
      <c r="N177" s="203" t="s">
        <v>694</v>
      </c>
      <c r="O177" s="341"/>
      <c r="P177" s="342"/>
      <c r="Q177" s="342"/>
      <c r="R177" s="342"/>
      <c r="S177" s="587"/>
      <c r="T177" s="592"/>
      <c r="U177" s="137"/>
      <c r="V177" s="137"/>
      <c r="W177" s="137"/>
      <c r="X177" s="137"/>
      <c r="Y177" s="137"/>
      <c r="Z177" s="137"/>
      <c r="AA177" s="137"/>
      <c r="AB177" s="137"/>
      <c r="AC177" s="137"/>
      <c r="AD177" s="137"/>
      <c r="AE177" s="137"/>
      <c r="AF177" s="137"/>
      <c r="AG177" s="137"/>
      <c r="AH177" s="137"/>
      <c r="AI177" s="137"/>
      <c r="AJ177" s="137"/>
      <c r="AK177" s="137"/>
      <c r="AL177" s="137"/>
      <c r="AM177" s="137"/>
      <c r="AN177" s="137"/>
      <c r="AO177" s="137"/>
      <c r="AP177" s="137"/>
      <c r="AQ177" s="137"/>
      <c r="AR177" s="137"/>
      <c r="AS177" s="137"/>
      <c r="AT177" s="137"/>
      <c r="AU177" s="137"/>
      <c r="AV177" s="137"/>
      <c r="AW177" s="137"/>
      <c r="AX177" s="508"/>
      <c r="AY177" s="488">
        <f t="shared" si="2"/>
        <v>0</v>
      </c>
    </row>
    <row r="178" spans="1:51" ht="18" customHeight="1">
      <c r="A178" s="507"/>
      <c r="B178" s="501"/>
      <c r="C178" s="501"/>
      <c r="D178" s="490"/>
      <c r="E178" s="490"/>
      <c r="F178" s="338" t="s">
        <v>1177</v>
      </c>
      <c r="G178" s="338" t="s">
        <v>1178</v>
      </c>
      <c r="H178" s="339"/>
      <c r="I178" s="339"/>
      <c r="J178" s="340"/>
      <c r="K178" s="203" t="s">
        <v>38</v>
      </c>
      <c r="L178" s="203"/>
      <c r="M178" s="203"/>
      <c r="N178" s="203" t="s">
        <v>949</v>
      </c>
      <c r="O178" s="341"/>
      <c r="P178" s="342"/>
      <c r="Q178" s="342"/>
      <c r="R178" s="342"/>
      <c r="S178" s="587"/>
      <c r="T178" s="592"/>
      <c r="U178" s="137"/>
      <c r="V178" s="137"/>
      <c r="W178" s="137"/>
      <c r="X178" s="137"/>
      <c r="Y178" s="137"/>
      <c r="Z178" s="137"/>
      <c r="AA178" s="137"/>
      <c r="AB178" s="137"/>
      <c r="AC178" s="137"/>
      <c r="AD178" s="137"/>
      <c r="AE178" s="137"/>
      <c r="AF178" s="137"/>
      <c r="AG178" s="137"/>
      <c r="AH178" s="137"/>
      <c r="AI178" s="137">
        <v>40</v>
      </c>
      <c r="AJ178" s="137"/>
      <c r="AK178" s="137"/>
      <c r="AL178" s="137"/>
      <c r="AM178" s="137"/>
      <c r="AN178" s="137"/>
      <c r="AO178" s="137"/>
      <c r="AP178" s="137"/>
      <c r="AQ178" s="137"/>
      <c r="AR178" s="137">
        <v>15</v>
      </c>
      <c r="AS178" s="137"/>
      <c r="AT178" s="137"/>
      <c r="AU178" s="137"/>
      <c r="AV178" s="137"/>
      <c r="AW178" s="137"/>
      <c r="AX178" s="508"/>
      <c r="AY178" s="488">
        <f t="shared" si="2"/>
        <v>55</v>
      </c>
    </row>
    <row r="179" spans="1:51" ht="18" customHeight="1">
      <c r="A179" s="507"/>
      <c r="B179" s="501"/>
      <c r="C179" s="501"/>
      <c r="D179" s="490"/>
      <c r="E179" s="490"/>
      <c r="F179" s="338" t="s">
        <v>917</v>
      </c>
      <c r="G179" s="338" t="s">
        <v>1065</v>
      </c>
      <c r="H179" s="339"/>
      <c r="I179" s="339"/>
      <c r="J179" s="340"/>
      <c r="K179" s="203" t="s">
        <v>38</v>
      </c>
      <c r="L179" s="203"/>
      <c r="M179" s="203"/>
      <c r="N179" s="203" t="s">
        <v>758</v>
      </c>
      <c r="O179" s="341"/>
      <c r="P179" s="342"/>
      <c r="Q179" s="342"/>
      <c r="R179" s="342"/>
      <c r="S179" s="587"/>
      <c r="T179" s="592"/>
      <c r="U179" s="137"/>
      <c r="V179" s="137">
        <v>85</v>
      </c>
      <c r="W179" s="137"/>
      <c r="X179" s="137"/>
      <c r="Y179" s="137"/>
      <c r="Z179" s="137"/>
      <c r="AA179" s="137"/>
      <c r="AB179" s="137"/>
      <c r="AC179" s="137"/>
      <c r="AD179" s="137"/>
      <c r="AE179" s="137"/>
      <c r="AF179" s="137"/>
      <c r="AG179" s="137"/>
      <c r="AH179" s="137"/>
      <c r="AI179" s="137"/>
      <c r="AJ179" s="137"/>
      <c r="AK179" s="137"/>
      <c r="AL179" s="137"/>
      <c r="AM179" s="137"/>
      <c r="AN179" s="137"/>
      <c r="AO179" s="137"/>
      <c r="AP179" s="137"/>
      <c r="AQ179" s="137"/>
      <c r="AR179" s="137"/>
      <c r="AS179" s="137"/>
      <c r="AT179" s="137"/>
      <c r="AU179" s="137"/>
      <c r="AV179" s="137"/>
      <c r="AW179" s="137"/>
      <c r="AX179" s="508"/>
      <c r="AY179" s="488">
        <f t="shared" si="2"/>
        <v>85</v>
      </c>
    </row>
    <row r="180" spans="1:51" ht="18" customHeight="1">
      <c r="A180" s="507"/>
      <c r="B180" s="501"/>
      <c r="C180" s="501"/>
      <c r="D180" s="490"/>
      <c r="E180" s="490"/>
      <c r="F180" s="338" t="s">
        <v>918</v>
      </c>
      <c r="G180" s="338" t="s">
        <v>824</v>
      </c>
      <c r="H180" s="339"/>
      <c r="I180" s="339"/>
      <c r="J180" s="340"/>
      <c r="K180" s="203" t="s">
        <v>38</v>
      </c>
      <c r="L180" s="203"/>
      <c r="M180" s="203"/>
      <c r="N180" s="203" t="s">
        <v>989</v>
      </c>
      <c r="O180" s="341"/>
      <c r="P180" s="342"/>
      <c r="Q180" s="342"/>
      <c r="R180" s="342"/>
      <c r="S180" s="587"/>
      <c r="T180" s="592"/>
      <c r="U180" s="137"/>
      <c r="V180" s="137"/>
      <c r="W180" s="137"/>
      <c r="X180" s="137"/>
      <c r="Y180" s="137"/>
      <c r="Z180" s="137"/>
      <c r="AA180" s="137"/>
      <c r="AB180" s="137"/>
      <c r="AC180" s="137"/>
      <c r="AD180" s="137">
        <v>70</v>
      </c>
      <c r="AE180" s="137"/>
      <c r="AF180" s="137"/>
      <c r="AG180" s="137"/>
      <c r="AH180" s="137"/>
      <c r="AI180" s="137"/>
      <c r="AJ180" s="137"/>
      <c r="AK180" s="137"/>
      <c r="AL180" s="137"/>
      <c r="AM180" s="137"/>
      <c r="AN180" s="137"/>
      <c r="AO180" s="137"/>
      <c r="AP180" s="137"/>
      <c r="AQ180" s="137"/>
      <c r="AR180" s="137"/>
      <c r="AS180" s="137"/>
      <c r="AT180" s="137"/>
      <c r="AU180" s="137"/>
      <c r="AV180" s="137"/>
      <c r="AW180" s="137"/>
      <c r="AX180" s="508"/>
      <c r="AY180" s="488">
        <f t="shared" si="2"/>
        <v>70</v>
      </c>
    </row>
    <row r="181" spans="1:51" ht="18" customHeight="1">
      <c r="A181" s="507"/>
      <c r="B181" s="501"/>
      <c r="C181" s="501"/>
      <c r="D181" s="490"/>
      <c r="E181" s="490"/>
      <c r="F181" s="338" t="s">
        <v>759</v>
      </c>
      <c r="G181" s="338" t="s">
        <v>1133</v>
      </c>
      <c r="H181" s="339"/>
      <c r="I181" s="339"/>
      <c r="J181" s="340"/>
      <c r="K181" s="203" t="s">
        <v>38</v>
      </c>
      <c r="L181" s="203"/>
      <c r="M181" s="203"/>
      <c r="N181" s="203" t="s">
        <v>1013</v>
      </c>
      <c r="O181" s="341"/>
      <c r="P181" s="342"/>
      <c r="Q181" s="342"/>
      <c r="R181" s="342"/>
      <c r="S181" s="587"/>
      <c r="T181" s="592"/>
      <c r="U181" s="137"/>
      <c r="V181" s="137"/>
      <c r="W181" s="137"/>
      <c r="X181" s="137"/>
      <c r="Y181" s="137"/>
      <c r="Z181" s="137"/>
      <c r="AA181" s="137"/>
      <c r="AB181" s="137"/>
      <c r="AC181" s="137"/>
      <c r="AD181" s="137"/>
      <c r="AE181" s="137"/>
      <c r="AF181" s="137"/>
      <c r="AG181" s="137"/>
      <c r="AH181" s="137"/>
      <c r="AI181" s="137"/>
      <c r="AJ181" s="137"/>
      <c r="AK181" s="137"/>
      <c r="AL181" s="137"/>
      <c r="AM181" s="137"/>
      <c r="AN181" s="137"/>
      <c r="AO181" s="137"/>
      <c r="AP181" s="137"/>
      <c r="AQ181" s="137">
        <v>10</v>
      </c>
      <c r="AR181" s="137"/>
      <c r="AS181" s="137"/>
      <c r="AT181" s="137"/>
      <c r="AU181" s="137"/>
      <c r="AV181" s="137"/>
      <c r="AW181" s="137"/>
      <c r="AX181" s="508"/>
      <c r="AY181" s="488">
        <f t="shared" si="2"/>
        <v>10</v>
      </c>
    </row>
    <row r="182" spans="1:51" ht="18" customHeight="1">
      <c r="A182" s="507"/>
      <c r="B182" s="501"/>
      <c r="C182" s="501"/>
      <c r="D182" s="490"/>
      <c r="E182" s="490"/>
      <c r="F182" s="338" t="s">
        <v>990</v>
      </c>
      <c r="G182" s="338" t="s">
        <v>905</v>
      </c>
      <c r="H182" s="339"/>
      <c r="I182" s="339"/>
      <c r="J182" s="340"/>
      <c r="K182" s="203" t="s">
        <v>906</v>
      </c>
      <c r="L182" s="203"/>
      <c r="M182" s="203"/>
      <c r="N182" s="203" t="s">
        <v>133</v>
      </c>
      <c r="O182" s="341"/>
      <c r="P182" s="342"/>
      <c r="Q182" s="342"/>
      <c r="R182" s="342"/>
      <c r="S182" s="587"/>
      <c r="T182" s="592"/>
      <c r="U182" s="137"/>
      <c r="V182" s="137"/>
      <c r="W182" s="137"/>
      <c r="X182" s="137"/>
      <c r="Y182" s="137"/>
      <c r="Z182" s="137"/>
      <c r="AA182" s="137"/>
      <c r="AB182" s="137"/>
      <c r="AC182" s="137"/>
      <c r="AD182" s="137"/>
      <c r="AE182" s="137"/>
      <c r="AF182" s="137"/>
      <c r="AG182" s="137"/>
      <c r="AH182" s="137"/>
      <c r="AI182" s="137"/>
      <c r="AJ182" s="137"/>
      <c r="AK182" s="137"/>
      <c r="AL182" s="137">
        <v>100</v>
      </c>
      <c r="AM182" s="137"/>
      <c r="AN182" s="137"/>
      <c r="AO182" s="137"/>
      <c r="AP182" s="137"/>
      <c r="AQ182" s="137">
        <v>100</v>
      </c>
      <c r="AR182" s="137"/>
      <c r="AS182" s="137"/>
      <c r="AT182" s="137"/>
      <c r="AU182" s="137"/>
      <c r="AV182" s="137"/>
      <c r="AW182" s="137"/>
      <c r="AX182" s="508"/>
      <c r="AY182" s="488">
        <f t="shared" si="2"/>
        <v>200</v>
      </c>
    </row>
    <row r="183" spans="1:51" ht="18" customHeight="1">
      <c r="A183" s="507"/>
      <c r="B183" s="501"/>
      <c r="C183" s="501"/>
      <c r="D183" s="490"/>
      <c r="E183" s="490"/>
      <c r="F183" s="338" t="s">
        <v>799</v>
      </c>
      <c r="G183" s="338" t="s">
        <v>812</v>
      </c>
      <c r="H183" s="339"/>
      <c r="I183" s="339"/>
      <c r="J183" s="340"/>
      <c r="K183" s="203" t="s">
        <v>38</v>
      </c>
      <c r="L183" s="203"/>
      <c r="M183" s="203"/>
      <c r="N183" s="203" t="s">
        <v>843</v>
      </c>
      <c r="O183" s="341"/>
      <c r="P183" s="342"/>
      <c r="Q183" s="342"/>
      <c r="R183" s="342"/>
      <c r="S183" s="587"/>
      <c r="T183" s="592"/>
      <c r="U183" s="137"/>
      <c r="V183" s="137"/>
      <c r="W183" s="137"/>
      <c r="X183" s="137"/>
      <c r="Y183" s="137"/>
      <c r="Z183" s="137"/>
      <c r="AA183" s="137"/>
      <c r="AB183" s="137"/>
      <c r="AC183" s="137"/>
      <c r="AD183" s="137"/>
      <c r="AE183" s="137"/>
      <c r="AF183" s="137"/>
      <c r="AG183" s="137"/>
      <c r="AH183" s="137"/>
      <c r="AI183" s="137"/>
      <c r="AJ183" s="137"/>
      <c r="AK183" s="137"/>
      <c r="AL183" s="137"/>
      <c r="AM183" s="137"/>
      <c r="AN183" s="137"/>
      <c r="AO183" s="137"/>
      <c r="AP183" s="137"/>
      <c r="AQ183" s="137"/>
      <c r="AR183" s="137"/>
      <c r="AS183" s="137"/>
      <c r="AT183" s="137"/>
      <c r="AU183" s="137"/>
      <c r="AV183" s="137"/>
      <c r="AW183" s="137"/>
      <c r="AX183" s="508"/>
      <c r="AY183" s="488">
        <f t="shared" si="2"/>
        <v>0</v>
      </c>
    </row>
    <row r="184" spans="1:51" ht="18" customHeight="1">
      <c r="A184" s="507"/>
      <c r="B184" s="501"/>
      <c r="C184" s="501"/>
      <c r="D184" s="490"/>
      <c r="E184" s="490"/>
      <c r="F184" s="338" t="s">
        <v>825</v>
      </c>
      <c r="G184" s="338" t="s">
        <v>919</v>
      </c>
      <c r="H184" s="339"/>
      <c r="I184" s="339"/>
      <c r="J184" s="340"/>
      <c r="K184" s="203" t="s">
        <v>38</v>
      </c>
      <c r="L184" s="203"/>
      <c r="M184" s="203"/>
      <c r="N184" s="203" t="s">
        <v>774</v>
      </c>
      <c r="O184" s="341"/>
      <c r="P184" s="342"/>
      <c r="Q184" s="342"/>
      <c r="R184" s="342"/>
      <c r="S184" s="587"/>
      <c r="T184" s="592"/>
      <c r="U184" s="137"/>
      <c r="V184" s="137"/>
      <c r="W184" s="137"/>
      <c r="X184" s="137"/>
      <c r="Y184" s="137"/>
      <c r="Z184" s="137"/>
      <c r="AA184" s="137"/>
      <c r="AB184" s="137"/>
      <c r="AC184" s="137"/>
      <c r="AD184" s="137"/>
      <c r="AE184" s="137"/>
      <c r="AF184" s="137"/>
      <c r="AG184" s="137"/>
      <c r="AH184" s="137"/>
      <c r="AI184" s="137"/>
      <c r="AJ184" s="137"/>
      <c r="AK184" s="137"/>
      <c r="AL184" s="137"/>
      <c r="AM184" s="137"/>
      <c r="AN184" s="137"/>
      <c r="AO184" s="137"/>
      <c r="AP184" s="137"/>
      <c r="AQ184" s="137"/>
      <c r="AR184" s="137"/>
      <c r="AS184" s="137"/>
      <c r="AT184" s="137"/>
      <c r="AU184" s="137"/>
      <c r="AV184" s="137"/>
      <c r="AW184" s="137"/>
      <c r="AX184" s="508"/>
      <c r="AY184" s="488">
        <f t="shared" si="2"/>
        <v>0</v>
      </c>
    </row>
    <row r="185" spans="1:51" ht="18" customHeight="1">
      <c r="A185" s="507"/>
      <c r="B185" s="501"/>
      <c r="C185" s="501"/>
      <c r="D185" s="490"/>
      <c r="E185" s="490"/>
      <c r="F185" s="338" t="s">
        <v>750</v>
      </c>
      <c r="G185" s="338" t="s">
        <v>1134</v>
      </c>
      <c r="H185" s="339"/>
      <c r="I185" s="339"/>
      <c r="J185" s="340"/>
      <c r="K185" s="203" t="s">
        <v>38</v>
      </c>
      <c r="L185" s="203"/>
      <c r="M185" s="203"/>
      <c r="N185" s="203" t="s">
        <v>1135</v>
      </c>
      <c r="O185" s="341"/>
      <c r="P185" s="342"/>
      <c r="Q185" s="342"/>
      <c r="R185" s="342"/>
      <c r="S185" s="587"/>
      <c r="T185" s="592"/>
      <c r="U185" s="137"/>
      <c r="V185" s="137"/>
      <c r="W185" s="137"/>
      <c r="X185" s="137"/>
      <c r="Y185" s="137"/>
      <c r="Z185" s="137"/>
      <c r="AA185" s="137"/>
      <c r="AB185" s="137"/>
      <c r="AC185" s="137"/>
      <c r="AD185" s="137"/>
      <c r="AE185" s="137"/>
      <c r="AF185" s="137"/>
      <c r="AG185" s="137"/>
      <c r="AH185" s="137"/>
      <c r="AI185" s="137"/>
      <c r="AJ185" s="137">
        <v>1000</v>
      </c>
      <c r="AK185" s="137"/>
      <c r="AL185" s="137"/>
      <c r="AM185" s="137"/>
      <c r="AN185" s="137"/>
      <c r="AO185" s="137"/>
      <c r="AP185" s="137"/>
      <c r="AQ185" s="137"/>
      <c r="AR185" s="137"/>
      <c r="AS185" s="137">
        <v>1000</v>
      </c>
      <c r="AT185" s="137"/>
      <c r="AU185" s="137"/>
      <c r="AV185" s="137"/>
      <c r="AW185" s="137"/>
      <c r="AX185" s="508"/>
      <c r="AY185" s="488">
        <f t="shared" si="2"/>
        <v>2000</v>
      </c>
    </row>
    <row r="186" spans="1:51" ht="18" customHeight="1">
      <c r="A186" s="507"/>
      <c r="B186" s="501"/>
      <c r="C186" s="501"/>
      <c r="D186" s="490"/>
      <c r="E186" s="490"/>
      <c r="F186" s="338" t="s">
        <v>750</v>
      </c>
      <c r="G186" s="338" t="s">
        <v>798</v>
      </c>
      <c r="H186" s="339"/>
      <c r="I186" s="339"/>
      <c r="J186" s="340"/>
      <c r="K186" s="203" t="s">
        <v>38</v>
      </c>
      <c r="L186" s="203"/>
      <c r="M186" s="203"/>
      <c r="N186" s="203" t="s">
        <v>1136</v>
      </c>
      <c r="O186" s="341"/>
      <c r="P186" s="342"/>
      <c r="Q186" s="342"/>
      <c r="R186" s="342"/>
      <c r="S186" s="587"/>
      <c r="T186" s="592">
        <v>40</v>
      </c>
      <c r="U186" s="137"/>
      <c r="V186" s="137"/>
      <c r="W186" s="137"/>
      <c r="X186" s="137"/>
      <c r="Y186" s="137"/>
      <c r="Z186" s="137"/>
      <c r="AA186" s="137"/>
      <c r="AB186" s="137"/>
      <c r="AC186" s="137"/>
      <c r="AD186" s="137"/>
      <c r="AE186" s="137"/>
      <c r="AF186" s="137"/>
      <c r="AG186" s="137"/>
      <c r="AH186" s="137"/>
      <c r="AI186" s="137"/>
      <c r="AJ186" s="137"/>
      <c r="AK186" s="137"/>
      <c r="AL186" s="137"/>
      <c r="AM186" s="137"/>
      <c r="AN186" s="137"/>
      <c r="AO186" s="137"/>
      <c r="AP186" s="137"/>
      <c r="AQ186" s="137"/>
      <c r="AR186" s="137"/>
      <c r="AS186" s="137">
        <v>30</v>
      </c>
      <c r="AT186" s="137"/>
      <c r="AU186" s="137"/>
      <c r="AV186" s="137"/>
      <c r="AW186" s="137"/>
      <c r="AX186" s="508"/>
      <c r="AY186" s="488">
        <f t="shared" si="2"/>
        <v>70</v>
      </c>
    </row>
    <row r="187" spans="1:51" ht="18" customHeight="1">
      <c r="A187" s="507"/>
      <c r="B187" s="501"/>
      <c r="C187" s="501"/>
      <c r="D187" s="490"/>
      <c r="E187" s="490"/>
      <c r="F187" s="338" t="s">
        <v>844</v>
      </c>
      <c r="G187" s="338" t="s">
        <v>1032</v>
      </c>
      <c r="H187" s="339"/>
      <c r="I187" s="339"/>
      <c r="J187" s="340"/>
      <c r="K187" s="203" t="s">
        <v>38</v>
      </c>
      <c r="L187" s="203"/>
      <c r="M187" s="203"/>
      <c r="N187" s="203" t="s">
        <v>835</v>
      </c>
      <c r="O187" s="341"/>
      <c r="P187" s="342"/>
      <c r="Q187" s="342"/>
      <c r="R187" s="342"/>
      <c r="S187" s="587"/>
      <c r="T187" s="592"/>
      <c r="U187" s="137"/>
      <c r="V187" s="137"/>
      <c r="W187" s="137"/>
      <c r="X187" s="137"/>
      <c r="Y187" s="137"/>
      <c r="Z187" s="137"/>
      <c r="AA187" s="137"/>
      <c r="AB187" s="137"/>
      <c r="AC187" s="137">
        <v>15</v>
      </c>
      <c r="AD187" s="137"/>
      <c r="AE187" s="137"/>
      <c r="AF187" s="137"/>
      <c r="AG187" s="137"/>
      <c r="AH187" s="137"/>
      <c r="AI187" s="137"/>
      <c r="AJ187" s="137"/>
      <c r="AK187" s="137">
        <v>12</v>
      </c>
      <c r="AL187" s="137"/>
      <c r="AM187" s="137"/>
      <c r="AN187" s="137"/>
      <c r="AO187" s="137">
        <v>50</v>
      </c>
      <c r="AP187" s="137"/>
      <c r="AQ187" s="137"/>
      <c r="AR187" s="137"/>
      <c r="AS187" s="137">
        <v>12</v>
      </c>
      <c r="AT187" s="137"/>
      <c r="AU187" s="137"/>
      <c r="AV187" s="137"/>
      <c r="AW187" s="137"/>
      <c r="AX187" s="508"/>
      <c r="AY187" s="488">
        <f t="shared" si="2"/>
        <v>89</v>
      </c>
    </row>
    <row r="188" spans="1:51" ht="18" customHeight="1">
      <c r="A188" s="507"/>
      <c r="B188" s="501"/>
      <c r="C188" s="501"/>
      <c r="D188" s="490"/>
      <c r="E188" s="490"/>
      <c r="F188" s="338" t="s">
        <v>1033</v>
      </c>
      <c r="G188" s="338" t="s">
        <v>1042</v>
      </c>
      <c r="H188" s="339"/>
      <c r="I188" s="339"/>
      <c r="J188" s="340"/>
      <c r="K188" s="203" t="s">
        <v>38</v>
      </c>
      <c r="L188" s="203"/>
      <c r="M188" s="203"/>
      <c r="N188" s="203" t="s">
        <v>1179</v>
      </c>
      <c r="O188" s="341"/>
      <c r="P188" s="342"/>
      <c r="Q188" s="342"/>
      <c r="R188" s="342"/>
      <c r="S188" s="587"/>
      <c r="T188" s="592"/>
      <c r="U188" s="137"/>
      <c r="V188" s="137"/>
      <c r="W188" s="137"/>
      <c r="X188" s="137"/>
      <c r="Y188" s="137"/>
      <c r="Z188" s="137"/>
      <c r="AA188" s="137"/>
      <c r="AB188" s="137"/>
      <c r="AC188" s="137"/>
      <c r="AD188" s="137"/>
      <c r="AE188" s="137"/>
      <c r="AF188" s="137"/>
      <c r="AG188" s="384"/>
      <c r="AH188" s="137"/>
      <c r="AI188" s="137"/>
      <c r="AJ188" s="137"/>
      <c r="AK188" s="137"/>
      <c r="AL188" s="137"/>
      <c r="AM188" s="137"/>
      <c r="AN188" s="137"/>
      <c r="AO188" s="137"/>
      <c r="AP188" s="137">
        <v>130</v>
      </c>
      <c r="AQ188" s="137"/>
      <c r="AR188" s="137"/>
      <c r="AS188" s="137"/>
      <c r="AT188" s="137"/>
      <c r="AU188" s="137"/>
      <c r="AV188" s="137"/>
      <c r="AW188" s="137"/>
      <c r="AX188" s="508"/>
      <c r="AY188" s="488">
        <f t="shared" si="2"/>
        <v>130</v>
      </c>
    </row>
    <row r="189" spans="1:51" ht="18" customHeight="1" thickBot="1">
      <c r="A189" s="510"/>
      <c r="B189" s="511"/>
      <c r="C189" s="511"/>
      <c r="D189" s="512"/>
      <c r="E189" s="512"/>
      <c r="F189" s="331" t="s">
        <v>775</v>
      </c>
      <c r="G189" s="331" t="s">
        <v>1180</v>
      </c>
      <c r="H189" s="332"/>
      <c r="I189" s="332"/>
      <c r="J189" s="333"/>
      <c r="K189" s="463" t="s">
        <v>271</v>
      </c>
      <c r="L189" s="463"/>
      <c r="M189" s="463"/>
      <c r="N189" s="463" t="s">
        <v>1035</v>
      </c>
      <c r="O189" s="334"/>
      <c r="P189" s="335"/>
      <c r="Q189" s="335"/>
      <c r="R189" s="335"/>
      <c r="S189" s="588"/>
      <c r="T189" s="594"/>
      <c r="U189" s="138"/>
      <c r="V189" s="138"/>
      <c r="W189" s="138"/>
      <c r="X189" s="138"/>
      <c r="Y189" s="138"/>
      <c r="Z189" s="138"/>
      <c r="AA189" s="138"/>
      <c r="AB189" s="138"/>
      <c r="AC189" s="138"/>
      <c r="AD189" s="138"/>
      <c r="AE189" s="138"/>
      <c r="AF189" s="138"/>
      <c r="AG189" s="138"/>
      <c r="AH189" s="138"/>
      <c r="AI189" s="138"/>
      <c r="AJ189" s="138"/>
      <c r="AK189" s="138"/>
      <c r="AL189" s="138"/>
      <c r="AM189" s="138"/>
      <c r="AN189" s="138"/>
      <c r="AO189" s="138"/>
      <c r="AP189" s="138"/>
      <c r="AQ189" s="138"/>
      <c r="AR189" s="138">
        <v>20</v>
      </c>
      <c r="AS189" s="138"/>
      <c r="AT189" s="138"/>
      <c r="AU189" s="138"/>
      <c r="AV189" s="138"/>
      <c r="AW189" s="138"/>
      <c r="AX189" s="514"/>
      <c r="AY189" s="489">
        <f t="shared" si="2"/>
        <v>20</v>
      </c>
    </row>
    <row r="190" spans="1:51" ht="18" customHeight="1" thickBot="1">
      <c r="A190" s="691" t="s">
        <v>155</v>
      </c>
      <c r="B190" s="692"/>
      <c r="C190" s="692"/>
      <c r="D190" s="692"/>
      <c r="E190" s="692"/>
      <c r="F190" s="692"/>
      <c r="G190" s="692"/>
      <c r="H190" s="692"/>
      <c r="I190" s="692"/>
      <c r="J190" s="692"/>
      <c r="K190" s="692"/>
      <c r="L190" s="692"/>
      <c r="M190" s="692"/>
      <c r="N190" s="692"/>
      <c r="O190" s="692"/>
      <c r="P190" s="692"/>
      <c r="Q190" s="692"/>
      <c r="R190" s="692"/>
      <c r="S190" s="692"/>
      <c r="T190" s="258">
        <f t="shared" ref="T190:AY190" si="3">SUM(T6:T189)</f>
        <v>1108</v>
      </c>
      <c r="U190" s="259">
        <f t="shared" si="3"/>
        <v>88</v>
      </c>
      <c r="V190" s="259">
        <f t="shared" si="3"/>
        <v>790</v>
      </c>
      <c r="W190" s="259">
        <f t="shared" si="3"/>
        <v>645</v>
      </c>
      <c r="X190" s="259">
        <f t="shared" si="3"/>
        <v>305</v>
      </c>
      <c r="Y190" s="259">
        <f t="shared" si="3"/>
        <v>10</v>
      </c>
      <c r="Z190" s="259">
        <f t="shared" si="3"/>
        <v>215</v>
      </c>
      <c r="AA190" s="259">
        <f t="shared" si="3"/>
        <v>408</v>
      </c>
      <c r="AB190" s="259">
        <f t="shared" si="3"/>
        <v>90</v>
      </c>
      <c r="AC190" s="540">
        <f t="shared" si="3"/>
        <v>169</v>
      </c>
      <c r="AD190" s="259">
        <f t="shared" si="3"/>
        <v>190</v>
      </c>
      <c r="AE190" s="259">
        <f t="shared" si="3"/>
        <v>2045</v>
      </c>
      <c r="AF190" s="259">
        <f t="shared" si="3"/>
        <v>275</v>
      </c>
      <c r="AG190" s="259">
        <f t="shared" si="3"/>
        <v>35</v>
      </c>
      <c r="AH190" s="259">
        <f t="shared" si="3"/>
        <v>825</v>
      </c>
      <c r="AI190" s="259">
        <f t="shared" si="3"/>
        <v>1465</v>
      </c>
      <c r="AJ190" s="259">
        <f t="shared" si="3"/>
        <v>1375</v>
      </c>
      <c r="AK190" s="259">
        <f t="shared" si="3"/>
        <v>94</v>
      </c>
      <c r="AL190" s="259">
        <f t="shared" si="3"/>
        <v>1535</v>
      </c>
      <c r="AM190" s="259">
        <f t="shared" si="3"/>
        <v>0</v>
      </c>
      <c r="AN190" s="259">
        <f t="shared" si="3"/>
        <v>0</v>
      </c>
      <c r="AO190" s="259">
        <f>SUM(AO7:AO189)</f>
        <v>2192</v>
      </c>
      <c r="AP190" s="259">
        <f t="shared" si="3"/>
        <v>355</v>
      </c>
      <c r="AQ190" s="259">
        <f t="shared" si="3"/>
        <v>488</v>
      </c>
      <c r="AR190" s="259">
        <f t="shared" si="3"/>
        <v>65</v>
      </c>
      <c r="AS190" s="259">
        <f t="shared" si="3"/>
        <v>1213</v>
      </c>
      <c r="AT190" s="259">
        <f t="shared" si="3"/>
        <v>0</v>
      </c>
      <c r="AU190" s="259">
        <f t="shared" si="3"/>
        <v>25</v>
      </c>
      <c r="AV190" s="259">
        <f t="shared" si="3"/>
        <v>0</v>
      </c>
      <c r="AW190" s="259">
        <f t="shared" si="3"/>
        <v>0</v>
      </c>
      <c r="AX190" s="260">
        <f t="shared" si="3"/>
        <v>0</v>
      </c>
      <c r="AY190" s="344">
        <f t="shared" si="3"/>
        <v>16005</v>
      </c>
    </row>
    <row r="191" spans="1:51" ht="18" customHeight="1">
      <c r="A191" s="108"/>
      <c r="B191" s="108"/>
      <c r="C191" s="108"/>
      <c r="D191" s="108"/>
      <c r="E191" s="108"/>
      <c r="F191" s="106"/>
      <c r="G191" s="106"/>
      <c r="H191" s="106"/>
      <c r="I191" s="106"/>
      <c r="J191" s="106"/>
      <c r="K191" s="106"/>
      <c r="L191" s="106"/>
      <c r="M191" s="106"/>
      <c r="N191" s="106"/>
      <c r="O191" s="106"/>
      <c r="P191" s="106"/>
      <c r="Q191" s="106"/>
      <c r="R191" s="106"/>
      <c r="S191" s="106"/>
      <c r="T191" s="106"/>
      <c r="U191" s="106"/>
      <c r="V191" s="106"/>
      <c r="W191" s="106"/>
      <c r="X191" s="106"/>
      <c r="Y191" s="106"/>
      <c r="Z191" s="106"/>
      <c r="AA191" s="106"/>
      <c r="AB191" s="106"/>
      <c r="AC191" s="106"/>
      <c r="AD191" s="106"/>
      <c r="AE191" s="106"/>
      <c r="AF191" s="106"/>
      <c r="AG191" s="106"/>
      <c r="AH191" s="106"/>
      <c r="AI191" s="106"/>
      <c r="AJ191" s="106"/>
      <c r="AK191" s="106"/>
      <c r="AL191" s="106"/>
      <c r="AM191" s="106"/>
      <c r="AN191" s="106"/>
      <c r="AO191" s="106"/>
      <c r="AP191" s="106"/>
      <c r="AQ191" s="106"/>
      <c r="AR191" s="106"/>
      <c r="AS191" s="106"/>
      <c r="AT191" s="107"/>
      <c r="AU191" s="107"/>
      <c r="AV191" s="18"/>
      <c r="AW191" s="18"/>
      <c r="AX191" s="18"/>
      <c r="AY191" s="18"/>
    </row>
    <row r="192" spans="1:51" ht="16.5" customHeight="1">
      <c r="A192" s="108"/>
      <c r="B192" s="108"/>
      <c r="C192" s="108"/>
      <c r="D192" s="108"/>
      <c r="E192" s="108"/>
      <c r="F192" s="25"/>
      <c r="G192" s="25"/>
      <c r="H192" s="108"/>
      <c r="I192" s="108"/>
      <c r="J192" s="108"/>
      <c r="K192" s="108"/>
      <c r="L192" s="108"/>
      <c r="M192" s="108"/>
      <c r="N192" s="108"/>
      <c r="O192" s="108"/>
      <c r="P192" s="108"/>
      <c r="Q192" s="108"/>
      <c r="R192" s="108"/>
      <c r="S192" s="108"/>
      <c r="T192" s="250"/>
      <c r="U192" s="250"/>
      <c r="V192" s="250"/>
      <c r="W192" s="250"/>
      <c r="X192" s="250"/>
      <c r="Y192" s="250"/>
      <c r="Z192" s="250"/>
      <c r="AA192" s="250"/>
      <c r="AB192" s="250"/>
      <c r="AC192" s="250"/>
      <c r="AD192" s="250"/>
      <c r="AE192" s="250"/>
      <c r="AF192" s="250"/>
      <c r="AG192" s="250"/>
      <c r="AH192" s="250"/>
      <c r="AI192" s="250"/>
      <c r="AJ192" s="250"/>
      <c r="AK192" s="250"/>
      <c r="AL192" s="250"/>
      <c r="AM192" s="251"/>
      <c r="AN192" s="693" t="s">
        <v>1181</v>
      </c>
      <c r="AO192" s="693"/>
      <c r="AP192" s="693"/>
      <c r="AQ192" s="693"/>
      <c r="AR192" s="693"/>
      <c r="AS192" s="693"/>
      <c r="AT192" s="693"/>
      <c r="AU192" s="693"/>
      <c r="AV192" s="693"/>
      <c r="AW192" s="693"/>
      <c r="AX192" s="650"/>
      <c r="AY192" s="252"/>
    </row>
    <row r="193" spans="1:51" ht="16.5" customHeight="1">
      <c r="A193" s="108"/>
      <c r="B193" s="108"/>
      <c r="C193" s="108"/>
      <c r="D193" s="108"/>
      <c r="E193" s="108"/>
      <c r="F193" s="25"/>
      <c r="G193" s="25"/>
      <c r="H193" s="108"/>
      <c r="I193" s="108"/>
      <c r="J193" s="108"/>
      <c r="K193" s="108"/>
      <c r="L193" s="108"/>
      <c r="M193" s="108"/>
      <c r="N193" s="108"/>
      <c r="O193" s="108"/>
      <c r="P193" s="108"/>
      <c r="Q193" s="108"/>
      <c r="R193" s="108"/>
      <c r="S193" s="108"/>
      <c r="T193" s="250"/>
      <c r="U193" s="250"/>
      <c r="V193" s="250"/>
      <c r="W193" s="250"/>
      <c r="X193" s="250"/>
      <c r="Y193" s="250"/>
      <c r="Z193" s="250"/>
      <c r="AA193" s="250"/>
      <c r="AB193" s="250"/>
      <c r="AC193" s="250"/>
      <c r="AD193" s="250"/>
      <c r="AE193" s="250"/>
      <c r="AF193" s="250"/>
      <c r="AG193" s="250"/>
      <c r="AH193" s="250"/>
      <c r="AI193" s="250"/>
      <c r="AJ193" s="250"/>
      <c r="AK193" s="250"/>
      <c r="AL193" s="250"/>
      <c r="AM193" s="251"/>
      <c r="AN193" s="650"/>
      <c r="AO193" s="650"/>
      <c r="AP193" s="650"/>
      <c r="AQ193" s="650"/>
      <c r="AR193" s="650"/>
      <c r="AS193" s="650"/>
      <c r="AT193" s="650"/>
      <c r="AU193" s="650"/>
      <c r="AV193" s="650"/>
      <c r="AW193" s="650"/>
      <c r="AX193" s="650"/>
      <c r="AY193" s="252"/>
    </row>
    <row r="194" spans="1:51" ht="39" customHeight="1">
      <c r="A194" s="694" t="s">
        <v>600</v>
      </c>
      <c r="B194" s="694"/>
      <c r="C194" s="694"/>
      <c r="D194" s="694"/>
      <c r="E194" s="694"/>
      <c r="F194" s="694"/>
      <c r="G194" s="694"/>
      <c r="H194" s="694"/>
      <c r="I194" s="694"/>
      <c r="J194" s="694"/>
      <c r="K194" s="694"/>
      <c r="L194" s="694"/>
      <c r="M194" s="694"/>
      <c r="N194" s="694"/>
      <c r="O194" s="694"/>
      <c r="P194" s="694"/>
      <c r="Q194" s="694"/>
      <c r="R194" s="694"/>
      <c r="S194" s="694"/>
      <c r="T194" s="694"/>
      <c r="U194" s="694"/>
      <c r="V194" s="694"/>
      <c r="W194" s="694"/>
      <c r="X194" s="694"/>
      <c r="Y194" s="694"/>
      <c r="Z194" s="694"/>
      <c r="AA194" s="694"/>
      <c r="AB194" s="694"/>
      <c r="AC194" s="694"/>
      <c r="AD194" s="694"/>
      <c r="AE194" s="694"/>
      <c r="AF194" s="694"/>
      <c r="AG194" s="694"/>
      <c r="AH194" s="694"/>
      <c r="AI194" s="694"/>
      <c r="AJ194" s="694"/>
      <c r="AK194" s="694"/>
      <c r="AL194" s="694"/>
      <c r="AM194" s="694"/>
      <c r="AN194" s="694"/>
      <c r="AO194" s="694"/>
      <c r="AP194" s="694"/>
      <c r="AQ194" s="694"/>
      <c r="AR194" s="694"/>
      <c r="AS194" s="694"/>
      <c r="AT194" s="694"/>
      <c r="AU194" s="694"/>
      <c r="AV194" s="694"/>
      <c r="AW194" s="694"/>
      <c r="AX194" s="694"/>
      <c r="AY194" s="694"/>
    </row>
    <row r="195" spans="1:51" ht="16.5" customHeight="1" thickBot="1">
      <c r="A195" s="148"/>
      <c r="B195" s="148"/>
      <c r="C195" s="148"/>
      <c r="D195" s="148"/>
      <c r="E195" s="148"/>
      <c r="G195" s="16"/>
      <c r="H195" s="16"/>
      <c r="I195" s="16"/>
      <c r="J195" s="16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6"/>
      <c r="AQ195" s="22"/>
    </row>
    <row r="196" spans="1:51" ht="16.5" customHeight="1" thickBot="1">
      <c r="A196" s="237"/>
      <c r="B196" s="238"/>
      <c r="C196" s="238"/>
      <c r="D196" s="677"/>
      <c r="E196" s="677"/>
      <c r="F196" s="677"/>
      <c r="G196" s="677"/>
      <c r="H196" s="238"/>
      <c r="I196" s="238"/>
      <c r="J196" s="238"/>
      <c r="K196" s="238"/>
      <c r="L196" s="238"/>
      <c r="M196" s="238"/>
      <c r="N196" s="238"/>
      <c r="O196" s="238"/>
      <c r="P196" s="238"/>
      <c r="Q196" s="238"/>
      <c r="R196" s="238"/>
      <c r="S196" s="239"/>
      <c r="T196" s="678" t="s">
        <v>1182</v>
      </c>
      <c r="U196" s="679"/>
      <c r="V196" s="679"/>
      <c r="W196" s="679"/>
      <c r="X196" s="679"/>
      <c r="Y196" s="679"/>
      <c r="Z196" s="679"/>
      <c r="AA196" s="679"/>
      <c r="AB196" s="679"/>
      <c r="AC196" s="679"/>
      <c r="AD196" s="679"/>
      <c r="AE196" s="679"/>
      <c r="AF196" s="679"/>
      <c r="AG196" s="679"/>
      <c r="AH196" s="679"/>
      <c r="AI196" s="679"/>
      <c r="AJ196" s="679"/>
      <c r="AK196" s="679"/>
      <c r="AL196" s="679"/>
      <c r="AM196" s="679"/>
      <c r="AN196" s="679"/>
      <c r="AO196" s="679"/>
      <c r="AP196" s="679"/>
      <c r="AQ196" s="679"/>
      <c r="AR196" s="679"/>
      <c r="AS196" s="679"/>
      <c r="AT196" s="679"/>
      <c r="AU196" s="679"/>
      <c r="AV196" s="679"/>
      <c r="AW196" s="679"/>
      <c r="AX196" s="680"/>
      <c r="AY196" s="684" t="s">
        <v>67</v>
      </c>
    </row>
    <row r="197" spans="1:51" ht="16.5" customHeight="1" thickBot="1">
      <c r="A197" s="240"/>
      <c r="B197" s="687" t="s">
        <v>474</v>
      </c>
      <c r="C197" s="689" t="s">
        <v>475</v>
      </c>
      <c r="D197" s="241"/>
      <c r="E197" s="242"/>
      <c r="F197" s="242"/>
      <c r="G197" s="242"/>
      <c r="H197" s="243"/>
      <c r="I197" s="243"/>
      <c r="J197" s="243"/>
      <c r="K197" s="243"/>
      <c r="L197" s="243"/>
      <c r="M197" s="243"/>
      <c r="N197" s="243"/>
      <c r="O197" s="243"/>
      <c r="P197" s="243"/>
      <c r="Q197" s="243"/>
      <c r="R197" s="243"/>
      <c r="S197" s="244"/>
      <c r="T197" s="695"/>
      <c r="U197" s="696"/>
      <c r="V197" s="696"/>
      <c r="W197" s="696"/>
      <c r="X197" s="696"/>
      <c r="Y197" s="696"/>
      <c r="Z197" s="696"/>
      <c r="AA197" s="696"/>
      <c r="AB197" s="696"/>
      <c r="AC197" s="696"/>
      <c r="AD197" s="696"/>
      <c r="AE197" s="696"/>
      <c r="AF197" s="696"/>
      <c r="AG197" s="696"/>
      <c r="AH197" s="696"/>
      <c r="AI197" s="696"/>
      <c r="AJ197" s="696"/>
      <c r="AK197" s="696"/>
      <c r="AL197" s="696"/>
      <c r="AM197" s="696"/>
      <c r="AN197" s="696"/>
      <c r="AO197" s="696"/>
      <c r="AP197" s="696"/>
      <c r="AQ197" s="696"/>
      <c r="AR197" s="696"/>
      <c r="AS197" s="696"/>
      <c r="AT197" s="696"/>
      <c r="AU197" s="696"/>
      <c r="AV197" s="696"/>
      <c r="AW197" s="696"/>
      <c r="AX197" s="697"/>
      <c r="AY197" s="685"/>
    </row>
    <row r="198" spans="1:51" ht="16.5" customHeight="1" thickBot="1">
      <c r="A198" s="652" t="s">
        <v>79</v>
      </c>
      <c r="B198" s="688"/>
      <c r="C198" s="690"/>
      <c r="D198" s="651" t="s">
        <v>473</v>
      </c>
      <c r="E198" s="651" t="s">
        <v>485</v>
      </c>
      <c r="F198" s="245" t="s">
        <v>486</v>
      </c>
      <c r="G198" s="245" t="s">
        <v>78</v>
      </c>
      <c r="H198" s="246" t="s">
        <v>191</v>
      </c>
      <c r="I198" s="247" t="s">
        <v>192</v>
      </c>
      <c r="J198" s="247" t="s">
        <v>407</v>
      </c>
      <c r="K198" s="247" t="s">
        <v>30</v>
      </c>
      <c r="L198" s="247" t="s">
        <v>68</v>
      </c>
      <c r="M198" s="247" t="s">
        <v>409</v>
      </c>
      <c r="N198" s="248" t="s">
        <v>252</v>
      </c>
      <c r="O198" s="248" t="s">
        <v>323</v>
      </c>
      <c r="P198" s="248" t="s">
        <v>410</v>
      </c>
      <c r="Q198" s="248" t="s">
        <v>435</v>
      </c>
      <c r="R198" s="248" t="s">
        <v>433</v>
      </c>
      <c r="S198" s="249" t="s">
        <v>261</v>
      </c>
      <c r="T198" s="254">
        <v>1</v>
      </c>
      <c r="U198" s="254">
        <v>2</v>
      </c>
      <c r="V198" s="255">
        <v>3</v>
      </c>
      <c r="W198" s="256">
        <v>4</v>
      </c>
      <c r="X198" s="254">
        <v>5</v>
      </c>
      <c r="Y198" s="254">
        <v>6</v>
      </c>
      <c r="Z198" s="254">
        <v>7</v>
      </c>
      <c r="AA198" s="254">
        <v>8</v>
      </c>
      <c r="AB198" s="254">
        <v>9</v>
      </c>
      <c r="AC198" s="254">
        <v>10</v>
      </c>
      <c r="AD198" s="254">
        <v>11</v>
      </c>
      <c r="AE198" s="254">
        <v>12</v>
      </c>
      <c r="AF198" s="254">
        <v>13</v>
      </c>
      <c r="AG198" s="254">
        <v>14</v>
      </c>
      <c r="AH198" s="254">
        <v>15</v>
      </c>
      <c r="AI198" s="254">
        <v>16</v>
      </c>
      <c r="AJ198" s="254">
        <v>17</v>
      </c>
      <c r="AK198" s="254">
        <v>18</v>
      </c>
      <c r="AL198" s="254">
        <v>19</v>
      </c>
      <c r="AM198" s="254">
        <v>20</v>
      </c>
      <c r="AN198" s="254">
        <v>21</v>
      </c>
      <c r="AO198" s="254">
        <v>22</v>
      </c>
      <c r="AP198" s="254">
        <v>23</v>
      </c>
      <c r="AQ198" s="254">
        <v>24</v>
      </c>
      <c r="AR198" s="254">
        <v>25</v>
      </c>
      <c r="AS198" s="254">
        <v>26</v>
      </c>
      <c r="AT198" s="254">
        <v>27</v>
      </c>
      <c r="AU198" s="254">
        <v>28</v>
      </c>
      <c r="AV198" s="254">
        <v>29</v>
      </c>
      <c r="AW198" s="254">
        <v>30</v>
      </c>
      <c r="AX198" s="255">
        <v>31</v>
      </c>
      <c r="AY198" s="698"/>
    </row>
    <row r="199" spans="1:51" ht="16.5" customHeight="1">
      <c r="A199" s="503">
        <v>1</v>
      </c>
      <c r="B199" s="504"/>
      <c r="C199" s="504"/>
      <c r="D199" s="505"/>
      <c r="E199" s="505"/>
      <c r="F199" s="515" t="s">
        <v>36</v>
      </c>
      <c r="G199" s="146" t="s">
        <v>1036</v>
      </c>
      <c r="H199" s="516">
        <v>28236092</v>
      </c>
      <c r="I199" s="516">
        <v>975043720</v>
      </c>
      <c r="J199" s="517" t="s">
        <v>422</v>
      </c>
      <c r="K199" s="220" t="s">
        <v>926</v>
      </c>
      <c r="L199" s="220"/>
      <c r="M199" s="220" t="s">
        <v>423</v>
      </c>
      <c r="N199" s="220" t="s">
        <v>1037</v>
      </c>
      <c r="O199" s="518">
        <v>2010</v>
      </c>
      <c r="P199" s="519"/>
      <c r="Q199" s="519"/>
      <c r="R199" s="520">
        <v>0.108</v>
      </c>
      <c r="S199" s="521">
        <v>41843</v>
      </c>
      <c r="T199" s="136"/>
      <c r="U199" s="136"/>
      <c r="V199" s="136"/>
      <c r="W199" s="136"/>
      <c r="X199" s="136"/>
      <c r="Y199" s="136"/>
      <c r="Z199" s="136"/>
      <c r="AA199" s="136"/>
      <c r="AB199" s="136"/>
      <c r="AC199" s="136"/>
      <c r="AD199" s="136"/>
      <c r="AE199" s="136"/>
      <c r="AF199" s="136"/>
      <c r="AG199" s="136"/>
      <c r="AH199" s="136"/>
      <c r="AI199" s="136"/>
      <c r="AJ199" s="136"/>
      <c r="AK199" s="136"/>
      <c r="AL199" s="136"/>
      <c r="AM199" s="136"/>
      <c r="AN199" s="136"/>
      <c r="AO199" s="136"/>
      <c r="AP199" s="136"/>
      <c r="AQ199" s="136"/>
      <c r="AR199" s="136"/>
      <c r="AS199" s="136"/>
      <c r="AT199" s="136"/>
      <c r="AU199" s="136"/>
      <c r="AV199" s="136"/>
      <c r="AW199" s="136"/>
      <c r="AX199" s="506"/>
      <c r="AY199" s="487">
        <f>SUM(T199:AX199)</f>
        <v>0</v>
      </c>
    </row>
    <row r="200" spans="1:51" ht="16.5" customHeight="1">
      <c r="A200" s="507"/>
      <c r="B200" s="491"/>
      <c r="C200" s="491"/>
      <c r="D200" s="490"/>
      <c r="E200" s="490"/>
      <c r="F200" s="494" t="s">
        <v>625</v>
      </c>
      <c r="G200" s="141" t="s">
        <v>72</v>
      </c>
      <c r="H200" s="207"/>
      <c r="I200" s="207"/>
      <c r="J200" s="208"/>
      <c r="K200" s="203" t="s">
        <v>640</v>
      </c>
      <c r="L200" s="203"/>
      <c r="M200" s="203"/>
      <c r="N200" s="203" t="s">
        <v>641</v>
      </c>
      <c r="O200" s="234"/>
      <c r="P200" s="235"/>
      <c r="Q200" s="235"/>
      <c r="R200" s="236"/>
      <c r="S200" s="495"/>
      <c r="T200" s="137"/>
      <c r="U200" s="137"/>
      <c r="V200" s="137"/>
      <c r="W200" s="137"/>
      <c r="X200" s="137"/>
      <c r="Y200" s="137"/>
      <c r="Z200" s="137"/>
      <c r="AA200" s="137">
        <v>3</v>
      </c>
      <c r="AB200" s="137"/>
      <c r="AC200" s="137"/>
      <c r="AD200" s="137"/>
      <c r="AE200" s="137"/>
      <c r="AF200" s="137"/>
      <c r="AG200" s="137"/>
      <c r="AH200" s="137">
        <v>3</v>
      </c>
      <c r="AI200" s="137">
        <v>30</v>
      </c>
      <c r="AJ200" s="137"/>
      <c r="AK200" s="137"/>
      <c r="AL200" s="137"/>
      <c r="AM200" s="137"/>
      <c r="AN200" s="137"/>
      <c r="AO200" s="137"/>
      <c r="AP200" s="137"/>
      <c r="AQ200" s="137"/>
      <c r="AR200" s="137"/>
      <c r="AS200" s="137"/>
      <c r="AT200" s="137"/>
      <c r="AU200" s="137"/>
      <c r="AV200" s="137"/>
      <c r="AW200" s="137"/>
      <c r="AX200" s="508"/>
      <c r="AY200" s="488">
        <f>SUM(T200:AX200)</f>
        <v>36</v>
      </c>
    </row>
    <row r="201" spans="1:51" ht="16.5" customHeight="1">
      <c r="A201" s="507"/>
      <c r="B201" s="491"/>
      <c r="C201" s="491"/>
      <c r="D201" s="490"/>
      <c r="E201" s="490"/>
      <c r="F201" s="301" t="s">
        <v>626</v>
      </c>
      <c r="G201" s="141" t="s">
        <v>658</v>
      </c>
      <c r="H201" s="207"/>
      <c r="I201" s="207"/>
      <c r="J201" s="208" t="s">
        <v>38</v>
      </c>
      <c r="K201" s="203" t="s">
        <v>659</v>
      </c>
      <c r="L201" s="203"/>
      <c r="M201" s="203"/>
      <c r="N201" s="203" t="s">
        <v>660</v>
      </c>
      <c r="O201" s="209"/>
      <c r="P201" s="210"/>
      <c r="Q201" s="211"/>
      <c r="R201" s="211"/>
      <c r="S201" s="493"/>
      <c r="T201" s="137"/>
      <c r="U201" s="137"/>
      <c r="V201" s="137"/>
      <c r="W201" s="137"/>
      <c r="X201" s="137"/>
      <c r="Y201" s="137"/>
      <c r="Z201" s="137"/>
      <c r="AA201" s="137"/>
      <c r="AB201" s="137"/>
      <c r="AC201" s="137"/>
      <c r="AD201" s="137"/>
      <c r="AE201" s="137"/>
      <c r="AF201" s="137"/>
      <c r="AG201" s="137"/>
      <c r="AH201" s="137"/>
      <c r="AI201" s="137"/>
      <c r="AJ201" s="137"/>
      <c r="AK201" s="137"/>
      <c r="AL201" s="137"/>
      <c r="AM201" s="137"/>
      <c r="AN201" s="137"/>
      <c r="AO201" s="137"/>
      <c r="AP201" s="137"/>
      <c r="AQ201" s="137"/>
      <c r="AR201" s="137"/>
      <c r="AS201" s="137"/>
      <c r="AT201" s="137"/>
      <c r="AU201" s="137"/>
      <c r="AV201" s="137"/>
      <c r="AW201" s="137"/>
      <c r="AX201" s="508"/>
      <c r="AY201" s="488">
        <f t="shared" ref="AY201:AY255" si="4">SUM(T201:AX201)</f>
        <v>0</v>
      </c>
    </row>
    <row r="202" spans="1:51" ht="16.5" customHeight="1">
      <c r="A202" s="507">
        <v>2</v>
      </c>
      <c r="B202" s="491"/>
      <c r="C202" s="491"/>
      <c r="D202" s="490"/>
      <c r="E202" s="490"/>
      <c r="F202" s="301" t="s">
        <v>626</v>
      </c>
      <c r="G202" s="142" t="s">
        <v>499</v>
      </c>
      <c r="H202" s="207">
        <v>10190291</v>
      </c>
      <c r="I202" s="207" t="s">
        <v>412</v>
      </c>
      <c r="J202" s="208" t="s">
        <v>408</v>
      </c>
      <c r="K202" s="203" t="s">
        <v>38</v>
      </c>
      <c r="L202" s="203" t="s">
        <v>413</v>
      </c>
      <c r="M202" s="203" t="s">
        <v>414</v>
      </c>
      <c r="N202" s="203" t="s">
        <v>597</v>
      </c>
      <c r="O202" s="209">
        <v>2013</v>
      </c>
      <c r="P202" s="210">
        <v>2</v>
      </c>
      <c r="Q202" s="210">
        <v>0.80300000000000005</v>
      </c>
      <c r="R202" s="210">
        <v>1893</v>
      </c>
      <c r="S202" s="493">
        <v>41894</v>
      </c>
      <c r="T202" s="137"/>
      <c r="U202" s="137"/>
      <c r="V202" s="137"/>
      <c r="W202" s="137"/>
      <c r="X202" s="137"/>
      <c r="Y202" s="137"/>
      <c r="Z202" s="137"/>
      <c r="AA202" s="137"/>
      <c r="AB202" s="137"/>
      <c r="AC202" s="137"/>
      <c r="AD202" s="137"/>
      <c r="AE202" s="137"/>
      <c r="AF202" s="137"/>
      <c r="AG202" s="137"/>
      <c r="AH202" s="137"/>
      <c r="AI202" s="137"/>
      <c r="AJ202" s="137"/>
      <c r="AK202" s="137"/>
      <c r="AL202" s="137"/>
      <c r="AM202" s="137"/>
      <c r="AN202" s="137"/>
      <c r="AO202" s="137"/>
      <c r="AP202" s="137"/>
      <c r="AQ202" s="137"/>
      <c r="AR202" s="137"/>
      <c r="AS202" s="137"/>
      <c r="AT202" s="137"/>
      <c r="AU202" s="137"/>
      <c r="AV202" s="137"/>
      <c r="AW202" s="137"/>
      <c r="AX202" s="508"/>
      <c r="AY202" s="488">
        <f t="shared" si="4"/>
        <v>0</v>
      </c>
    </row>
    <row r="203" spans="1:51" ht="16.5" customHeight="1">
      <c r="A203" s="507"/>
      <c r="B203" s="491" t="s">
        <v>479</v>
      </c>
      <c r="C203" s="491">
        <v>20107034413</v>
      </c>
      <c r="D203" s="490"/>
      <c r="E203" s="490"/>
      <c r="F203" s="301" t="s">
        <v>776</v>
      </c>
      <c r="G203" s="141" t="s">
        <v>790</v>
      </c>
      <c r="H203" s="207">
        <v>28961373</v>
      </c>
      <c r="I203" s="207" t="s">
        <v>290</v>
      </c>
      <c r="J203" s="208" t="s">
        <v>408</v>
      </c>
      <c r="K203" s="203" t="s">
        <v>38</v>
      </c>
      <c r="L203" s="203" t="s">
        <v>157</v>
      </c>
      <c r="M203" s="203" t="s">
        <v>456</v>
      </c>
      <c r="N203" s="203" t="s">
        <v>411</v>
      </c>
      <c r="O203" s="209">
        <v>2010</v>
      </c>
      <c r="P203" s="210">
        <v>2</v>
      </c>
      <c r="Q203" s="211">
        <v>2.84</v>
      </c>
      <c r="R203" s="210">
        <v>1.8819999999999999</v>
      </c>
      <c r="S203" s="493">
        <v>41927</v>
      </c>
      <c r="T203" s="208"/>
      <c r="U203" s="137"/>
      <c r="V203" s="137"/>
      <c r="W203" s="137"/>
      <c r="X203" s="137"/>
      <c r="Y203" s="137"/>
      <c r="Z203" s="137"/>
      <c r="AA203" s="137"/>
      <c r="AB203" s="137"/>
      <c r="AC203" s="137"/>
      <c r="AD203" s="137"/>
      <c r="AE203" s="137"/>
      <c r="AF203" s="137"/>
      <c r="AG203" s="137"/>
      <c r="AH203" s="137"/>
      <c r="AI203" s="137"/>
      <c r="AJ203" s="137"/>
      <c r="AK203" s="137"/>
      <c r="AL203" s="137"/>
      <c r="AM203" s="137"/>
      <c r="AN203" s="137"/>
      <c r="AO203" s="137"/>
      <c r="AP203" s="137"/>
      <c r="AQ203" s="137"/>
      <c r="AR203" s="137"/>
      <c r="AS203" s="137"/>
      <c r="AT203" s="137"/>
      <c r="AU203" s="137"/>
      <c r="AV203" s="137"/>
      <c r="AW203" s="137"/>
      <c r="AX203" s="508"/>
      <c r="AY203" s="488">
        <f t="shared" si="4"/>
        <v>0</v>
      </c>
    </row>
    <row r="204" spans="1:51" ht="16.5" customHeight="1">
      <c r="A204" s="507"/>
      <c r="B204" s="491"/>
      <c r="C204" s="491"/>
      <c r="D204" s="490"/>
      <c r="E204" s="490"/>
      <c r="F204" s="300" t="s">
        <v>1069</v>
      </c>
      <c r="G204" s="141" t="s">
        <v>1137</v>
      </c>
      <c r="H204" s="207"/>
      <c r="I204" s="207"/>
      <c r="J204" s="208"/>
      <c r="K204" s="203" t="s">
        <v>195</v>
      </c>
      <c r="L204" s="203"/>
      <c r="M204" s="203"/>
      <c r="N204" s="203" t="s">
        <v>226</v>
      </c>
      <c r="O204" s="231"/>
      <c r="P204" s="232"/>
      <c r="Q204" s="233"/>
      <c r="R204" s="232"/>
      <c r="S204" s="496"/>
      <c r="T204" s="383"/>
      <c r="U204" s="383"/>
      <c r="V204" s="383"/>
      <c r="W204" s="383"/>
      <c r="X204" s="383">
        <v>15</v>
      </c>
      <c r="Y204" s="383"/>
      <c r="Z204" s="383"/>
      <c r="AA204" s="383"/>
      <c r="AB204" s="383"/>
      <c r="AC204" s="383">
        <v>5</v>
      </c>
      <c r="AD204" s="383"/>
      <c r="AE204" s="383">
        <v>20</v>
      </c>
      <c r="AF204" s="383"/>
      <c r="AG204" s="383"/>
      <c r="AH204" s="383"/>
      <c r="AI204" s="383"/>
      <c r="AJ204" s="383"/>
      <c r="AK204" s="383"/>
      <c r="AL204" s="383">
        <v>15</v>
      </c>
      <c r="AM204" s="383"/>
      <c r="AN204" s="383"/>
      <c r="AO204" s="383"/>
      <c r="AP204" s="383"/>
      <c r="AQ204" s="383">
        <v>12</v>
      </c>
      <c r="AR204" s="383"/>
      <c r="AS204" s="383">
        <v>15</v>
      </c>
      <c r="AT204" s="383"/>
      <c r="AU204" s="383"/>
      <c r="AV204" s="383"/>
      <c r="AW204" s="383"/>
      <c r="AX204" s="509"/>
      <c r="AY204" s="488">
        <f t="shared" si="4"/>
        <v>82</v>
      </c>
    </row>
    <row r="205" spans="1:51" ht="16.5" customHeight="1">
      <c r="A205" s="507"/>
      <c r="B205" s="491"/>
      <c r="C205" s="491"/>
      <c r="D205" s="490"/>
      <c r="E205" s="490"/>
      <c r="F205" s="300" t="s">
        <v>627</v>
      </c>
      <c r="G205" s="141"/>
      <c r="H205" s="207"/>
      <c r="I205" s="207"/>
      <c r="J205" s="208"/>
      <c r="K205" s="203" t="s">
        <v>38</v>
      </c>
      <c r="L205" s="203"/>
      <c r="M205" s="203"/>
      <c r="N205" s="203" t="s">
        <v>921</v>
      </c>
      <c r="O205" s="231"/>
      <c r="P205" s="232"/>
      <c r="Q205" s="233"/>
      <c r="R205" s="232"/>
      <c r="S205" s="496"/>
      <c r="T205" s="383"/>
      <c r="U205" s="383"/>
      <c r="V205" s="383"/>
      <c r="W205" s="383"/>
      <c r="X205" s="383"/>
      <c r="Y205" s="383"/>
      <c r="Z205" s="383"/>
      <c r="AA205" s="383"/>
      <c r="AB205" s="383"/>
      <c r="AC205" s="383"/>
      <c r="AD205" s="383"/>
      <c r="AE205" s="383"/>
      <c r="AF205" s="383"/>
      <c r="AG205" s="383"/>
      <c r="AH205" s="383"/>
      <c r="AI205" s="383"/>
      <c r="AJ205" s="383"/>
      <c r="AK205" s="383"/>
      <c r="AL205" s="383"/>
      <c r="AM205" s="383"/>
      <c r="AN205" s="383"/>
      <c r="AO205" s="383"/>
      <c r="AP205" s="383"/>
      <c r="AQ205" s="383"/>
      <c r="AR205" s="383"/>
      <c r="AS205" s="383"/>
      <c r="AT205" s="383"/>
      <c r="AU205" s="383"/>
      <c r="AV205" s="383"/>
      <c r="AW205" s="383"/>
      <c r="AX205" s="509"/>
      <c r="AY205" s="488">
        <f t="shared" si="4"/>
        <v>0</v>
      </c>
    </row>
    <row r="206" spans="1:51" ht="16.5" customHeight="1">
      <c r="A206" s="507"/>
      <c r="B206" s="491"/>
      <c r="C206" s="491"/>
      <c r="D206" s="490"/>
      <c r="E206" s="490"/>
      <c r="F206" s="300" t="s">
        <v>1066</v>
      </c>
      <c r="G206" s="141" t="s">
        <v>858</v>
      </c>
      <c r="H206" s="207"/>
      <c r="I206" s="207"/>
      <c r="J206" s="208"/>
      <c r="K206" s="203" t="s">
        <v>38</v>
      </c>
      <c r="L206" s="203"/>
      <c r="M206" s="203"/>
      <c r="N206" s="203" t="s">
        <v>1050</v>
      </c>
      <c r="O206" s="231"/>
      <c r="P206" s="232"/>
      <c r="Q206" s="233"/>
      <c r="R206" s="232"/>
      <c r="S206" s="496"/>
      <c r="T206" s="383"/>
      <c r="U206" s="383"/>
      <c r="V206" s="383"/>
      <c r="W206" s="383"/>
      <c r="X206" s="383"/>
      <c r="Y206" s="383"/>
      <c r="Z206" s="383"/>
      <c r="AA206" s="383"/>
      <c r="AB206" s="383"/>
      <c r="AC206" s="383"/>
      <c r="AD206" s="383"/>
      <c r="AE206" s="383"/>
      <c r="AF206" s="383"/>
      <c r="AG206" s="383"/>
      <c r="AH206" s="383"/>
      <c r="AI206" s="383"/>
      <c r="AJ206" s="383"/>
      <c r="AK206" s="383"/>
      <c r="AL206" s="383"/>
      <c r="AM206" s="383"/>
      <c r="AN206" s="383"/>
      <c r="AO206" s="383"/>
      <c r="AP206" s="383"/>
      <c r="AQ206" s="383"/>
      <c r="AR206" s="383"/>
      <c r="AS206" s="383"/>
      <c r="AT206" s="383"/>
      <c r="AU206" s="383"/>
      <c r="AV206" s="383"/>
      <c r="AW206" s="383"/>
      <c r="AX206" s="509"/>
      <c r="AY206" s="488">
        <f t="shared" si="4"/>
        <v>0</v>
      </c>
    </row>
    <row r="207" spans="1:51" ht="16.5" customHeight="1">
      <c r="A207" s="507"/>
      <c r="B207" s="491"/>
      <c r="C207" s="491"/>
      <c r="D207" s="490"/>
      <c r="E207" s="490"/>
      <c r="F207" s="301" t="s">
        <v>777</v>
      </c>
      <c r="G207" s="141" t="s">
        <v>815</v>
      </c>
      <c r="H207" s="207">
        <v>28219511</v>
      </c>
      <c r="I207" s="207" t="s">
        <v>436</v>
      </c>
      <c r="J207" s="208" t="s">
        <v>408</v>
      </c>
      <c r="K207" s="203" t="s">
        <v>38</v>
      </c>
      <c r="L207" s="203" t="s">
        <v>157</v>
      </c>
      <c r="M207" s="203" t="s">
        <v>437</v>
      </c>
      <c r="N207" s="203" t="s">
        <v>455</v>
      </c>
      <c r="O207" s="231"/>
      <c r="P207" s="232"/>
      <c r="Q207" s="233"/>
      <c r="R207" s="232"/>
      <c r="S207" s="496"/>
      <c r="T207" s="383"/>
      <c r="U207" s="383"/>
      <c r="V207" s="383"/>
      <c r="W207" s="383"/>
      <c r="X207" s="383"/>
      <c r="Y207" s="383"/>
      <c r="Z207" s="383"/>
      <c r="AA207" s="383"/>
      <c r="AB207" s="383"/>
      <c r="AC207" s="383"/>
      <c r="AD207" s="383"/>
      <c r="AE207" s="383"/>
      <c r="AF207" s="383"/>
      <c r="AG207" s="383"/>
      <c r="AH207" s="383"/>
      <c r="AI207" s="383"/>
      <c r="AJ207" s="383"/>
      <c r="AK207" s="383"/>
      <c r="AL207" s="383"/>
      <c r="AM207" s="383"/>
      <c r="AN207" s="383"/>
      <c r="AO207" s="383"/>
      <c r="AP207" s="383"/>
      <c r="AQ207" s="383"/>
      <c r="AR207" s="383"/>
      <c r="AS207" s="383"/>
      <c r="AT207" s="383"/>
      <c r="AU207" s="383"/>
      <c r="AV207" s="383"/>
      <c r="AW207" s="383"/>
      <c r="AX207" s="509"/>
      <c r="AY207" s="488">
        <f t="shared" si="4"/>
        <v>0</v>
      </c>
    </row>
    <row r="208" spans="1:51" ht="16.5" customHeight="1">
      <c r="A208" s="507"/>
      <c r="B208" s="491"/>
      <c r="C208" s="491"/>
      <c r="D208" s="490"/>
      <c r="E208" s="490"/>
      <c r="F208" s="301" t="s">
        <v>991</v>
      </c>
      <c r="G208" s="141" t="s">
        <v>631</v>
      </c>
      <c r="H208" s="207"/>
      <c r="I208" s="207"/>
      <c r="J208" s="208"/>
      <c r="K208" s="203" t="s">
        <v>38</v>
      </c>
      <c r="L208" s="203"/>
      <c r="M208" s="203"/>
      <c r="N208" s="203" t="s">
        <v>992</v>
      </c>
      <c r="O208" s="204"/>
      <c r="P208" s="205"/>
      <c r="Q208" s="206"/>
      <c r="R208" s="206"/>
      <c r="S208" s="492"/>
      <c r="T208" s="137"/>
      <c r="U208" s="137"/>
      <c r="V208" s="137"/>
      <c r="W208" s="137"/>
      <c r="X208" s="137"/>
      <c r="Y208" s="137"/>
      <c r="Z208" s="137"/>
      <c r="AA208" s="137"/>
      <c r="AB208" s="137"/>
      <c r="AC208" s="137"/>
      <c r="AD208" s="137"/>
      <c r="AE208" s="137"/>
      <c r="AF208" s="137"/>
      <c r="AG208" s="137"/>
      <c r="AH208" s="137"/>
      <c r="AI208" s="137"/>
      <c r="AJ208" s="137"/>
      <c r="AK208" s="137"/>
      <c r="AL208" s="137"/>
      <c r="AM208" s="137"/>
      <c r="AN208" s="137"/>
      <c r="AO208" s="137"/>
      <c r="AP208" s="137"/>
      <c r="AQ208" s="137"/>
      <c r="AR208" s="137"/>
      <c r="AS208" s="137"/>
      <c r="AT208" s="137"/>
      <c r="AU208" s="137"/>
      <c r="AV208" s="137"/>
      <c r="AW208" s="137"/>
      <c r="AX208" s="508"/>
      <c r="AY208" s="488">
        <f t="shared" si="4"/>
        <v>0</v>
      </c>
    </row>
    <row r="209" spans="1:51" ht="16.5" customHeight="1">
      <c r="A209" s="507"/>
      <c r="B209" s="491"/>
      <c r="C209" s="491"/>
      <c r="D209" s="490"/>
      <c r="E209" s="490"/>
      <c r="F209" s="301" t="s">
        <v>993</v>
      </c>
      <c r="G209" s="141" t="s">
        <v>868</v>
      </c>
      <c r="H209" s="207"/>
      <c r="I209" s="207"/>
      <c r="J209" s="208"/>
      <c r="K209" s="203" t="s">
        <v>508</v>
      </c>
      <c r="L209" s="203"/>
      <c r="M209" s="203"/>
      <c r="N209" s="203" t="s">
        <v>849</v>
      </c>
      <c r="O209" s="231"/>
      <c r="P209" s="232"/>
      <c r="Q209" s="233"/>
      <c r="R209" s="233"/>
      <c r="S209" s="496"/>
      <c r="T209" s="137"/>
      <c r="U209" s="137"/>
      <c r="V209" s="137"/>
      <c r="W209" s="137"/>
      <c r="X209" s="137"/>
      <c r="Y209" s="137"/>
      <c r="Z209" s="137"/>
      <c r="AA209" s="137"/>
      <c r="AB209" s="137"/>
      <c r="AC209" s="137"/>
      <c r="AD209" s="137"/>
      <c r="AE209" s="137"/>
      <c r="AF209" s="137"/>
      <c r="AG209" s="137"/>
      <c r="AH209" s="137"/>
      <c r="AI209" s="137"/>
      <c r="AJ209" s="137"/>
      <c r="AK209" s="137"/>
      <c r="AL209" s="137"/>
      <c r="AM209" s="137"/>
      <c r="AN209" s="137"/>
      <c r="AO209" s="137"/>
      <c r="AP209" s="137"/>
      <c r="AQ209" s="137"/>
      <c r="AR209" s="137"/>
      <c r="AS209" s="137"/>
      <c r="AT209" s="137"/>
      <c r="AU209" s="137"/>
      <c r="AV209" s="137"/>
      <c r="AW209" s="137"/>
      <c r="AX209" s="508"/>
      <c r="AY209" s="488">
        <f t="shared" si="4"/>
        <v>0</v>
      </c>
    </row>
    <row r="210" spans="1:51" ht="16.5" customHeight="1">
      <c r="A210" s="507"/>
      <c r="B210" s="491"/>
      <c r="C210" s="491"/>
      <c r="D210" s="490"/>
      <c r="E210" s="490"/>
      <c r="F210" s="301" t="s">
        <v>661</v>
      </c>
      <c r="G210" s="141" t="s">
        <v>650</v>
      </c>
      <c r="H210" s="207"/>
      <c r="I210" s="207"/>
      <c r="J210" s="208"/>
      <c r="K210" s="223" t="s">
        <v>488</v>
      </c>
      <c r="L210" s="203"/>
      <c r="M210" s="203"/>
      <c r="N210" s="203" t="s">
        <v>662</v>
      </c>
      <c r="O210" s="231"/>
      <c r="P210" s="232"/>
      <c r="Q210" s="233"/>
      <c r="R210" s="233"/>
      <c r="S210" s="496"/>
      <c r="T210" s="137"/>
      <c r="U210" s="137"/>
      <c r="V210" s="137"/>
      <c r="W210" s="137"/>
      <c r="X210" s="137"/>
      <c r="Y210" s="137"/>
      <c r="Z210" s="137"/>
      <c r="AA210" s="137"/>
      <c r="AB210" s="137"/>
      <c r="AC210" s="137"/>
      <c r="AD210" s="137"/>
      <c r="AE210" s="137"/>
      <c r="AF210" s="137"/>
      <c r="AG210" s="137"/>
      <c r="AH210" s="137"/>
      <c r="AI210" s="137"/>
      <c r="AJ210" s="137"/>
      <c r="AK210" s="137"/>
      <c r="AL210" s="137"/>
      <c r="AM210" s="137"/>
      <c r="AN210" s="137"/>
      <c r="AO210" s="137"/>
      <c r="AP210" s="137"/>
      <c r="AQ210" s="137"/>
      <c r="AR210" s="137"/>
      <c r="AS210" s="137"/>
      <c r="AT210" s="137"/>
      <c r="AU210" s="137"/>
      <c r="AV210" s="137"/>
      <c r="AW210" s="137"/>
      <c r="AX210" s="508"/>
      <c r="AY210" s="488">
        <f t="shared" si="4"/>
        <v>0</v>
      </c>
    </row>
    <row r="211" spans="1:51" ht="16.5" customHeight="1">
      <c r="A211" s="507"/>
      <c r="B211" s="491"/>
      <c r="C211" s="491"/>
      <c r="D211" s="490"/>
      <c r="E211" s="490"/>
      <c r="F211" s="301" t="s">
        <v>661</v>
      </c>
      <c r="G211" s="141" t="s">
        <v>678</v>
      </c>
      <c r="H211" s="207"/>
      <c r="I211" s="207"/>
      <c r="J211" s="208"/>
      <c r="K211" s="223" t="s">
        <v>679</v>
      </c>
      <c r="L211" s="203"/>
      <c r="M211" s="203"/>
      <c r="N211" s="203" t="s">
        <v>680</v>
      </c>
      <c r="O211" s="231"/>
      <c r="P211" s="232"/>
      <c r="Q211" s="233"/>
      <c r="R211" s="233"/>
      <c r="S211" s="496"/>
      <c r="T211" s="137"/>
      <c r="U211" s="137"/>
      <c r="V211" s="137"/>
      <c r="W211" s="137"/>
      <c r="X211" s="137"/>
      <c r="Y211" s="137"/>
      <c r="Z211" s="137"/>
      <c r="AA211" s="137"/>
      <c r="AB211" s="137"/>
      <c r="AC211" s="137"/>
      <c r="AD211" s="137"/>
      <c r="AE211" s="137"/>
      <c r="AF211" s="137"/>
      <c r="AG211" s="137"/>
      <c r="AH211" s="137"/>
      <c r="AI211" s="137"/>
      <c r="AJ211" s="137"/>
      <c r="AK211" s="137"/>
      <c r="AL211" s="137"/>
      <c r="AM211" s="137"/>
      <c r="AN211" s="137"/>
      <c r="AO211" s="137"/>
      <c r="AP211" s="137"/>
      <c r="AQ211" s="137"/>
      <c r="AR211" s="137"/>
      <c r="AS211" s="137"/>
      <c r="AT211" s="137"/>
      <c r="AU211" s="137"/>
      <c r="AV211" s="137"/>
      <c r="AW211" s="137"/>
      <c r="AX211" s="508"/>
      <c r="AY211" s="488">
        <f t="shared" si="4"/>
        <v>0</v>
      </c>
    </row>
    <row r="212" spans="1:51" ht="16.5" customHeight="1">
      <c r="A212" s="507"/>
      <c r="B212" s="491"/>
      <c r="C212" s="491"/>
      <c r="D212" s="490"/>
      <c r="E212" s="490"/>
      <c r="F212" s="301" t="s">
        <v>661</v>
      </c>
      <c r="G212" s="141" t="s">
        <v>663</v>
      </c>
      <c r="H212" s="207"/>
      <c r="I212" s="207"/>
      <c r="J212" s="208"/>
      <c r="K212" s="223" t="s">
        <v>488</v>
      </c>
      <c r="L212" s="203"/>
      <c r="M212" s="203"/>
      <c r="N212" s="203" t="s">
        <v>619</v>
      </c>
      <c r="O212" s="231"/>
      <c r="P212" s="232"/>
      <c r="Q212" s="233"/>
      <c r="R212" s="233"/>
      <c r="S212" s="496"/>
      <c r="T212" s="137"/>
      <c r="U212" s="137"/>
      <c r="V212" s="137"/>
      <c r="W212" s="137"/>
      <c r="X212" s="137"/>
      <c r="Y212" s="137"/>
      <c r="Z212" s="137"/>
      <c r="AA212" s="137"/>
      <c r="AB212" s="137"/>
      <c r="AC212" s="137"/>
      <c r="AD212" s="137"/>
      <c r="AE212" s="137"/>
      <c r="AF212" s="137"/>
      <c r="AG212" s="137"/>
      <c r="AH212" s="137"/>
      <c r="AI212" s="137"/>
      <c r="AJ212" s="137"/>
      <c r="AK212" s="137"/>
      <c r="AL212" s="137"/>
      <c r="AM212" s="137"/>
      <c r="AN212" s="137"/>
      <c r="AO212" s="137"/>
      <c r="AP212" s="137"/>
      <c r="AQ212" s="137"/>
      <c r="AR212" s="137"/>
      <c r="AS212" s="137"/>
      <c r="AT212" s="137"/>
      <c r="AU212" s="137"/>
      <c r="AV212" s="137"/>
      <c r="AW212" s="137"/>
      <c r="AX212" s="508"/>
      <c r="AY212" s="488">
        <f t="shared" si="4"/>
        <v>0</v>
      </c>
    </row>
    <row r="213" spans="1:51" ht="16.5" customHeight="1">
      <c r="A213" s="507">
        <v>3</v>
      </c>
      <c r="B213" s="491"/>
      <c r="C213" s="491"/>
      <c r="D213" s="490"/>
      <c r="E213" s="490"/>
      <c r="F213" s="301" t="s">
        <v>664</v>
      </c>
      <c r="G213" s="141" t="s">
        <v>86</v>
      </c>
      <c r="H213" s="207"/>
      <c r="I213" s="207"/>
      <c r="J213" s="208"/>
      <c r="K213" s="203" t="s">
        <v>38</v>
      </c>
      <c r="L213" s="203"/>
      <c r="M213" s="203"/>
      <c r="N213" s="203" t="s">
        <v>404</v>
      </c>
      <c r="O213" s="231"/>
      <c r="P213" s="232"/>
      <c r="Q213" s="233"/>
      <c r="R213" s="233"/>
      <c r="S213" s="496"/>
      <c r="T213" s="137"/>
      <c r="U213" s="137"/>
      <c r="V213" s="137"/>
      <c r="W213" s="137"/>
      <c r="X213" s="137"/>
      <c r="Y213" s="137"/>
      <c r="Z213" s="137"/>
      <c r="AA213" s="137"/>
      <c r="AB213" s="137"/>
      <c r="AC213" s="137"/>
      <c r="AD213" s="137"/>
      <c r="AE213" s="137"/>
      <c r="AF213" s="137"/>
      <c r="AG213" s="137"/>
      <c r="AH213" s="137"/>
      <c r="AI213" s="137"/>
      <c r="AJ213" s="137"/>
      <c r="AK213" s="137"/>
      <c r="AL213" s="137"/>
      <c r="AM213" s="137"/>
      <c r="AN213" s="137"/>
      <c r="AO213" s="137"/>
      <c r="AP213" s="137"/>
      <c r="AQ213" s="137"/>
      <c r="AR213" s="137"/>
      <c r="AS213" s="137"/>
      <c r="AT213" s="137"/>
      <c r="AU213" s="137"/>
      <c r="AV213" s="137"/>
      <c r="AW213" s="137"/>
      <c r="AX213" s="508"/>
      <c r="AY213" s="488">
        <f t="shared" si="4"/>
        <v>0</v>
      </c>
    </row>
    <row r="214" spans="1:51" ht="16.5" customHeight="1">
      <c r="A214" s="507"/>
      <c r="B214" s="491"/>
      <c r="C214" s="491"/>
      <c r="D214" s="490"/>
      <c r="E214" s="490"/>
      <c r="F214" s="301" t="s">
        <v>664</v>
      </c>
      <c r="G214" s="141" t="s">
        <v>644</v>
      </c>
      <c r="H214" s="207"/>
      <c r="I214" s="207"/>
      <c r="J214" s="208"/>
      <c r="K214" s="203" t="s">
        <v>584</v>
      </c>
      <c r="L214" s="203"/>
      <c r="M214" s="203"/>
      <c r="N214" s="203" t="s">
        <v>419</v>
      </c>
      <c r="O214" s="231"/>
      <c r="P214" s="232"/>
      <c r="Q214" s="233"/>
      <c r="R214" s="233"/>
      <c r="S214" s="496"/>
      <c r="T214" s="137"/>
      <c r="U214" s="137"/>
      <c r="V214" s="137"/>
      <c r="W214" s="137"/>
      <c r="X214" s="137"/>
      <c r="Y214" s="137"/>
      <c r="Z214" s="137"/>
      <c r="AA214" s="137"/>
      <c r="AB214" s="137"/>
      <c r="AC214" s="137"/>
      <c r="AD214" s="137"/>
      <c r="AE214" s="137"/>
      <c r="AF214" s="137"/>
      <c r="AG214" s="137"/>
      <c r="AH214" s="137"/>
      <c r="AI214" s="137"/>
      <c r="AJ214" s="137"/>
      <c r="AK214" s="137"/>
      <c r="AL214" s="137"/>
      <c r="AM214" s="137"/>
      <c r="AN214" s="137"/>
      <c r="AO214" s="137"/>
      <c r="AP214" s="137"/>
      <c r="AQ214" s="137"/>
      <c r="AR214" s="137"/>
      <c r="AS214" s="137"/>
      <c r="AT214" s="137"/>
      <c r="AU214" s="137"/>
      <c r="AV214" s="137"/>
      <c r="AW214" s="137"/>
      <c r="AX214" s="508"/>
      <c r="AY214" s="488">
        <f>SUM(T214:AX214)</f>
        <v>0</v>
      </c>
    </row>
    <row r="215" spans="1:51" ht="16.5" customHeight="1">
      <c r="A215" s="507"/>
      <c r="B215" s="491"/>
      <c r="C215" s="491"/>
      <c r="D215" s="490"/>
      <c r="E215" s="490"/>
      <c r="F215" s="105" t="s">
        <v>922</v>
      </c>
      <c r="G215" s="141" t="s">
        <v>686</v>
      </c>
      <c r="H215" s="207"/>
      <c r="I215" s="207"/>
      <c r="J215" s="208"/>
      <c r="K215" s="203" t="s">
        <v>584</v>
      </c>
      <c r="L215" s="203"/>
      <c r="M215" s="203"/>
      <c r="N215" s="203" t="s">
        <v>419</v>
      </c>
      <c r="O215" s="231"/>
      <c r="P215" s="232"/>
      <c r="Q215" s="233"/>
      <c r="R215" s="233"/>
      <c r="S215" s="496"/>
      <c r="T215" s="137"/>
      <c r="U215" s="137"/>
      <c r="V215" s="137"/>
      <c r="W215" s="137"/>
      <c r="X215" s="137"/>
      <c r="Y215" s="137"/>
      <c r="Z215" s="137"/>
      <c r="AA215" s="137"/>
      <c r="AB215" s="137"/>
      <c r="AC215" s="137"/>
      <c r="AD215" s="137"/>
      <c r="AE215" s="137"/>
      <c r="AF215" s="137"/>
      <c r="AG215" s="137"/>
      <c r="AH215" s="137"/>
      <c r="AI215" s="137"/>
      <c r="AJ215" s="137"/>
      <c r="AK215" s="137"/>
      <c r="AL215" s="137"/>
      <c r="AM215" s="137"/>
      <c r="AN215" s="137"/>
      <c r="AO215" s="137"/>
      <c r="AP215" s="137"/>
      <c r="AQ215" s="137"/>
      <c r="AR215" s="137"/>
      <c r="AS215" s="137"/>
      <c r="AT215" s="137"/>
      <c r="AU215" s="137"/>
      <c r="AV215" s="137"/>
      <c r="AW215" s="137"/>
      <c r="AX215" s="508"/>
      <c r="AY215" s="488">
        <f>SUM(T215:AX215)</f>
        <v>0</v>
      </c>
    </row>
    <row r="216" spans="1:51" ht="16.5" customHeight="1">
      <c r="A216" s="507"/>
      <c r="B216" s="491"/>
      <c r="C216" s="491"/>
      <c r="D216" s="490"/>
      <c r="E216" s="490"/>
      <c r="F216" s="105" t="s">
        <v>614</v>
      </c>
      <c r="G216" s="141" t="s">
        <v>1038</v>
      </c>
      <c r="H216" s="202">
        <v>80515665</v>
      </c>
      <c r="I216" s="202" t="s">
        <v>430</v>
      </c>
      <c r="J216" s="223" t="s">
        <v>449</v>
      </c>
      <c r="K216" s="203" t="s">
        <v>1039</v>
      </c>
      <c r="L216" s="203" t="s">
        <v>413</v>
      </c>
      <c r="M216" s="203" t="s">
        <v>431</v>
      </c>
      <c r="N216" s="203" t="s">
        <v>118</v>
      </c>
      <c r="O216" s="231"/>
      <c r="P216" s="232"/>
      <c r="Q216" s="233"/>
      <c r="R216" s="233"/>
      <c r="S216" s="496"/>
      <c r="T216" s="137"/>
      <c r="U216" s="137"/>
      <c r="V216" s="137"/>
      <c r="W216" s="137"/>
      <c r="X216" s="137"/>
      <c r="Y216" s="137"/>
      <c r="Z216" s="137"/>
      <c r="AA216" s="137"/>
      <c r="AB216" s="137"/>
      <c r="AC216" s="137"/>
      <c r="AD216" s="137"/>
      <c r="AE216" s="137"/>
      <c r="AF216" s="137"/>
      <c r="AG216" s="137"/>
      <c r="AH216" s="137"/>
      <c r="AI216" s="137"/>
      <c r="AJ216" s="137"/>
      <c r="AK216" s="137"/>
      <c r="AL216" s="137"/>
      <c r="AM216" s="137"/>
      <c r="AN216" s="137"/>
      <c r="AO216" s="137"/>
      <c r="AP216" s="137"/>
      <c r="AQ216" s="137"/>
      <c r="AR216" s="137"/>
      <c r="AS216" s="137"/>
      <c r="AT216" s="137"/>
      <c r="AU216" s="137"/>
      <c r="AV216" s="137"/>
      <c r="AW216" s="137"/>
      <c r="AX216" s="508"/>
      <c r="AY216" s="488">
        <f t="shared" si="4"/>
        <v>0</v>
      </c>
    </row>
    <row r="217" spans="1:51" ht="16.5" customHeight="1">
      <c r="A217" s="507"/>
      <c r="B217" s="491"/>
      <c r="C217" s="491"/>
      <c r="D217" s="490"/>
      <c r="E217" s="490"/>
      <c r="F217" s="105" t="s">
        <v>614</v>
      </c>
      <c r="G217" s="141" t="s">
        <v>737</v>
      </c>
      <c r="H217" s="202"/>
      <c r="I217" s="202"/>
      <c r="J217" s="223"/>
      <c r="K217" s="203" t="s">
        <v>488</v>
      </c>
      <c r="L217" s="203"/>
      <c r="M217" s="203"/>
      <c r="N217" s="203" t="s">
        <v>738</v>
      </c>
      <c r="O217" s="204"/>
      <c r="P217" s="205"/>
      <c r="Q217" s="205"/>
      <c r="R217" s="206"/>
      <c r="S217" s="492"/>
      <c r="T217" s="137"/>
      <c r="U217" s="137"/>
      <c r="V217" s="137"/>
      <c r="W217" s="137"/>
      <c r="X217" s="137"/>
      <c r="Y217" s="137"/>
      <c r="Z217" s="137"/>
      <c r="AA217" s="137"/>
      <c r="AB217" s="137"/>
      <c r="AC217" s="137"/>
      <c r="AD217" s="137"/>
      <c r="AE217" s="137"/>
      <c r="AF217" s="137"/>
      <c r="AG217" s="137"/>
      <c r="AH217" s="137"/>
      <c r="AI217" s="137"/>
      <c r="AJ217" s="137"/>
      <c r="AK217" s="137"/>
      <c r="AL217" s="137"/>
      <c r="AM217" s="137"/>
      <c r="AN217" s="137"/>
      <c r="AO217" s="137"/>
      <c r="AP217" s="137"/>
      <c r="AQ217" s="137"/>
      <c r="AR217" s="137"/>
      <c r="AS217" s="137"/>
      <c r="AT217" s="137"/>
      <c r="AU217" s="137"/>
      <c r="AV217" s="137"/>
      <c r="AW217" s="137"/>
      <c r="AX217" s="508"/>
      <c r="AY217" s="488">
        <f t="shared" si="4"/>
        <v>0</v>
      </c>
    </row>
    <row r="218" spans="1:51" ht="16.5" customHeight="1">
      <c r="A218" s="507"/>
      <c r="B218" s="491"/>
      <c r="C218" s="491"/>
      <c r="D218" s="490"/>
      <c r="E218" s="490"/>
      <c r="F218" s="105" t="s">
        <v>614</v>
      </c>
      <c r="G218" s="141" t="s">
        <v>923</v>
      </c>
      <c r="H218" s="202"/>
      <c r="I218" s="202"/>
      <c r="J218" s="223"/>
      <c r="K218" s="203" t="s">
        <v>599</v>
      </c>
      <c r="L218" s="203"/>
      <c r="M218" s="203"/>
      <c r="N218" s="203" t="s">
        <v>118</v>
      </c>
      <c r="O218" s="204"/>
      <c r="P218" s="205"/>
      <c r="Q218" s="205"/>
      <c r="R218" s="206"/>
      <c r="S218" s="492"/>
      <c r="T218" s="137"/>
      <c r="U218" s="137"/>
      <c r="V218" s="137"/>
      <c r="W218" s="137"/>
      <c r="X218" s="137"/>
      <c r="Y218" s="137"/>
      <c r="Z218" s="137"/>
      <c r="AA218" s="137"/>
      <c r="AB218" s="137"/>
      <c r="AC218" s="137"/>
      <c r="AD218" s="137"/>
      <c r="AE218" s="137"/>
      <c r="AF218" s="137"/>
      <c r="AG218" s="137"/>
      <c r="AH218" s="137"/>
      <c r="AI218" s="137"/>
      <c r="AJ218" s="137"/>
      <c r="AK218" s="137"/>
      <c r="AL218" s="137"/>
      <c r="AM218" s="137"/>
      <c r="AN218" s="137"/>
      <c r="AO218" s="137"/>
      <c r="AP218" s="137"/>
      <c r="AQ218" s="137"/>
      <c r="AR218" s="137"/>
      <c r="AS218" s="137"/>
      <c r="AT218" s="137"/>
      <c r="AU218" s="137"/>
      <c r="AV218" s="137"/>
      <c r="AW218" s="137"/>
      <c r="AX218" s="508"/>
      <c r="AY218" s="488">
        <f t="shared" si="4"/>
        <v>0</v>
      </c>
    </row>
    <row r="219" spans="1:51" ht="16.5" customHeight="1">
      <c r="A219" s="507"/>
      <c r="B219" s="491"/>
      <c r="C219" s="491"/>
      <c r="D219" s="490"/>
      <c r="E219" s="490"/>
      <c r="F219" s="105" t="s">
        <v>614</v>
      </c>
      <c r="G219" s="141" t="s">
        <v>1132</v>
      </c>
      <c r="H219" s="202"/>
      <c r="I219" s="202"/>
      <c r="J219" s="223"/>
      <c r="K219" s="203" t="s">
        <v>584</v>
      </c>
      <c r="L219" s="203"/>
      <c r="M219" s="203"/>
      <c r="N219" s="203" t="s">
        <v>380</v>
      </c>
      <c r="O219" s="204"/>
      <c r="P219" s="205"/>
      <c r="Q219" s="205"/>
      <c r="R219" s="206"/>
      <c r="S219" s="492"/>
      <c r="T219" s="137"/>
      <c r="U219" s="137"/>
      <c r="V219" s="137"/>
      <c r="W219" s="137"/>
      <c r="X219" s="137"/>
      <c r="Y219" s="137"/>
      <c r="Z219" s="137"/>
      <c r="AA219" s="137"/>
      <c r="AB219" s="137"/>
      <c r="AC219" s="137"/>
      <c r="AD219" s="137"/>
      <c r="AE219" s="137"/>
      <c r="AF219" s="137"/>
      <c r="AG219" s="137"/>
      <c r="AH219" s="137"/>
      <c r="AI219" s="137"/>
      <c r="AJ219" s="137"/>
      <c r="AK219" s="137"/>
      <c r="AL219" s="137">
        <v>120</v>
      </c>
      <c r="AM219" s="137"/>
      <c r="AN219" s="137"/>
      <c r="AO219" s="137"/>
      <c r="AP219" s="137"/>
      <c r="AQ219" s="137"/>
      <c r="AR219" s="137"/>
      <c r="AS219" s="137"/>
      <c r="AT219" s="137"/>
      <c r="AU219" s="137"/>
      <c r="AV219" s="137"/>
      <c r="AW219" s="137"/>
      <c r="AX219" s="508"/>
      <c r="AY219" s="488">
        <f t="shared" si="4"/>
        <v>120</v>
      </c>
    </row>
    <row r="220" spans="1:51" ht="16.5" customHeight="1">
      <c r="A220" s="507"/>
      <c r="B220" s="491"/>
      <c r="C220" s="491"/>
      <c r="D220" s="490"/>
      <c r="E220" s="490"/>
      <c r="F220" s="105" t="s">
        <v>614</v>
      </c>
      <c r="G220" s="141" t="s">
        <v>315</v>
      </c>
      <c r="H220" s="202"/>
      <c r="I220" s="202"/>
      <c r="J220" s="223"/>
      <c r="K220" s="203" t="s">
        <v>38</v>
      </c>
      <c r="L220" s="203"/>
      <c r="M220" s="203"/>
      <c r="N220" s="203" t="s">
        <v>478</v>
      </c>
      <c r="O220" s="204"/>
      <c r="P220" s="205"/>
      <c r="Q220" s="205"/>
      <c r="R220" s="206"/>
      <c r="S220" s="492"/>
      <c r="T220" s="137"/>
      <c r="U220" s="137"/>
      <c r="V220" s="137">
        <v>60</v>
      </c>
      <c r="W220" s="137"/>
      <c r="X220" s="137">
        <v>120</v>
      </c>
      <c r="Y220" s="137"/>
      <c r="Z220" s="137"/>
      <c r="AA220" s="137"/>
      <c r="AB220" s="137"/>
      <c r="AC220" s="137"/>
      <c r="AD220" s="137"/>
      <c r="AE220" s="137"/>
      <c r="AF220" s="137"/>
      <c r="AG220" s="137"/>
      <c r="AH220" s="137"/>
      <c r="AI220" s="137"/>
      <c r="AJ220" s="137"/>
      <c r="AK220" s="137"/>
      <c r="AL220" s="137">
        <v>60</v>
      </c>
      <c r="AM220" s="137"/>
      <c r="AN220" s="137"/>
      <c r="AO220" s="137"/>
      <c r="AP220" s="137"/>
      <c r="AQ220" s="137"/>
      <c r="AR220" s="137"/>
      <c r="AS220" s="137"/>
      <c r="AT220" s="137"/>
      <c r="AU220" s="137"/>
      <c r="AV220" s="137"/>
      <c r="AW220" s="137"/>
      <c r="AX220" s="508"/>
      <c r="AY220" s="488">
        <f t="shared" si="4"/>
        <v>240</v>
      </c>
    </row>
    <row r="221" spans="1:51" ht="15.75">
      <c r="A221" s="507"/>
      <c r="B221" s="491"/>
      <c r="C221" s="491"/>
      <c r="D221" s="490"/>
      <c r="E221" s="490"/>
      <c r="F221" s="105" t="s">
        <v>614</v>
      </c>
      <c r="G221" s="141" t="s">
        <v>653</v>
      </c>
      <c r="H221" s="202"/>
      <c r="I221" s="202"/>
      <c r="J221" s="223"/>
      <c r="K221" s="203" t="s">
        <v>38</v>
      </c>
      <c r="L221" s="203"/>
      <c r="M221" s="203"/>
      <c r="N221" s="203" t="s">
        <v>425</v>
      </c>
      <c r="O221" s="204"/>
      <c r="P221" s="205"/>
      <c r="Q221" s="205"/>
      <c r="R221" s="206"/>
      <c r="S221" s="492"/>
      <c r="T221" s="137"/>
      <c r="U221" s="137"/>
      <c r="V221" s="137"/>
      <c r="W221" s="137"/>
      <c r="X221" s="137"/>
      <c r="Y221" s="137"/>
      <c r="Z221" s="137"/>
      <c r="AA221" s="137"/>
      <c r="AB221" s="137"/>
      <c r="AC221" s="137"/>
      <c r="AD221" s="137"/>
      <c r="AE221" s="137"/>
      <c r="AF221" s="137">
        <v>60</v>
      </c>
      <c r="AG221" s="137"/>
      <c r="AH221" s="137"/>
      <c r="AI221" s="137"/>
      <c r="AJ221" s="137"/>
      <c r="AK221" s="137"/>
      <c r="AL221" s="137"/>
      <c r="AM221" s="137"/>
      <c r="AN221" s="137"/>
      <c r="AO221" s="137"/>
      <c r="AP221" s="137"/>
      <c r="AQ221" s="137"/>
      <c r="AR221" s="137"/>
      <c r="AS221" s="137"/>
      <c r="AT221" s="137"/>
      <c r="AU221" s="137"/>
      <c r="AV221" s="137"/>
      <c r="AW221" s="137"/>
      <c r="AX221" s="508"/>
      <c r="AY221" s="488">
        <f t="shared" si="4"/>
        <v>60</v>
      </c>
    </row>
    <row r="222" spans="1:51" ht="15.75">
      <c r="A222" s="507"/>
      <c r="B222" s="491"/>
      <c r="C222" s="491"/>
      <c r="D222" s="490"/>
      <c r="E222" s="490"/>
      <c r="F222" s="105" t="s">
        <v>628</v>
      </c>
      <c r="G222" s="141" t="s">
        <v>924</v>
      </c>
      <c r="H222" s="202"/>
      <c r="I222" s="202"/>
      <c r="J222" s="223"/>
      <c r="K222" s="203" t="s">
        <v>38</v>
      </c>
      <c r="L222" s="203"/>
      <c r="M222" s="203"/>
      <c r="N222" s="203" t="s">
        <v>65</v>
      </c>
      <c r="O222" s="204"/>
      <c r="P222" s="205"/>
      <c r="Q222" s="205"/>
      <c r="R222" s="206"/>
      <c r="S222" s="492"/>
      <c r="T222" s="137"/>
      <c r="U222" s="137"/>
      <c r="V222" s="137"/>
      <c r="W222" s="137"/>
      <c r="X222" s="137"/>
      <c r="Y222" s="137"/>
      <c r="Z222" s="137"/>
      <c r="AA222" s="137"/>
      <c r="AB222" s="137"/>
      <c r="AC222" s="137"/>
      <c r="AD222" s="137"/>
      <c r="AE222" s="137"/>
      <c r="AF222" s="137"/>
      <c r="AG222" s="137"/>
      <c r="AH222" s="137"/>
      <c r="AI222" s="137"/>
      <c r="AJ222" s="137"/>
      <c r="AK222" s="137"/>
      <c r="AL222" s="137"/>
      <c r="AM222" s="137"/>
      <c r="AN222" s="137"/>
      <c r="AO222" s="137"/>
      <c r="AP222" s="137"/>
      <c r="AQ222" s="137"/>
      <c r="AR222" s="137"/>
      <c r="AS222" s="137"/>
      <c r="AT222" s="137"/>
      <c r="AU222" s="137"/>
      <c r="AV222" s="137"/>
      <c r="AW222" s="137"/>
      <c r="AX222" s="508"/>
      <c r="AY222" s="488">
        <f t="shared" si="4"/>
        <v>0</v>
      </c>
    </row>
    <row r="223" spans="1:51" ht="15.75">
      <c r="A223" s="507"/>
      <c r="B223" s="491"/>
      <c r="C223" s="491"/>
      <c r="D223" s="490"/>
      <c r="E223" s="490"/>
      <c r="F223" s="105" t="s">
        <v>655</v>
      </c>
      <c r="G223" s="141" t="s">
        <v>925</v>
      </c>
      <c r="H223" s="202"/>
      <c r="I223" s="202"/>
      <c r="J223" s="223"/>
      <c r="K223" s="203" t="s">
        <v>926</v>
      </c>
      <c r="L223" s="203"/>
      <c r="M223" s="203"/>
      <c r="N223" s="203" t="s">
        <v>927</v>
      </c>
      <c r="O223" s="204"/>
      <c r="P223" s="205"/>
      <c r="Q223" s="205"/>
      <c r="R223" s="206"/>
      <c r="S223" s="492"/>
      <c r="T223" s="137"/>
      <c r="U223" s="137"/>
      <c r="V223" s="137"/>
      <c r="W223" s="137"/>
      <c r="X223" s="137"/>
      <c r="Y223" s="137"/>
      <c r="Z223" s="137"/>
      <c r="AA223" s="137"/>
      <c r="AB223" s="137"/>
      <c r="AC223" s="137"/>
      <c r="AD223" s="137"/>
      <c r="AE223" s="137"/>
      <c r="AF223" s="137"/>
      <c r="AG223" s="137"/>
      <c r="AH223" s="137"/>
      <c r="AI223" s="137"/>
      <c r="AJ223" s="137"/>
      <c r="AK223" s="137"/>
      <c r="AL223" s="137"/>
      <c r="AM223" s="137"/>
      <c r="AN223" s="137"/>
      <c r="AO223" s="137"/>
      <c r="AP223" s="137"/>
      <c r="AQ223" s="137"/>
      <c r="AR223" s="137"/>
      <c r="AS223" s="137"/>
      <c r="AT223" s="137"/>
      <c r="AU223" s="137"/>
      <c r="AV223" s="137"/>
      <c r="AW223" s="137"/>
      <c r="AX223" s="508"/>
      <c r="AY223" s="488">
        <f t="shared" si="4"/>
        <v>0</v>
      </c>
    </row>
    <row r="224" spans="1:51" ht="15.75">
      <c r="A224" s="507"/>
      <c r="B224" s="491"/>
      <c r="C224" s="491"/>
      <c r="D224" s="490"/>
      <c r="E224" s="490"/>
      <c r="F224" s="105" t="s">
        <v>666</v>
      </c>
      <c r="G224" s="141" t="s">
        <v>595</v>
      </c>
      <c r="H224" s="202"/>
      <c r="I224" s="202"/>
      <c r="J224" s="223"/>
      <c r="K224" s="203" t="s">
        <v>38</v>
      </c>
      <c r="L224" s="203"/>
      <c r="M224" s="203"/>
      <c r="N224" s="203" t="s">
        <v>674</v>
      </c>
      <c r="O224" s="204"/>
      <c r="P224" s="205"/>
      <c r="Q224" s="205"/>
      <c r="R224" s="206"/>
      <c r="S224" s="492"/>
      <c r="T224" s="137"/>
      <c r="U224" s="137"/>
      <c r="V224" s="137"/>
      <c r="W224" s="137"/>
      <c r="X224" s="137"/>
      <c r="Y224" s="137"/>
      <c r="Z224" s="137"/>
      <c r="AA224" s="137"/>
      <c r="AB224" s="137"/>
      <c r="AC224" s="137"/>
      <c r="AD224" s="137">
        <v>5</v>
      </c>
      <c r="AE224" s="137"/>
      <c r="AF224" s="137"/>
      <c r="AG224" s="137"/>
      <c r="AH224" s="137"/>
      <c r="AI224" s="137"/>
      <c r="AJ224" s="137"/>
      <c r="AK224" s="137"/>
      <c r="AL224" s="137"/>
      <c r="AM224" s="137"/>
      <c r="AN224" s="137"/>
      <c r="AO224" s="137"/>
      <c r="AP224" s="137"/>
      <c r="AQ224" s="137"/>
      <c r="AR224" s="137"/>
      <c r="AS224" s="137"/>
      <c r="AT224" s="137"/>
      <c r="AU224" s="137"/>
      <c r="AV224" s="137"/>
      <c r="AW224" s="137"/>
      <c r="AX224" s="508"/>
      <c r="AY224" s="488">
        <f t="shared" si="4"/>
        <v>5</v>
      </c>
    </row>
    <row r="225" spans="1:51" ht="15.75">
      <c r="A225" s="507">
        <v>4</v>
      </c>
      <c r="B225" s="491"/>
      <c r="C225" s="491"/>
      <c r="D225" s="490"/>
      <c r="E225" s="490"/>
      <c r="F225" s="301" t="s">
        <v>928</v>
      </c>
      <c r="G225" s="141" t="s">
        <v>929</v>
      </c>
      <c r="H225" s="207">
        <v>28576868</v>
      </c>
      <c r="I225" s="207" t="s">
        <v>427</v>
      </c>
      <c r="J225" s="208" t="s">
        <v>408</v>
      </c>
      <c r="K225" s="203" t="s">
        <v>1067</v>
      </c>
      <c r="L225" s="203" t="s">
        <v>413</v>
      </c>
      <c r="M225" s="203" t="s">
        <v>428</v>
      </c>
      <c r="N225" s="203"/>
      <c r="O225" s="204"/>
      <c r="P225" s="205"/>
      <c r="Q225" s="205"/>
      <c r="R225" s="206"/>
      <c r="S225" s="492"/>
      <c r="T225" s="137"/>
      <c r="U225" s="137"/>
      <c r="V225" s="137"/>
      <c r="W225" s="137"/>
      <c r="X225" s="137"/>
      <c r="Y225" s="137"/>
      <c r="Z225" s="137"/>
      <c r="AA225" s="137"/>
      <c r="AB225" s="137"/>
      <c r="AC225" s="137"/>
      <c r="AD225" s="137"/>
      <c r="AE225" s="137"/>
      <c r="AF225" s="137"/>
      <c r="AG225" s="137"/>
      <c r="AH225" s="137"/>
      <c r="AI225" s="137"/>
      <c r="AJ225" s="137"/>
      <c r="AK225" s="137"/>
      <c r="AL225" s="137"/>
      <c r="AM225" s="137"/>
      <c r="AN225" s="137"/>
      <c r="AO225" s="137"/>
      <c r="AP225" s="137"/>
      <c r="AQ225" s="137"/>
      <c r="AR225" s="137"/>
      <c r="AS225" s="137"/>
      <c r="AT225" s="137"/>
      <c r="AU225" s="137"/>
      <c r="AV225" s="137"/>
      <c r="AW225" s="137"/>
      <c r="AX225" s="508"/>
      <c r="AY225" s="488">
        <f t="shared" si="4"/>
        <v>0</v>
      </c>
    </row>
    <row r="226" spans="1:51" ht="18.75">
      <c r="A226" s="507"/>
      <c r="B226" s="491"/>
      <c r="C226" s="491"/>
      <c r="D226" s="490"/>
      <c r="E226" s="490"/>
      <c r="F226" s="300" t="s">
        <v>930</v>
      </c>
      <c r="G226" s="105" t="s">
        <v>1068</v>
      </c>
      <c r="H226" s="207"/>
      <c r="I226" s="207"/>
      <c r="J226" s="208"/>
      <c r="K226" s="203" t="s">
        <v>38</v>
      </c>
      <c r="L226" s="203"/>
      <c r="M226" s="203"/>
      <c r="N226" s="203" t="s">
        <v>969</v>
      </c>
      <c r="O226" s="204"/>
      <c r="P226" s="205"/>
      <c r="Q226" s="205"/>
      <c r="R226" s="206"/>
      <c r="S226" s="492"/>
      <c r="T226" s="383"/>
      <c r="U226" s="383"/>
      <c r="V226" s="383"/>
      <c r="W226" s="383"/>
      <c r="X226" s="383"/>
      <c r="Y226" s="383"/>
      <c r="Z226" s="383"/>
      <c r="AA226" s="383"/>
      <c r="AB226" s="383"/>
      <c r="AC226" s="383"/>
      <c r="AD226" s="383"/>
      <c r="AE226" s="383"/>
      <c r="AF226" s="383"/>
      <c r="AG226" s="383"/>
      <c r="AH226" s="383"/>
      <c r="AI226" s="383"/>
      <c r="AJ226" s="383"/>
      <c r="AK226" s="383"/>
      <c r="AL226" s="383"/>
      <c r="AM226" s="383"/>
      <c r="AN226" s="383"/>
      <c r="AO226" s="383"/>
      <c r="AP226" s="383"/>
      <c r="AQ226" s="383"/>
      <c r="AR226" s="383"/>
      <c r="AS226" s="383"/>
      <c r="AT226" s="383"/>
      <c r="AU226" s="383"/>
      <c r="AV226" s="383"/>
      <c r="AW226" s="383"/>
      <c r="AX226" s="509"/>
      <c r="AY226" s="488">
        <f t="shared" si="4"/>
        <v>0</v>
      </c>
    </row>
    <row r="227" spans="1:51" ht="18.75">
      <c r="A227" s="507"/>
      <c r="B227" s="491"/>
      <c r="C227" s="491"/>
      <c r="D227" s="490"/>
      <c r="E227" s="490"/>
      <c r="F227" s="300" t="s">
        <v>930</v>
      </c>
      <c r="G227" s="105" t="s">
        <v>858</v>
      </c>
      <c r="H227" s="207"/>
      <c r="I227" s="207"/>
      <c r="J227" s="208"/>
      <c r="K227" s="203" t="s">
        <v>38</v>
      </c>
      <c r="L227" s="203"/>
      <c r="M227" s="203"/>
      <c r="N227" s="203" t="s">
        <v>931</v>
      </c>
      <c r="O227" s="209"/>
      <c r="P227" s="210"/>
      <c r="Q227" s="211"/>
      <c r="R227" s="210"/>
      <c r="S227" s="493"/>
      <c r="T227" s="137"/>
      <c r="U227" s="137"/>
      <c r="V227" s="137"/>
      <c r="W227" s="137"/>
      <c r="X227" s="137"/>
      <c r="Y227" s="137"/>
      <c r="Z227" s="137"/>
      <c r="AA227" s="137"/>
      <c r="AB227" s="137"/>
      <c r="AC227" s="137"/>
      <c r="AD227" s="137"/>
      <c r="AE227" s="137"/>
      <c r="AF227" s="137"/>
      <c r="AG227" s="137"/>
      <c r="AH227" s="137"/>
      <c r="AI227" s="137"/>
      <c r="AJ227" s="137"/>
      <c r="AK227" s="137"/>
      <c r="AL227" s="137"/>
      <c r="AM227" s="137"/>
      <c r="AN227" s="137"/>
      <c r="AO227" s="137"/>
      <c r="AP227" s="137"/>
      <c r="AQ227" s="137"/>
      <c r="AR227" s="137"/>
      <c r="AS227" s="137"/>
      <c r="AT227" s="137"/>
      <c r="AU227" s="137"/>
      <c r="AV227" s="137"/>
      <c r="AW227" s="137"/>
      <c r="AX227" s="508"/>
      <c r="AY227" s="488">
        <f t="shared" si="4"/>
        <v>0</v>
      </c>
    </row>
    <row r="228" spans="1:51" ht="18.75">
      <c r="A228" s="507"/>
      <c r="B228" s="491"/>
      <c r="C228" s="491"/>
      <c r="D228" s="490"/>
      <c r="E228" s="490"/>
      <c r="F228" s="300" t="s">
        <v>826</v>
      </c>
      <c r="G228" s="105" t="s">
        <v>827</v>
      </c>
      <c r="H228" s="207"/>
      <c r="I228" s="207"/>
      <c r="J228" s="208"/>
      <c r="K228" s="203" t="s">
        <v>38</v>
      </c>
      <c r="L228" s="203"/>
      <c r="M228" s="203"/>
      <c r="N228" s="203" t="s">
        <v>828</v>
      </c>
      <c r="O228" s="209"/>
      <c r="P228" s="210"/>
      <c r="Q228" s="210"/>
      <c r="R228" s="210"/>
      <c r="S228" s="493"/>
      <c r="T228" s="137"/>
      <c r="U228" s="137"/>
      <c r="V228" s="137"/>
      <c r="W228" s="137"/>
      <c r="X228" s="137"/>
      <c r="Y228" s="137"/>
      <c r="Z228" s="137"/>
      <c r="AA228" s="137"/>
      <c r="AB228" s="137"/>
      <c r="AC228" s="137"/>
      <c r="AD228" s="137"/>
      <c r="AE228" s="137"/>
      <c r="AF228" s="137"/>
      <c r="AG228" s="137"/>
      <c r="AH228" s="137"/>
      <c r="AI228" s="137"/>
      <c r="AJ228" s="137"/>
      <c r="AK228" s="137"/>
      <c r="AL228" s="137"/>
      <c r="AM228" s="137"/>
      <c r="AN228" s="137"/>
      <c r="AO228" s="137"/>
      <c r="AP228" s="137"/>
      <c r="AQ228" s="137"/>
      <c r="AR228" s="137"/>
      <c r="AS228" s="137"/>
      <c r="AT228" s="137"/>
      <c r="AU228" s="137"/>
      <c r="AV228" s="137"/>
      <c r="AW228" s="137"/>
      <c r="AX228" s="508"/>
      <c r="AY228" s="488">
        <f t="shared" si="4"/>
        <v>0</v>
      </c>
    </row>
    <row r="229" spans="1:51" ht="18.75">
      <c r="A229" s="507">
        <v>5</v>
      </c>
      <c r="B229" s="491"/>
      <c r="C229" s="491"/>
      <c r="D229" s="490"/>
      <c r="E229" s="490"/>
      <c r="F229" s="142" t="s">
        <v>791</v>
      </c>
      <c r="G229" s="301" t="s">
        <v>932</v>
      </c>
      <c r="H229" s="207"/>
      <c r="I229" s="207"/>
      <c r="J229" s="208"/>
      <c r="K229" s="203" t="s">
        <v>38</v>
      </c>
      <c r="L229" s="203"/>
      <c r="M229" s="203"/>
      <c r="N229" s="203" t="s">
        <v>792</v>
      </c>
      <c r="O229" s="209"/>
      <c r="P229" s="210"/>
      <c r="Q229" s="210"/>
      <c r="R229" s="210"/>
      <c r="S229" s="493"/>
      <c r="T229" s="137"/>
      <c r="U229" s="137"/>
      <c r="V229" s="137"/>
      <c r="W229" s="137"/>
      <c r="X229" s="137"/>
      <c r="Y229" s="137"/>
      <c r="Z229" s="137"/>
      <c r="AA229" s="137"/>
      <c r="AB229" s="137"/>
      <c r="AC229" s="137"/>
      <c r="AD229" s="137"/>
      <c r="AE229" s="137"/>
      <c r="AF229" s="137"/>
      <c r="AG229" s="137"/>
      <c r="AH229" s="137"/>
      <c r="AI229" s="137"/>
      <c r="AJ229" s="137"/>
      <c r="AK229" s="137"/>
      <c r="AL229" s="137"/>
      <c r="AM229" s="137"/>
      <c r="AN229" s="137"/>
      <c r="AO229" s="137"/>
      <c r="AP229" s="137"/>
      <c r="AQ229" s="137"/>
      <c r="AR229" s="137"/>
      <c r="AS229" s="137"/>
      <c r="AT229" s="137"/>
      <c r="AU229" s="137"/>
      <c r="AV229" s="137"/>
      <c r="AW229" s="137"/>
      <c r="AX229" s="508"/>
      <c r="AY229" s="488">
        <f t="shared" si="4"/>
        <v>0</v>
      </c>
    </row>
    <row r="230" spans="1:51" ht="16.5" customHeight="1">
      <c r="A230" s="507"/>
      <c r="B230" s="491"/>
      <c r="C230" s="491"/>
      <c r="D230" s="490"/>
      <c r="E230" s="490"/>
      <c r="F230" s="338" t="s">
        <v>930</v>
      </c>
      <c r="G230" s="145" t="s">
        <v>857</v>
      </c>
      <c r="H230" s="207"/>
      <c r="I230" s="207"/>
      <c r="J230" s="208"/>
      <c r="K230" s="203" t="s">
        <v>1138</v>
      </c>
      <c r="L230" s="203"/>
      <c r="M230" s="203"/>
      <c r="N230" s="203" t="s">
        <v>1139</v>
      </c>
      <c r="O230" s="209"/>
      <c r="P230" s="210"/>
      <c r="Q230" s="210"/>
      <c r="R230" s="210"/>
      <c r="S230" s="493"/>
      <c r="T230" s="137"/>
      <c r="U230" s="137"/>
      <c r="V230" s="137"/>
      <c r="W230" s="137"/>
      <c r="X230" s="137"/>
      <c r="Y230" s="137"/>
      <c r="Z230" s="137"/>
      <c r="AA230" s="137"/>
      <c r="AB230" s="137"/>
      <c r="AC230" s="137"/>
      <c r="AD230" s="137"/>
      <c r="AE230" s="137"/>
      <c r="AF230" s="137"/>
      <c r="AG230" s="137"/>
      <c r="AH230" s="137"/>
      <c r="AI230" s="137"/>
      <c r="AJ230" s="137"/>
      <c r="AK230" s="137"/>
      <c r="AL230" s="137"/>
      <c r="AM230" s="137"/>
      <c r="AN230" s="137"/>
      <c r="AO230" s="137"/>
      <c r="AP230" s="137"/>
      <c r="AQ230" s="137"/>
      <c r="AR230" s="137"/>
      <c r="AS230" s="137"/>
      <c r="AT230" s="137"/>
      <c r="AU230" s="137"/>
      <c r="AV230" s="137"/>
      <c r="AW230" s="137"/>
      <c r="AX230" s="508"/>
      <c r="AY230" s="488">
        <f t="shared" si="4"/>
        <v>0</v>
      </c>
    </row>
    <row r="231" spans="1:51" ht="15.75">
      <c r="A231" s="507"/>
      <c r="B231" s="491"/>
      <c r="C231" s="491"/>
      <c r="D231" s="490"/>
      <c r="E231" s="490"/>
      <c r="F231" s="338" t="s">
        <v>991</v>
      </c>
      <c r="G231" s="105" t="s">
        <v>631</v>
      </c>
      <c r="H231" s="207"/>
      <c r="I231" s="207"/>
      <c r="J231" s="208"/>
      <c r="K231" s="203" t="s">
        <v>38</v>
      </c>
      <c r="L231" s="203"/>
      <c r="M231" s="203"/>
      <c r="N231" s="203" t="s">
        <v>482</v>
      </c>
      <c r="O231" s="209"/>
      <c r="P231" s="210"/>
      <c r="Q231" s="211"/>
      <c r="R231" s="210"/>
      <c r="S231" s="493"/>
      <c r="T231" s="137"/>
      <c r="U231" s="137"/>
      <c r="V231" s="137"/>
      <c r="W231" s="137"/>
      <c r="X231" s="137"/>
      <c r="Y231" s="137"/>
      <c r="Z231" s="137"/>
      <c r="AA231" s="137"/>
      <c r="AB231" s="137"/>
      <c r="AC231" s="137"/>
      <c r="AD231" s="137"/>
      <c r="AE231" s="137"/>
      <c r="AF231" s="137"/>
      <c r="AG231" s="137"/>
      <c r="AH231" s="137"/>
      <c r="AI231" s="137"/>
      <c r="AJ231" s="137"/>
      <c r="AK231" s="137"/>
      <c r="AL231" s="137"/>
      <c r="AM231" s="137"/>
      <c r="AN231" s="137"/>
      <c r="AO231" s="137"/>
      <c r="AP231" s="137"/>
      <c r="AQ231" s="137"/>
      <c r="AR231" s="137"/>
      <c r="AS231" s="137"/>
      <c r="AT231" s="137"/>
      <c r="AU231" s="137"/>
      <c r="AV231" s="137"/>
      <c r="AW231" s="137"/>
      <c r="AX231" s="508"/>
      <c r="AY231" s="488">
        <f t="shared" si="4"/>
        <v>0</v>
      </c>
    </row>
    <row r="232" spans="1:51" ht="15.75">
      <c r="A232" s="507"/>
      <c r="B232" s="491"/>
      <c r="C232" s="491"/>
      <c r="D232" s="490"/>
      <c r="E232" s="490"/>
      <c r="F232" s="301" t="s">
        <v>1040</v>
      </c>
      <c r="G232" s="141" t="s">
        <v>622</v>
      </c>
      <c r="H232" s="207"/>
      <c r="I232" s="207"/>
      <c r="J232" s="208"/>
      <c r="K232" s="203" t="s">
        <v>488</v>
      </c>
      <c r="L232" s="203"/>
      <c r="M232" s="203"/>
      <c r="N232" s="203" t="s">
        <v>506</v>
      </c>
      <c r="O232" s="209"/>
      <c r="P232" s="210"/>
      <c r="Q232" s="210"/>
      <c r="R232" s="210"/>
      <c r="S232" s="493"/>
      <c r="T232" s="137"/>
      <c r="U232" s="137"/>
      <c r="V232" s="137"/>
      <c r="W232" s="137"/>
      <c r="X232" s="137"/>
      <c r="Y232" s="137"/>
      <c r="Z232" s="137"/>
      <c r="AA232" s="137"/>
      <c r="AB232" s="137"/>
      <c r="AC232" s="137"/>
      <c r="AD232" s="137"/>
      <c r="AE232" s="137"/>
      <c r="AF232" s="137"/>
      <c r="AG232" s="137"/>
      <c r="AH232" s="137"/>
      <c r="AI232" s="137"/>
      <c r="AJ232" s="137"/>
      <c r="AK232" s="137"/>
      <c r="AL232" s="137"/>
      <c r="AM232" s="137"/>
      <c r="AN232" s="137"/>
      <c r="AO232" s="137"/>
      <c r="AP232" s="137"/>
      <c r="AQ232" s="137"/>
      <c r="AR232" s="137"/>
      <c r="AS232" s="137"/>
      <c r="AT232" s="137"/>
      <c r="AU232" s="137"/>
      <c r="AV232" s="137"/>
      <c r="AW232" s="137"/>
      <c r="AX232" s="508"/>
      <c r="AY232" s="488">
        <f t="shared" si="4"/>
        <v>0</v>
      </c>
    </row>
    <row r="233" spans="1:51" ht="15.75">
      <c r="A233" s="507"/>
      <c r="B233" s="491"/>
      <c r="C233" s="491"/>
      <c r="D233" s="490"/>
      <c r="E233" s="490"/>
      <c r="F233" s="301" t="s">
        <v>1069</v>
      </c>
      <c r="G233" s="141" t="s">
        <v>1178</v>
      </c>
      <c r="H233" s="207">
        <v>28310178</v>
      </c>
      <c r="I233" s="207" t="s">
        <v>308</v>
      </c>
      <c r="J233" s="208"/>
      <c r="K233" s="203" t="s">
        <v>38</v>
      </c>
      <c r="L233" s="203" t="s">
        <v>157</v>
      </c>
      <c r="M233" s="203"/>
      <c r="N233" s="203" t="s">
        <v>1164</v>
      </c>
      <c r="O233" s="209"/>
      <c r="P233" s="210"/>
      <c r="Q233" s="210"/>
      <c r="R233" s="210"/>
      <c r="S233" s="493"/>
      <c r="T233" s="137"/>
      <c r="U233" s="137"/>
      <c r="V233" s="137"/>
      <c r="W233" s="137"/>
      <c r="X233" s="137"/>
      <c r="Y233" s="137"/>
      <c r="Z233" s="137"/>
      <c r="AA233" s="137"/>
      <c r="AB233" s="137"/>
      <c r="AC233" s="137"/>
      <c r="AD233" s="137"/>
      <c r="AE233" s="137"/>
      <c r="AF233" s="137"/>
      <c r="AG233" s="137"/>
      <c r="AH233" s="137"/>
      <c r="AI233" s="137">
        <v>15</v>
      </c>
      <c r="AJ233" s="137"/>
      <c r="AK233" s="137"/>
      <c r="AL233" s="137"/>
      <c r="AM233" s="137"/>
      <c r="AN233" s="137"/>
      <c r="AO233" s="137"/>
      <c r="AP233" s="137"/>
      <c r="AQ233" s="137">
        <v>15</v>
      </c>
      <c r="AR233" s="137"/>
      <c r="AS233" s="137"/>
      <c r="AT233" s="137"/>
      <c r="AU233" s="137"/>
      <c r="AV233" s="137"/>
      <c r="AW233" s="137"/>
      <c r="AX233" s="508"/>
      <c r="AY233" s="488">
        <f t="shared" si="4"/>
        <v>30</v>
      </c>
    </row>
    <row r="234" spans="1:51" ht="15.75" customHeight="1">
      <c r="A234" s="507"/>
      <c r="B234" s="491"/>
      <c r="C234" s="491"/>
      <c r="D234" s="490"/>
      <c r="E234" s="490"/>
      <c r="F234" s="301" t="s">
        <v>1070</v>
      </c>
      <c r="G234" s="141" t="s">
        <v>1071</v>
      </c>
      <c r="H234" s="202">
        <v>80515665</v>
      </c>
      <c r="I234" s="202" t="s">
        <v>430</v>
      </c>
      <c r="J234" s="223" t="s">
        <v>449</v>
      </c>
      <c r="K234" s="203" t="s">
        <v>1072</v>
      </c>
      <c r="L234" s="203" t="s">
        <v>413</v>
      </c>
      <c r="M234" s="203" t="s">
        <v>431</v>
      </c>
      <c r="N234" s="203" t="s">
        <v>1035</v>
      </c>
      <c r="O234" s="209"/>
      <c r="P234" s="210"/>
      <c r="Q234" s="210"/>
      <c r="R234" s="210"/>
      <c r="S234" s="493"/>
      <c r="T234" s="137"/>
      <c r="U234" s="137"/>
      <c r="V234" s="137"/>
      <c r="W234" s="137"/>
      <c r="X234" s="137"/>
      <c r="Y234" s="137"/>
      <c r="Z234" s="137"/>
      <c r="AA234" s="137"/>
      <c r="AB234" s="137"/>
      <c r="AC234" s="137"/>
      <c r="AD234" s="137"/>
      <c r="AE234" s="137"/>
      <c r="AF234" s="137"/>
      <c r="AG234" s="137"/>
      <c r="AH234" s="137"/>
      <c r="AI234" s="137"/>
      <c r="AJ234" s="137"/>
      <c r="AK234" s="137"/>
      <c r="AL234" s="137"/>
      <c r="AM234" s="137"/>
      <c r="AN234" s="137"/>
      <c r="AO234" s="137"/>
      <c r="AP234" s="137"/>
      <c r="AQ234" s="137"/>
      <c r="AR234" s="137"/>
      <c r="AS234" s="137"/>
      <c r="AT234" s="137"/>
      <c r="AU234" s="137"/>
      <c r="AV234" s="137"/>
      <c r="AW234" s="137"/>
      <c r="AX234" s="508"/>
      <c r="AY234" s="488">
        <f t="shared" si="4"/>
        <v>0</v>
      </c>
    </row>
    <row r="235" spans="1:51" ht="15.75">
      <c r="A235" s="507"/>
      <c r="B235" s="491"/>
      <c r="C235" s="491"/>
      <c r="D235" s="490"/>
      <c r="E235" s="490"/>
      <c r="F235" s="301" t="s">
        <v>1070</v>
      </c>
      <c r="G235" s="141" t="s">
        <v>1026</v>
      </c>
      <c r="H235" s="207">
        <v>28246465</v>
      </c>
      <c r="I235" s="207" t="s">
        <v>392</v>
      </c>
      <c r="J235" s="208" t="s">
        <v>408</v>
      </c>
      <c r="K235" s="203" t="s">
        <v>38</v>
      </c>
      <c r="L235" s="203" t="s">
        <v>157</v>
      </c>
      <c r="M235" s="203" t="s">
        <v>438</v>
      </c>
      <c r="N235" s="203" t="s">
        <v>1027</v>
      </c>
      <c r="O235" s="209"/>
      <c r="P235" s="210"/>
      <c r="Q235" s="210"/>
      <c r="R235" s="210"/>
      <c r="S235" s="493"/>
      <c r="T235" s="137"/>
      <c r="U235" s="137">
        <v>55</v>
      </c>
      <c r="V235" s="137"/>
      <c r="W235" s="137"/>
      <c r="X235" s="137"/>
      <c r="Y235" s="137"/>
      <c r="Z235" s="137"/>
      <c r="AA235" s="137">
        <v>55</v>
      </c>
      <c r="AB235" s="137"/>
      <c r="AC235" s="137"/>
      <c r="AD235" s="137"/>
      <c r="AE235" s="137"/>
      <c r="AF235" s="137"/>
      <c r="AG235" s="137"/>
      <c r="AH235" s="137">
        <v>60</v>
      </c>
      <c r="AI235" s="137"/>
      <c r="AJ235" s="137"/>
      <c r="AK235" s="137"/>
      <c r="AL235" s="137"/>
      <c r="AM235" s="137"/>
      <c r="AN235" s="137"/>
      <c r="AO235" s="137"/>
      <c r="AP235" s="137"/>
      <c r="AQ235" s="137"/>
      <c r="AR235" s="137"/>
      <c r="AS235" s="137"/>
      <c r="AT235" s="137"/>
      <c r="AU235" s="137"/>
      <c r="AV235" s="137"/>
      <c r="AW235" s="137"/>
      <c r="AX235" s="508"/>
      <c r="AY235" s="488">
        <f t="shared" si="4"/>
        <v>170</v>
      </c>
    </row>
    <row r="236" spans="1:51" ht="15.75">
      <c r="A236" s="507"/>
      <c r="B236" s="491"/>
      <c r="C236" s="491"/>
      <c r="D236" s="490"/>
      <c r="E236" s="490"/>
      <c r="F236" s="301" t="s">
        <v>1041</v>
      </c>
      <c r="G236" s="141" t="s">
        <v>1073</v>
      </c>
      <c r="H236" s="207"/>
      <c r="I236" s="207"/>
      <c r="J236" s="208"/>
      <c r="K236" s="203" t="s">
        <v>38</v>
      </c>
      <c r="L236" s="203"/>
      <c r="M236" s="203"/>
      <c r="N236" s="203" t="s">
        <v>667</v>
      </c>
      <c r="O236" s="231"/>
      <c r="P236" s="232"/>
      <c r="Q236" s="233"/>
      <c r="R236" s="233"/>
      <c r="S236" s="496"/>
      <c r="T236" s="137"/>
      <c r="U236" s="137"/>
      <c r="V236" s="137"/>
      <c r="W236" s="137"/>
      <c r="X236" s="137"/>
      <c r="Y236" s="137"/>
      <c r="Z236" s="137"/>
      <c r="AA236" s="137"/>
      <c r="AB236" s="137"/>
      <c r="AC236" s="137"/>
      <c r="AD236" s="137"/>
      <c r="AE236" s="137"/>
      <c r="AF236" s="137"/>
      <c r="AG236" s="137"/>
      <c r="AH236" s="137"/>
      <c r="AI236" s="137"/>
      <c r="AJ236" s="137"/>
      <c r="AK236" s="137"/>
      <c r="AL236" s="137"/>
      <c r="AM236" s="137"/>
      <c r="AN236" s="137"/>
      <c r="AO236" s="137"/>
      <c r="AP236" s="137"/>
      <c r="AQ236" s="137"/>
      <c r="AR236" s="137"/>
      <c r="AS236" s="137"/>
      <c r="AT236" s="137"/>
      <c r="AU236" s="137"/>
      <c r="AV236" s="137"/>
      <c r="AW236" s="137"/>
      <c r="AX236" s="508"/>
      <c r="AY236" s="488">
        <f t="shared" si="4"/>
        <v>0</v>
      </c>
    </row>
    <row r="237" spans="1:51" ht="15.75">
      <c r="A237" s="507"/>
      <c r="B237" s="491"/>
      <c r="C237" s="491"/>
      <c r="D237" s="490"/>
      <c r="E237" s="490"/>
      <c r="F237" s="301" t="s">
        <v>994</v>
      </c>
      <c r="G237" s="141" t="s">
        <v>1183</v>
      </c>
      <c r="H237" s="207"/>
      <c r="I237" s="207"/>
      <c r="J237" s="208"/>
      <c r="K237" s="203" t="s">
        <v>38</v>
      </c>
      <c r="L237" s="203"/>
      <c r="M237" s="203"/>
      <c r="N237" s="203" t="s">
        <v>1027</v>
      </c>
      <c r="O237" s="231"/>
      <c r="P237" s="232"/>
      <c r="Q237" s="233"/>
      <c r="R237" s="233"/>
      <c r="S237" s="496"/>
      <c r="T237" s="137"/>
      <c r="U237" s="137"/>
      <c r="V237" s="137"/>
      <c r="W237" s="137"/>
      <c r="X237" s="137"/>
      <c r="Y237" s="137"/>
      <c r="Z237" s="137"/>
      <c r="AA237" s="137">
        <v>30</v>
      </c>
      <c r="AB237" s="137"/>
      <c r="AC237" s="137"/>
      <c r="AD237" s="137"/>
      <c r="AE237" s="137"/>
      <c r="AF237" s="137"/>
      <c r="AG237" s="137"/>
      <c r="AH237" s="137"/>
      <c r="AI237" s="137"/>
      <c r="AJ237" s="137"/>
      <c r="AK237" s="137"/>
      <c r="AL237" s="137"/>
      <c r="AM237" s="137"/>
      <c r="AN237" s="137"/>
      <c r="AO237" s="137"/>
      <c r="AP237" s="137"/>
      <c r="AQ237" s="137"/>
      <c r="AR237" s="137"/>
      <c r="AS237" s="137"/>
      <c r="AT237" s="137"/>
      <c r="AU237" s="137"/>
      <c r="AV237" s="137"/>
      <c r="AW237" s="137"/>
      <c r="AX237" s="508"/>
      <c r="AY237" s="488">
        <f t="shared" si="4"/>
        <v>30</v>
      </c>
    </row>
    <row r="238" spans="1:51" ht="15.75">
      <c r="A238" s="507"/>
      <c r="B238" s="491"/>
      <c r="C238" s="491"/>
      <c r="D238" s="490"/>
      <c r="E238" s="490"/>
      <c r="F238" s="301" t="s">
        <v>933</v>
      </c>
      <c r="G238" s="141" t="s">
        <v>934</v>
      </c>
      <c r="H238" s="207"/>
      <c r="I238" s="207"/>
      <c r="J238" s="208"/>
      <c r="K238" s="203" t="s">
        <v>860</v>
      </c>
      <c r="L238" s="203"/>
      <c r="M238" s="203"/>
      <c r="N238" s="203" t="s">
        <v>935</v>
      </c>
      <c r="O238" s="234"/>
      <c r="P238" s="235"/>
      <c r="Q238" s="235"/>
      <c r="R238" s="236"/>
      <c r="S238" s="495"/>
      <c r="T238" s="137"/>
      <c r="U238" s="137"/>
      <c r="V238" s="137"/>
      <c r="W238" s="137"/>
      <c r="X238" s="137"/>
      <c r="Y238" s="137"/>
      <c r="Z238" s="137"/>
      <c r="AA238" s="137"/>
      <c r="AB238" s="137"/>
      <c r="AC238" s="137"/>
      <c r="AD238" s="137"/>
      <c r="AE238" s="137"/>
      <c r="AF238" s="137"/>
      <c r="AG238" s="137"/>
      <c r="AH238" s="137"/>
      <c r="AI238" s="137"/>
      <c r="AJ238" s="137"/>
      <c r="AK238" s="137"/>
      <c r="AL238" s="137"/>
      <c r="AM238" s="137"/>
      <c r="AN238" s="137"/>
      <c r="AO238" s="137"/>
      <c r="AP238" s="137"/>
      <c r="AQ238" s="137"/>
      <c r="AR238" s="137"/>
      <c r="AS238" s="137"/>
      <c r="AT238" s="137"/>
      <c r="AU238" s="137"/>
      <c r="AV238" s="137"/>
      <c r="AW238" s="137"/>
      <c r="AX238" s="508"/>
      <c r="AY238" s="488">
        <f t="shared" si="4"/>
        <v>0</v>
      </c>
    </row>
    <row r="239" spans="1:51" ht="15.75">
      <c r="A239" s="507"/>
      <c r="B239" s="491"/>
      <c r="C239" s="491"/>
      <c r="D239" s="490"/>
      <c r="E239" s="490"/>
      <c r="F239" s="301" t="s">
        <v>936</v>
      </c>
      <c r="G239" s="141" t="s">
        <v>814</v>
      </c>
      <c r="H239" s="207"/>
      <c r="I239" s="207"/>
      <c r="J239" s="208"/>
      <c r="K239" s="203" t="s">
        <v>38</v>
      </c>
      <c r="L239" s="203"/>
      <c r="M239" s="203"/>
      <c r="N239" s="203" t="s">
        <v>937</v>
      </c>
      <c r="O239" s="234"/>
      <c r="P239" s="235"/>
      <c r="Q239" s="235"/>
      <c r="R239" s="236"/>
      <c r="S239" s="495"/>
      <c r="T239" s="137"/>
      <c r="U239" s="137"/>
      <c r="V239" s="137"/>
      <c r="W239" s="137"/>
      <c r="X239" s="137"/>
      <c r="Y239" s="137"/>
      <c r="Z239" s="137"/>
      <c r="AA239" s="137"/>
      <c r="AB239" s="137"/>
      <c r="AC239" s="137"/>
      <c r="AD239" s="137"/>
      <c r="AE239" s="137"/>
      <c r="AF239" s="137"/>
      <c r="AG239" s="137"/>
      <c r="AH239" s="137"/>
      <c r="AI239" s="137"/>
      <c r="AJ239" s="137"/>
      <c r="AK239" s="137"/>
      <c r="AL239" s="137"/>
      <c r="AM239" s="137"/>
      <c r="AN239" s="137"/>
      <c r="AO239" s="137"/>
      <c r="AP239" s="137"/>
      <c r="AQ239" s="137"/>
      <c r="AR239" s="137"/>
      <c r="AS239" s="137"/>
      <c r="AT239" s="137"/>
      <c r="AU239" s="137"/>
      <c r="AV239" s="137"/>
      <c r="AW239" s="137"/>
      <c r="AX239" s="508"/>
      <c r="AY239" s="488">
        <f t="shared" si="4"/>
        <v>0</v>
      </c>
    </row>
    <row r="240" spans="1:51" ht="15.75">
      <c r="A240" s="507"/>
      <c r="B240" s="491"/>
      <c r="C240" s="491"/>
      <c r="D240" s="490"/>
      <c r="E240" s="490"/>
      <c r="F240" s="301" t="s">
        <v>938</v>
      </c>
      <c r="G240" s="141" t="s">
        <v>939</v>
      </c>
      <c r="H240" s="207"/>
      <c r="I240" s="207"/>
      <c r="J240" s="208"/>
      <c r="K240" s="203" t="s">
        <v>38</v>
      </c>
      <c r="L240" s="203"/>
      <c r="M240" s="203"/>
      <c r="N240" s="203" t="s">
        <v>940</v>
      </c>
      <c r="O240" s="234"/>
      <c r="P240" s="235"/>
      <c r="Q240" s="235"/>
      <c r="R240" s="236"/>
      <c r="S240" s="495"/>
      <c r="T240" s="137"/>
      <c r="U240" s="137"/>
      <c r="V240" s="137"/>
      <c r="W240" s="137"/>
      <c r="X240" s="137"/>
      <c r="Y240" s="137"/>
      <c r="Z240" s="137"/>
      <c r="AA240" s="137"/>
      <c r="AB240" s="137"/>
      <c r="AC240" s="137"/>
      <c r="AD240" s="137"/>
      <c r="AE240" s="137"/>
      <c r="AF240" s="137"/>
      <c r="AG240" s="137"/>
      <c r="AH240" s="137"/>
      <c r="AI240" s="137"/>
      <c r="AJ240" s="137"/>
      <c r="AK240" s="137"/>
      <c r="AL240" s="137"/>
      <c r="AM240" s="137"/>
      <c r="AN240" s="137"/>
      <c r="AO240" s="137"/>
      <c r="AP240" s="137"/>
      <c r="AQ240" s="137"/>
      <c r="AR240" s="137"/>
      <c r="AS240" s="137"/>
      <c r="AT240" s="137"/>
      <c r="AU240" s="137"/>
      <c r="AV240" s="137"/>
      <c r="AW240" s="137"/>
      <c r="AX240" s="508"/>
      <c r="AY240" s="488">
        <f t="shared" si="4"/>
        <v>0</v>
      </c>
    </row>
    <row r="241" spans="1:51" ht="15.75">
      <c r="A241" s="507"/>
      <c r="B241" s="491"/>
      <c r="C241" s="491"/>
      <c r="D241" s="490"/>
      <c r="E241" s="490"/>
      <c r="F241" s="301" t="s">
        <v>941</v>
      </c>
      <c r="G241" s="338" t="s">
        <v>900</v>
      </c>
      <c r="H241" s="339"/>
      <c r="I241" s="339"/>
      <c r="J241" s="340"/>
      <c r="K241" s="203" t="s">
        <v>38</v>
      </c>
      <c r="L241" s="203"/>
      <c r="M241" s="203"/>
      <c r="N241" s="203" t="s">
        <v>942</v>
      </c>
      <c r="O241" s="234"/>
      <c r="P241" s="235"/>
      <c r="Q241" s="235"/>
      <c r="R241" s="236"/>
      <c r="S241" s="495"/>
      <c r="T241" s="137"/>
      <c r="U241" s="137"/>
      <c r="V241" s="137"/>
      <c r="W241" s="137"/>
      <c r="X241" s="137"/>
      <c r="Y241" s="137"/>
      <c r="Z241" s="137"/>
      <c r="AA241" s="137"/>
      <c r="AB241" s="137"/>
      <c r="AC241" s="137"/>
      <c r="AD241" s="137"/>
      <c r="AE241" s="137"/>
      <c r="AF241" s="137"/>
      <c r="AG241" s="137"/>
      <c r="AH241" s="137"/>
      <c r="AI241" s="137"/>
      <c r="AJ241" s="137"/>
      <c r="AK241" s="137"/>
      <c r="AL241" s="137"/>
      <c r="AM241" s="137"/>
      <c r="AN241" s="137"/>
      <c r="AO241" s="137"/>
      <c r="AP241" s="137"/>
      <c r="AQ241" s="137"/>
      <c r="AR241" s="137"/>
      <c r="AS241" s="137"/>
      <c r="AT241" s="137"/>
      <c r="AU241" s="137"/>
      <c r="AV241" s="137"/>
      <c r="AW241" s="137"/>
      <c r="AX241" s="508"/>
      <c r="AY241" s="488">
        <f t="shared" si="4"/>
        <v>0</v>
      </c>
    </row>
    <row r="242" spans="1:51" ht="15.75">
      <c r="A242" s="507"/>
      <c r="B242" s="491"/>
      <c r="C242" s="491"/>
      <c r="D242" s="490"/>
      <c r="E242" s="490"/>
      <c r="F242" s="301" t="s">
        <v>943</v>
      </c>
      <c r="G242" s="338" t="s">
        <v>1184</v>
      </c>
      <c r="H242" s="339"/>
      <c r="I242" s="339"/>
      <c r="J242" s="340"/>
      <c r="K242" s="203" t="s">
        <v>38</v>
      </c>
      <c r="L242" s="203"/>
      <c r="M242" s="203"/>
      <c r="N242" s="203" t="s">
        <v>843</v>
      </c>
      <c r="O242" s="234"/>
      <c r="P242" s="235"/>
      <c r="Q242" s="235"/>
      <c r="R242" s="236"/>
      <c r="S242" s="495"/>
      <c r="T242" s="137"/>
      <c r="U242" s="137"/>
      <c r="V242" s="137"/>
      <c r="W242" s="137"/>
      <c r="X242" s="137"/>
      <c r="Y242" s="137"/>
      <c r="Z242" s="137"/>
      <c r="AA242" s="137"/>
      <c r="AB242" s="137"/>
      <c r="AC242" s="137"/>
      <c r="AD242" s="137"/>
      <c r="AE242" s="137"/>
      <c r="AF242" s="137"/>
      <c r="AG242" s="137"/>
      <c r="AH242" s="137"/>
      <c r="AI242" s="137">
        <v>60</v>
      </c>
      <c r="AJ242" s="137"/>
      <c r="AK242" s="137"/>
      <c r="AL242" s="137"/>
      <c r="AM242" s="137"/>
      <c r="AN242" s="137"/>
      <c r="AO242" s="137"/>
      <c r="AP242" s="137"/>
      <c r="AQ242" s="137"/>
      <c r="AR242" s="137"/>
      <c r="AS242" s="137"/>
      <c r="AT242" s="137"/>
      <c r="AU242" s="137"/>
      <c r="AV242" s="137"/>
      <c r="AW242" s="137"/>
      <c r="AX242" s="508"/>
      <c r="AY242" s="488">
        <f t="shared" si="4"/>
        <v>60</v>
      </c>
    </row>
    <row r="243" spans="1:51" ht="15.75">
      <c r="A243" s="507">
        <v>6</v>
      </c>
      <c r="B243" s="491"/>
      <c r="C243" s="491"/>
      <c r="D243" s="490"/>
      <c r="E243" s="490"/>
      <c r="F243" s="301" t="s">
        <v>1074</v>
      </c>
      <c r="G243" s="338" t="s">
        <v>944</v>
      </c>
      <c r="H243" s="339"/>
      <c r="I243" s="339"/>
      <c r="J243" s="340"/>
      <c r="K243" s="203" t="s">
        <v>38</v>
      </c>
      <c r="L243" s="203"/>
      <c r="M243" s="203"/>
      <c r="N243" s="203" t="s">
        <v>945</v>
      </c>
      <c r="O243" s="341"/>
      <c r="P243" s="342"/>
      <c r="Q243" s="342"/>
      <c r="R243" s="342"/>
      <c r="S243" s="498"/>
      <c r="T243" s="137"/>
      <c r="U243" s="137"/>
      <c r="V243" s="137"/>
      <c r="W243" s="137"/>
      <c r="X243" s="137"/>
      <c r="Y243" s="137"/>
      <c r="Z243" s="137"/>
      <c r="AA243" s="137"/>
      <c r="AB243" s="137"/>
      <c r="AC243" s="137"/>
      <c r="AD243" s="137"/>
      <c r="AE243" s="137"/>
      <c r="AF243" s="137"/>
      <c r="AG243" s="137"/>
      <c r="AH243" s="137"/>
      <c r="AI243" s="137"/>
      <c r="AJ243" s="137"/>
      <c r="AK243" s="137"/>
      <c r="AL243" s="137"/>
      <c r="AM243" s="137"/>
      <c r="AN243" s="137"/>
      <c r="AO243" s="137"/>
      <c r="AP243" s="137"/>
      <c r="AQ243" s="137"/>
      <c r="AR243" s="137"/>
      <c r="AS243" s="137"/>
      <c r="AT243" s="137"/>
      <c r="AU243" s="137"/>
      <c r="AV243" s="137"/>
      <c r="AW243" s="137"/>
      <c r="AX243" s="508"/>
      <c r="AY243" s="488">
        <f t="shared" si="4"/>
        <v>0</v>
      </c>
    </row>
    <row r="244" spans="1:51" ht="16.5" customHeight="1">
      <c r="A244" s="507"/>
      <c r="B244" s="491"/>
      <c r="C244" s="491"/>
      <c r="D244" s="490"/>
      <c r="E244" s="490"/>
      <c r="F244" s="301" t="s">
        <v>1140</v>
      </c>
      <c r="G244" s="338" t="s">
        <v>1185</v>
      </c>
      <c r="H244" s="339"/>
      <c r="I244" s="339"/>
      <c r="J244" s="340"/>
      <c r="K244" s="203" t="s">
        <v>1039</v>
      </c>
      <c r="L244" s="203"/>
      <c r="M244" s="203"/>
      <c r="N244" s="203" t="s">
        <v>1142</v>
      </c>
      <c r="O244" s="341"/>
      <c r="P244" s="342"/>
      <c r="Q244" s="342"/>
      <c r="R244" s="342"/>
      <c r="S244" s="498"/>
      <c r="T244" s="137"/>
      <c r="U244" s="137"/>
      <c r="V244" s="137"/>
      <c r="W244" s="137"/>
      <c r="X244" s="137"/>
      <c r="Y244" s="137"/>
      <c r="Z244" s="137"/>
      <c r="AA244" s="137"/>
      <c r="AB244" s="137"/>
      <c r="AC244" s="137"/>
      <c r="AD244" s="137"/>
      <c r="AE244" s="137"/>
      <c r="AF244" s="137"/>
      <c r="AG244" s="137"/>
      <c r="AH244" s="137"/>
      <c r="AI244" s="137"/>
      <c r="AJ244" s="137"/>
      <c r="AK244" s="137"/>
      <c r="AL244" s="137"/>
      <c r="AM244" s="137"/>
      <c r="AN244" s="137"/>
      <c r="AO244" s="137"/>
      <c r="AP244" s="137"/>
      <c r="AQ244" s="137"/>
      <c r="AR244" s="137"/>
      <c r="AS244" s="137"/>
      <c r="AT244" s="137"/>
      <c r="AU244" s="137"/>
      <c r="AV244" s="137"/>
      <c r="AW244" s="137"/>
      <c r="AX244" s="508"/>
      <c r="AY244" s="488">
        <f t="shared" si="4"/>
        <v>0</v>
      </c>
    </row>
    <row r="245" spans="1:51" ht="15.75">
      <c r="A245" s="507"/>
      <c r="B245" s="491"/>
      <c r="C245" s="491"/>
      <c r="D245" s="490"/>
      <c r="E245" s="490"/>
      <c r="F245" s="301" t="s">
        <v>946</v>
      </c>
      <c r="G245" s="338" t="s">
        <v>947</v>
      </c>
      <c r="H245" s="339"/>
      <c r="I245" s="339"/>
      <c r="J245" s="340"/>
      <c r="K245" s="203" t="s">
        <v>38</v>
      </c>
      <c r="L245" s="203"/>
      <c r="M245" s="203"/>
      <c r="N245" s="203" t="s">
        <v>773</v>
      </c>
      <c r="O245" s="341"/>
      <c r="P245" s="342"/>
      <c r="Q245" s="342"/>
      <c r="R245" s="342"/>
      <c r="S245" s="498"/>
      <c r="T245" s="137"/>
      <c r="U245" s="137"/>
      <c r="V245" s="137"/>
      <c r="W245" s="137"/>
      <c r="X245" s="137"/>
      <c r="Y245" s="137"/>
      <c r="Z245" s="137"/>
      <c r="AA245" s="137"/>
      <c r="AB245" s="137"/>
      <c r="AC245" s="137"/>
      <c r="AD245" s="137"/>
      <c r="AE245" s="137"/>
      <c r="AF245" s="137"/>
      <c r="AG245" s="137"/>
      <c r="AH245" s="137"/>
      <c r="AI245" s="137"/>
      <c r="AJ245" s="137"/>
      <c r="AK245" s="137"/>
      <c r="AL245" s="137"/>
      <c r="AM245" s="137"/>
      <c r="AN245" s="137"/>
      <c r="AO245" s="137"/>
      <c r="AP245" s="137"/>
      <c r="AQ245" s="137"/>
      <c r="AR245" s="137"/>
      <c r="AS245" s="137"/>
      <c r="AT245" s="137"/>
      <c r="AU245" s="137"/>
      <c r="AV245" s="137"/>
      <c r="AW245" s="137"/>
      <c r="AX245" s="508"/>
      <c r="AY245" s="488">
        <f t="shared" si="4"/>
        <v>0</v>
      </c>
    </row>
    <row r="246" spans="1:51" ht="15.75">
      <c r="A246" s="507"/>
      <c r="B246" s="491"/>
      <c r="C246" s="491"/>
      <c r="D246" s="490"/>
      <c r="E246" s="490"/>
      <c r="F246" s="301" t="s">
        <v>1075</v>
      </c>
      <c r="G246" s="338" t="s">
        <v>1186</v>
      </c>
      <c r="H246" s="339"/>
      <c r="I246" s="339"/>
      <c r="J246" s="340"/>
      <c r="K246" s="203" t="s">
        <v>1187</v>
      </c>
      <c r="L246" s="203"/>
      <c r="M246" s="203"/>
      <c r="N246" s="203" t="s">
        <v>1188</v>
      </c>
      <c r="O246" s="341"/>
      <c r="P246" s="342"/>
      <c r="Q246" s="342"/>
      <c r="R246" s="342"/>
      <c r="S246" s="498"/>
      <c r="T246" s="137"/>
      <c r="U246" s="137"/>
      <c r="V246" s="137">
        <v>30</v>
      </c>
      <c r="W246" s="137"/>
      <c r="X246" s="137"/>
      <c r="Y246" s="137"/>
      <c r="Z246" s="137"/>
      <c r="AA246" s="137"/>
      <c r="AB246" s="137"/>
      <c r="AC246" s="137"/>
      <c r="AD246" s="137"/>
      <c r="AE246" s="137"/>
      <c r="AF246" s="137"/>
      <c r="AG246" s="137"/>
      <c r="AH246" s="137"/>
      <c r="AI246" s="137"/>
      <c r="AJ246" s="137"/>
      <c r="AK246" s="137"/>
      <c r="AL246" s="137"/>
      <c r="AM246" s="137"/>
      <c r="AN246" s="137"/>
      <c r="AO246" s="137">
        <v>8</v>
      </c>
      <c r="AP246" s="137"/>
      <c r="AQ246" s="137"/>
      <c r="AR246" s="137"/>
      <c r="AS246" s="137"/>
      <c r="AT246" s="137"/>
      <c r="AU246" s="137"/>
      <c r="AV246" s="137"/>
      <c r="AW246" s="137"/>
      <c r="AX246" s="508"/>
      <c r="AY246" s="488">
        <f t="shared" si="4"/>
        <v>38</v>
      </c>
    </row>
    <row r="247" spans="1:51" ht="15.75">
      <c r="A247" s="507"/>
      <c r="B247" s="491"/>
      <c r="C247" s="491"/>
      <c r="D247" s="490"/>
      <c r="E247" s="490"/>
      <c r="F247" s="301" t="s">
        <v>1189</v>
      </c>
      <c r="G247" s="338" t="s">
        <v>1078</v>
      </c>
      <c r="H247" s="339"/>
      <c r="I247" s="339"/>
      <c r="J247" s="340"/>
      <c r="K247" s="203" t="s">
        <v>195</v>
      </c>
      <c r="L247" s="203"/>
      <c r="M247" s="203"/>
      <c r="N247" s="203" t="s">
        <v>1190</v>
      </c>
      <c r="O247" s="341"/>
      <c r="P247" s="342"/>
      <c r="Q247" s="342"/>
      <c r="R247" s="342"/>
      <c r="S247" s="498"/>
      <c r="T247" s="137"/>
      <c r="U247" s="137"/>
      <c r="V247" s="137"/>
      <c r="W247" s="137"/>
      <c r="X247" s="137"/>
      <c r="Y247" s="137"/>
      <c r="Z247" s="137"/>
      <c r="AA247" s="137"/>
      <c r="AB247" s="137"/>
      <c r="AC247" s="137"/>
      <c r="AD247" s="137"/>
      <c r="AE247" s="137"/>
      <c r="AF247" s="137"/>
      <c r="AG247" s="137"/>
      <c r="AH247" s="137"/>
      <c r="AI247" s="137"/>
      <c r="AJ247" s="137"/>
      <c r="AK247" s="137"/>
      <c r="AL247" s="137"/>
      <c r="AM247" s="137"/>
      <c r="AN247" s="137"/>
      <c r="AO247" s="137"/>
      <c r="AP247" s="137">
        <v>50</v>
      </c>
      <c r="AQ247" s="137"/>
      <c r="AR247" s="137"/>
      <c r="AS247" s="137"/>
      <c r="AT247" s="137"/>
      <c r="AU247" s="137"/>
      <c r="AV247" s="137"/>
      <c r="AW247" s="137"/>
      <c r="AX247" s="508"/>
      <c r="AY247" s="488">
        <f t="shared" si="4"/>
        <v>50</v>
      </c>
    </row>
    <row r="248" spans="1:51" ht="15.75" customHeight="1">
      <c r="A248" s="507"/>
      <c r="B248" s="491"/>
      <c r="C248" s="491"/>
      <c r="D248" s="490"/>
      <c r="E248" s="490"/>
      <c r="F248" s="338" t="s">
        <v>915</v>
      </c>
      <c r="G248" s="338" t="s">
        <v>1191</v>
      </c>
      <c r="H248" s="339"/>
      <c r="I248" s="339"/>
      <c r="J248" s="340"/>
      <c r="K248" s="203" t="s">
        <v>38</v>
      </c>
      <c r="L248" s="203"/>
      <c r="M248" s="203"/>
      <c r="N248" s="203" t="s">
        <v>949</v>
      </c>
      <c r="O248" s="341"/>
      <c r="P248" s="342"/>
      <c r="Q248" s="342"/>
      <c r="R248" s="342"/>
      <c r="S248" s="498"/>
      <c r="T248" s="137"/>
      <c r="U248" s="137"/>
      <c r="V248" s="137"/>
      <c r="W248" s="137"/>
      <c r="X248" s="137"/>
      <c r="Y248" s="137"/>
      <c r="Z248" s="137"/>
      <c r="AA248" s="137"/>
      <c r="AB248" s="137"/>
      <c r="AC248" s="137"/>
      <c r="AD248" s="137"/>
      <c r="AE248" s="137"/>
      <c r="AF248" s="137"/>
      <c r="AG248" s="137"/>
      <c r="AH248" s="137"/>
      <c r="AI248" s="137"/>
      <c r="AJ248" s="137"/>
      <c r="AK248" s="137"/>
      <c r="AL248" s="137"/>
      <c r="AM248" s="137"/>
      <c r="AN248" s="137"/>
      <c r="AO248" s="137"/>
      <c r="AP248" s="137"/>
      <c r="AQ248" s="137"/>
      <c r="AR248" s="137"/>
      <c r="AS248" s="137">
        <v>40</v>
      </c>
      <c r="AT248" s="137"/>
      <c r="AU248" s="137"/>
      <c r="AV248" s="137"/>
      <c r="AW248" s="137"/>
      <c r="AX248" s="508"/>
      <c r="AY248" s="488">
        <f t="shared" si="4"/>
        <v>40</v>
      </c>
    </row>
    <row r="249" spans="1:51" ht="15.75">
      <c r="A249" s="507"/>
      <c r="B249" s="491"/>
      <c r="C249" s="491"/>
      <c r="D249" s="490"/>
      <c r="E249" s="490"/>
      <c r="F249" s="301" t="s">
        <v>1043</v>
      </c>
      <c r="G249" s="338" t="s">
        <v>793</v>
      </c>
      <c r="H249" s="339"/>
      <c r="I249" s="339"/>
      <c r="J249" s="340"/>
      <c r="K249" s="203" t="s">
        <v>38</v>
      </c>
      <c r="L249" s="203"/>
      <c r="M249" s="203"/>
      <c r="N249" s="203" t="s">
        <v>773</v>
      </c>
      <c r="O249" s="341"/>
      <c r="P249" s="342"/>
      <c r="Q249" s="342"/>
      <c r="R249" s="342"/>
      <c r="S249" s="498"/>
      <c r="T249" s="137"/>
      <c r="U249" s="137"/>
      <c r="V249" s="137">
        <v>30</v>
      </c>
      <c r="W249" s="137"/>
      <c r="X249" s="137"/>
      <c r="Y249" s="137"/>
      <c r="Z249" s="137"/>
      <c r="AA249" s="137"/>
      <c r="AB249" s="137"/>
      <c r="AC249" s="137"/>
      <c r="AD249" s="137"/>
      <c r="AE249" s="137"/>
      <c r="AF249" s="137"/>
      <c r="AG249" s="137"/>
      <c r="AH249" s="137"/>
      <c r="AI249" s="137"/>
      <c r="AJ249" s="137"/>
      <c r="AK249" s="137"/>
      <c r="AL249" s="137"/>
      <c r="AM249" s="137"/>
      <c r="AN249" s="137"/>
      <c r="AO249" s="137"/>
      <c r="AP249" s="137"/>
      <c r="AQ249" s="137"/>
      <c r="AR249" s="137"/>
      <c r="AS249" s="137"/>
      <c r="AT249" s="137"/>
      <c r="AU249" s="137"/>
      <c r="AV249" s="137"/>
      <c r="AW249" s="137"/>
      <c r="AX249" s="508"/>
      <c r="AY249" s="488">
        <f t="shared" si="4"/>
        <v>30</v>
      </c>
    </row>
    <row r="250" spans="1:51" ht="13.5" customHeight="1">
      <c r="A250" s="507"/>
      <c r="B250" s="501"/>
      <c r="C250" s="501"/>
      <c r="D250" s="490"/>
      <c r="E250" s="490"/>
      <c r="F250" s="338" t="s">
        <v>890</v>
      </c>
      <c r="G250" s="338" t="s">
        <v>822</v>
      </c>
      <c r="H250" s="339"/>
      <c r="I250" s="339"/>
      <c r="J250" s="340"/>
      <c r="K250" s="203" t="s">
        <v>38</v>
      </c>
      <c r="L250" s="203"/>
      <c r="M250" s="203"/>
      <c r="N250" s="203" t="s">
        <v>950</v>
      </c>
      <c r="O250" s="341"/>
      <c r="P250" s="342"/>
      <c r="Q250" s="342"/>
      <c r="R250" s="342"/>
      <c r="S250" s="498"/>
      <c r="T250" s="137"/>
      <c r="U250" s="137"/>
      <c r="V250" s="137"/>
      <c r="W250" s="137"/>
      <c r="X250" s="137"/>
      <c r="Y250" s="137"/>
      <c r="Z250" s="137"/>
      <c r="AA250" s="137"/>
      <c r="AB250" s="137"/>
      <c r="AC250" s="137"/>
      <c r="AD250" s="137"/>
      <c r="AE250" s="137"/>
      <c r="AF250" s="137"/>
      <c r="AG250" s="137"/>
      <c r="AH250" s="137"/>
      <c r="AI250" s="137"/>
      <c r="AJ250" s="137"/>
      <c r="AK250" s="137"/>
      <c r="AL250" s="137"/>
      <c r="AM250" s="137"/>
      <c r="AN250" s="137"/>
      <c r="AO250" s="137"/>
      <c r="AP250" s="137"/>
      <c r="AQ250" s="137"/>
      <c r="AR250" s="137"/>
      <c r="AS250" s="137"/>
      <c r="AT250" s="137"/>
      <c r="AU250" s="137"/>
      <c r="AV250" s="137"/>
      <c r="AW250" s="137"/>
      <c r="AX250" s="508"/>
      <c r="AY250" s="488">
        <f t="shared" si="4"/>
        <v>0</v>
      </c>
    </row>
    <row r="251" spans="1:51" ht="15.75">
      <c r="A251" s="507"/>
      <c r="B251" s="501"/>
      <c r="C251" s="501"/>
      <c r="D251" s="490"/>
      <c r="E251" s="490"/>
      <c r="F251" s="338" t="s">
        <v>951</v>
      </c>
      <c r="G251" s="338" t="s">
        <v>952</v>
      </c>
      <c r="H251" s="339"/>
      <c r="I251" s="339"/>
      <c r="J251" s="340"/>
      <c r="K251" s="203" t="s">
        <v>38</v>
      </c>
      <c r="L251" s="203"/>
      <c r="M251" s="203"/>
      <c r="N251" s="203" t="s">
        <v>833</v>
      </c>
      <c r="O251" s="341"/>
      <c r="P251" s="342"/>
      <c r="Q251" s="342"/>
      <c r="R251" s="342"/>
      <c r="S251" s="498"/>
      <c r="T251" s="137"/>
      <c r="U251" s="137"/>
      <c r="V251" s="137"/>
      <c r="W251" s="137"/>
      <c r="X251" s="137"/>
      <c r="Y251" s="137"/>
      <c r="Z251" s="137"/>
      <c r="AA251" s="137"/>
      <c r="AB251" s="137"/>
      <c r="AC251" s="137"/>
      <c r="AD251" s="137"/>
      <c r="AE251" s="137"/>
      <c r="AF251" s="137"/>
      <c r="AG251" s="137"/>
      <c r="AH251" s="137"/>
      <c r="AI251" s="137"/>
      <c r="AJ251" s="137"/>
      <c r="AK251" s="137"/>
      <c r="AL251" s="137"/>
      <c r="AM251" s="137"/>
      <c r="AN251" s="137"/>
      <c r="AO251" s="137"/>
      <c r="AP251" s="137"/>
      <c r="AQ251" s="137"/>
      <c r="AR251" s="137"/>
      <c r="AS251" s="137"/>
      <c r="AT251" s="137"/>
      <c r="AU251" s="137"/>
      <c r="AV251" s="137"/>
      <c r="AW251" s="137"/>
      <c r="AX251" s="508"/>
      <c r="AY251" s="488">
        <f t="shared" si="4"/>
        <v>0</v>
      </c>
    </row>
    <row r="252" spans="1:51" ht="15.75">
      <c r="A252" s="507"/>
      <c r="B252" s="501"/>
      <c r="C252" s="501"/>
      <c r="D252" s="490"/>
      <c r="E252" s="490"/>
      <c r="F252" s="338" t="s">
        <v>953</v>
      </c>
      <c r="G252" s="338" t="s">
        <v>954</v>
      </c>
      <c r="H252" s="339"/>
      <c r="I252" s="339"/>
      <c r="J252" s="340"/>
      <c r="K252" s="203" t="s">
        <v>38</v>
      </c>
      <c r="L252" s="203"/>
      <c r="M252" s="203"/>
      <c r="N252" s="203" t="s">
        <v>1076</v>
      </c>
      <c r="O252" s="341"/>
      <c r="P252" s="342"/>
      <c r="Q252" s="342"/>
      <c r="R252" s="342"/>
      <c r="S252" s="498"/>
      <c r="T252" s="137">
        <v>35</v>
      </c>
      <c r="U252" s="137"/>
      <c r="V252" s="137"/>
      <c r="W252" s="137">
        <v>120</v>
      </c>
      <c r="X252" s="137"/>
      <c r="Y252" s="137"/>
      <c r="Z252" s="137"/>
      <c r="AA252" s="137">
        <v>10</v>
      </c>
      <c r="AB252" s="137"/>
      <c r="AC252" s="137"/>
      <c r="AD252" s="137"/>
      <c r="AE252" s="137"/>
      <c r="AF252" s="137"/>
      <c r="AG252" s="137"/>
      <c r="AH252" s="137">
        <v>120</v>
      </c>
      <c r="AI252" s="137">
        <v>60</v>
      </c>
      <c r="AJ252" s="137"/>
      <c r="AK252" s="137"/>
      <c r="AL252" s="137"/>
      <c r="AM252" s="137"/>
      <c r="AN252" s="137"/>
      <c r="AO252" s="137"/>
      <c r="AP252" s="137"/>
      <c r="AQ252" s="137">
        <v>20</v>
      </c>
      <c r="AR252" s="137"/>
      <c r="AS252" s="137">
        <v>120</v>
      </c>
      <c r="AT252" s="137"/>
      <c r="AU252" s="137"/>
      <c r="AV252" s="137"/>
      <c r="AW252" s="137"/>
      <c r="AX252" s="508"/>
      <c r="AY252" s="488">
        <f t="shared" si="4"/>
        <v>485</v>
      </c>
    </row>
    <row r="253" spans="1:51" ht="15.75">
      <c r="A253" s="507"/>
      <c r="B253" s="501"/>
      <c r="C253" s="501"/>
      <c r="D253" s="490"/>
      <c r="E253" s="490"/>
      <c r="F253" s="338" t="s">
        <v>955</v>
      </c>
      <c r="G253" s="338" t="s">
        <v>1192</v>
      </c>
      <c r="H253" s="339"/>
      <c r="I253" s="339"/>
      <c r="J253" s="340"/>
      <c r="K253" s="203" t="s">
        <v>38</v>
      </c>
      <c r="L253" s="203"/>
      <c r="M253" s="203"/>
      <c r="N253" s="203" t="s">
        <v>1005</v>
      </c>
      <c r="O253" s="341"/>
      <c r="P253" s="342"/>
      <c r="Q253" s="342"/>
      <c r="R253" s="342"/>
      <c r="S253" s="498"/>
      <c r="T253" s="137"/>
      <c r="U253" s="137"/>
      <c r="V253" s="137"/>
      <c r="W253" s="137"/>
      <c r="X253" s="137"/>
      <c r="Y253" s="137"/>
      <c r="Z253" s="137"/>
      <c r="AA253" s="137"/>
      <c r="AB253" s="137"/>
      <c r="AC253" s="137"/>
      <c r="AD253" s="137"/>
      <c r="AE253" s="137"/>
      <c r="AF253" s="137"/>
      <c r="AG253" s="137"/>
      <c r="AH253" s="137"/>
      <c r="AI253" s="137"/>
      <c r="AJ253" s="137">
        <v>100</v>
      </c>
      <c r="AK253" s="137"/>
      <c r="AL253" s="137"/>
      <c r="AM253" s="137"/>
      <c r="AN253" s="137"/>
      <c r="AO253" s="137"/>
      <c r="AP253" s="137"/>
      <c r="AQ253" s="137"/>
      <c r="AR253" s="137"/>
      <c r="AS253" s="137"/>
      <c r="AT253" s="137"/>
      <c r="AU253" s="137"/>
      <c r="AV253" s="137"/>
      <c r="AW253" s="137"/>
      <c r="AX253" s="508"/>
      <c r="AY253" s="488">
        <f t="shared" si="4"/>
        <v>100</v>
      </c>
    </row>
    <row r="254" spans="1:51" ht="15.75">
      <c r="A254" s="507"/>
      <c r="B254" s="501"/>
      <c r="C254" s="501"/>
      <c r="D254" s="490"/>
      <c r="E254" s="490"/>
      <c r="F254" s="338" t="s">
        <v>957</v>
      </c>
      <c r="G254" s="338" t="s">
        <v>905</v>
      </c>
      <c r="H254" s="339"/>
      <c r="I254" s="339"/>
      <c r="J254" s="340"/>
      <c r="K254" s="203" t="s">
        <v>958</v>
      </c>
      <c r="L254" s="203"/>
      <c r="M254" s="203"/>
      <c r="N254" s="203" t="s">
        <v>133</v>
      </c>
      <c r="O254" s="341"/>
      <c r="P254" s="342"/>
      <c r="Q254" s="342"/>
      <c r="R254" s="342"/>
      <c r="S254" s="498"/>
      <c r="T254" s="137"/>
      <c r="U254" s="137"/>
      <c r="V254" s="137"/>
      <c r="W254" s="137"/>
      <c r="X254" s="137"/>
      <c r="Y254" s="137"/>
      <c r="Z254" s="137"/>
      <c r="AA254" s="137">
        <v>50</v>
      </c>
      <c r="AB254" s="137"/>
      <c r="AC254" s="137"/>
      <c r="AD254" s="137"/>
      <c r="AE254" s="137"/>
      <c r="AF254" s="137"/>
      <c r="AG254" s="137"/>
      <c r="AH254" s="137"/>
      <c r="AI254" s="137"/>
      <c r="AJ254" s="137"/>
      <c r="AK254" s="137"/>
      <c r="AL254" s="137"/>
      <c r="AM254" s="137"/>
      <c r="AN254" s="137"/>
      <c r="AO254" s="137"/>
      <c r="AP254" s="137"/>
      <c r="AQ254" s="137"/>
      <c r="AR254" s="137"/>
      <c r="AS254" s="137"/>
      <c r="AT254" s="137"/>
      <c r="AU254" s="137"/>
      <c r="AV254" s="137"/>
      <c r="AW254" s="137"/>
      <c r="AX254" s="508"/>
      <c r="AY254" s="488">
        <f t="shared" si="4"/>
        <v>50</v>
      </c>
    </row>
    <row r="255" spans="1:51" ht="16.5" thickBot="1">
      <c r="A255" s="510"/>
      <c r="B255" s="511"/>
      <c r="C255" s="511"/>
      <c r="D255" s="512"/>
      <c r="E255" s="512"/>
      <c r="F255" s="331" t="s">
        <v>959</v>
      </c>
      <c r="G255" s="331" t="s">
        <v>812</v>
      </c>
      <c r="H255" s="332"/>
      <c r="I255" s="332"/>
      <c r="J255" s="333"/>
      <c r="K255" s="463" t="s">
        <v>38</v>
      </c>
      <c r="L255" s="463"/>
      <c r="M255" s="463"/>
      <c r="N255" s="463" t="s">
        <v>813</v>
      </c>
      <c r="O255" s="334"/>
      <c r="P255" s="335"/>
      <c r="Q255" s="335"/>
      <c r="R255" s="335"/>
      <c r="S255" s="513"/>
      <c r="T255" s="138"/>
      <c r="U255" s="138"/>
      <c r="V255" s="138"/>
      <c r="W255" s="138"/>
      <c r="X255" s="138"/>
      <c r="Y255" s="138"/>
      <c r="Z255" s="138"/>
      <c r="AA255" s="138"/>
      <c r="AB255" s="138"/>
      <c r="AC255" s="138"/>
      <c r="AD255" s="138"/>
      <c r="AE255" s="138"/>
      <c r="AF255" s="138"/>
      <c r="AG255" s="138"/>
      <c r="AH255" s="138"/>
      <c r="AI255" s="138"/>
      <c r="AJ255" s="138"/>
      <c r="AK255" s="138"/>
      <c r="AL255" s="138"/>
      <c r="AM255" s="138"/>
      <c r="AN255" s="138"/>
      <c r="AO255" s="138"/>
      <c r="AP255" s="138"/>
      <c r="AQ255" s="138"/>
      <c r="AR255" s="138"/>
      <c r="AS255" s="138"/>
      <c r="AT255" s="138"/>
      <c r="AU255" s="138"/>
      <c r="AV255" s="138"/>
      <c r="AW255" s="138"/>
      <c r="AX255" s="514"/>
      <c r="AY255" s="488">
        <f t="shared" si="4"/>
        <v>0</v>
      </c>
    </row>
    <row r="256" spans="1:51" ht="33.75" thickBot="1">
      <c r="A256" s="699" t="s">
        <v>155</v>
      </c>
      <c r="B256" s="700"/>
      <c r="C256" s="700"/>
      <c r="D256" s="700"/>
      <c r="E256" s="700"/>
      <c r="F256" s="700"/>
      <c r="G256" s="700"/>
      <c r="H256" s="700"/>
      <c r="I256" s="700"/>
      <c r="J256" s="700"/>
      <c r="K256" s="700"/>
      <c r="L256" s="700"/>
      <c r="M256" s="700"/>
      <c r="N256" s="700"/>
      <c r="O256" s="653"/>
      <c r="P256" s="653"/>
      <c r="Q256" s="653"/>
      <c r="R256" s="653"/>
      <c r="S256" s="653"/>
      <c r="T256" s="258">
        <f t="shared" ref="T256:AY256" si="5">SUM(T199:T255)</f>
        <v>35</v>
      </c>
      <c r="U256" s="259">
        <f t="shared" si="5"/>
        <v>55</v>
      </c>
      <c r="V256" s="259">
        <f t="shared" si="5"/>
        <v>120</v>
      </c>
      <c r="W256" s="259">
        <f t="shared" si="5"/>
        <v>120</v>
      </c>
      <c r="X256" s="259">
        <f t="shared" si="5"/>
        <v>135</v>
      </c>
      <c r="Y256" s="259">
        <f t="shared" si="5"/>
        <v>0</v>
      </c>
      <c r="Z256" s="259">
        <f t="shared" si="5"/>
        <v>0</v>
      </c>
      <c r="AA256" s="259">
        <f t="shared" si="5"/>
        <v>148</v>
      </c>
      <c r="AB256" s="259">
        <f t="shared" si="5"/>
        <v>0</v>
      </c>
      <c r="AC256" s="259">
        <f t="shared" si="5"/>
        <v>5</v>
      </c>
      <c r="AD256" s="259">
        <f t="shared" si="5"/>
        <v>5</v>
      </c>
      <c r="AE256" s="259">
        <f t="shared" si="5"/>
        <v>20</v>
      </c>
      <c r="AF256" s="259">
        <f t="shared" si="5"/>
        <v>60</v>
      </c>
      <c r="AG256" s="259">
        <f t="shared" si="5"/>
        <v>0</v>
      </c>
      <c r="AH256" s="259">
        <f t="shared" si="5"/>
        <v>183</v>
      </c>
      <c r="AI256" s="259">
        <f t="shared" si="5"/>
        <v>165</v>
      </c>
      <c r="AJ256" s="259">
        <f t="shared" si="5"/>
        <v>100</v>
      </c>
      <c r="AK256" s="259">
        <f t="shared" si="5"/>
        <v>0</v>
      </c>
      <c r="AL256" s="259">
        <f t="shared" si="5"/>
        <v>195</v>
      </c>
      <c r="AM256" s="259">
        <f t="shared" si="5"/>
        <v>0</v>
      </c>
      <c r="AN256" s="259">
        <f t="shared" si="5"/>
        <v>0</v>
      </c>
      <c r="AO256" s="259">
        <f t="shared" si="5"/>
        <v>8</v>
      </c>
      <c r="AP256" s="259">
        <f t="shared" si="5"/>
        <v>50</v>
      </c>
      <c r="AQ256" s="259">
        <f t="shared" si="5"/>
        <v>47</v>
      </c>
      <c r="AR256" s="259">
        <f t="shared" si="5"/>
        <v>0</v>
      </c>
      <c r="AS256" s="259">
        <f t="shared" si="5"/>
        <v>175</v>
      </c>
      <c r="AT256" s="259">
        <f t="shared" si="5"/>
        <v>0</v>
      </c>
      <c r="AU256" s="259">
        <f t="shared" si="5"/>
        <v>0</v>
      </c>
      <c r="AV256" s="259">
        <f t="shared" si="5"/>
        <v>0</v>
      </c>
      <c r="AW256" s="259">
        <f t="shared" si="5"/>
        <v>0</v>
      </c>
      <c r="AX256" s="260">
        <f t="shared" si="5"/>
        <v>0</v>
      </c>
      <c r="AY256" s="344">
        <f t="shared" si="5"/>
        <v>1626</v>
      </c>
    </row>
    <row r="257" spans="1:51">
      <c r="A257" s="108"/>
      <c r="B257" s="108"/>
      <c r="C257" s="108"/>
      <c r="D257" s="108"/>
      <c r="E257" s="108"/>
      <c r="F257" s="106"/>
      <c r="G257" s="106"/>
      <c r="H257" s="106"/>
      <c r="I257" s="106"/>
      <c r="J257" s="106"/>
      <c r="K257" s="106"/>
      <c r="L257" s="106"/>
      <c r="M257" s="106"/>
      <c r="N257" s="106"/>
      <c r="O257" s="106"/>
      <c r="P257" s="106"/>
      <c r="Q257" s="106"/>
      <c r="R257" s="106"/>
      <c r="S257" s="106"/>
      <c r="T257" s="106"/>
      <c r="U257" s="106"/>
      <c r="V257" s="106"/>
      <c r="W257" s="106"/>
      <c r="X257" s="106"/>
      <c r="Y257" s="106"/>
      <c r="Z257" s="106"/>
      <c r="AA257" s="106"/>
      <c r="AB257" s="106"/>
      <c r="AC257" s="106"/>
      <c r="AD257" s="106"/>
      <c r="AE257" s="106"/>
      <c r="AF257" s="106"/>
      <c r="AG257" s="106"/>
      <c r="AH257" s="106"/>
      <c r="AI257" s="106"/>
      <c r="AJ257" s="106"/>
      <c r="AK257" s="106"/>
      <c r="AL257" s="106"/>
      <c r="AM257" s="106"/>
      <c r="AN257" s="106"/>
      <c r="AO257" s="106"/>
      <c r="AP257" s="106"/>
      <c r="AQ257" s="106"/>
      <c r="AR257" s="106"/>
      <c r="AS257" s="106"/>
      <c r="AT257" s="107"/>
      <c r="AU257" s="107"/>
      <c r="AV257" s="18"/>
      <c r="AW257" s="18"/>
      <c r="AX257" s="18"/>
      <c r="AY257" s="18"/>
    </row>
    <row r="258" spans="1:51" ht="20.25">
      <c r="A258" s="108"/>
      <c r="B258" s="108"/>
      <c r="C258" s="108"/>
      <c r="D258" s="108"/>
      <c r="E258" s="108"/>
      <c r="F258" s="25"/>
      <c r="G258" s="25"/>
      <c r="H258" s="108"/>
      <c r="I258" s="108"/>
      <c r="J258" s="108"/>
      <c r="K258" s="108"/>
      <c r="L258" s="108"/>
      <c r="M258" s="108"/>
      <c r="N258" s="108"/>
      <c r="O258" s="108"/>
      <c r="P258" s="108"/>
      <c r="Q258" s="108"/>
      <c r="R258" s="108"/>
      <c r="S258" s="108"/>
      <c r="T258" s="250"/>
      <c r="U258" s="250"/>
      <c r="V258" s="250"/>
      <c r="W258" s="250"/>
      <c r="X258" s="250"/>
      <c r="Y258" s="250"/>
      <c r="Z258" s="250"/>
      <c r="AA258" s="250"/>
      <c r="AB258" s="250"/>
      <c r="AC258" s="250"/>
      <c r="AD258" s="250"/>
      <c r="AE258" s="250"/>
      <c r="AF258" s="250"/>
      <c r="AG258" s="250"/>
      <c r="AH258" s="250"/>
      <c r="AI258" s="250"/>
      <c r="AJ258" s="250"/>
      <c r="AK258" s="250"/>
      <c r="AL258" s="250"/>
      <c r="AM258" s="251"/>
      <c r="AN258" s="693" t="s">
        <v>1193</v>
      </c>
      <c r="AO258" s="693"/>
      <c r="AP258" s="693"/>
      <c r="AQ258" s="693"/>
      <c r="AR258" s="693"/>
      <c r="AS258" s="693"/>
      <c r="AT258" s="693"/>
      <c r="AU258" s="693"/>
      <c r="AV258" s="693"/>
      <c r="AW258" s="693"/>
      <c r="AX258" s="650"/>
      <c r="AY258" s="252"/>
    </row>
    <row r="259" spans="1:51">
      <c r="AQ259" s="22"/>
    </row>
    <row r="260" spans="1:51" ht="39">
      <c r="A260" s="694" t="s">
        <v>600</v>
      </c>
      <c r="B260" s="694"/>
      <c r="C260" s="694"/>
      <c r="D260" s="694"/>
      <c r="E260" s="694"/>
      <c r="F260" s="694"/>
      <c r="G260" s="694"/>
      <c r="H260" s="694"/>
      <c r="I260" s="694"/>
      <c r="J260" s="694"/>
      <c r="K260" s="694"/>
      <c r="L260" s="694"/>
      <c r="M260" s="694"/>
      <c r="N260" s="694"/>
      <c r="O260" s="694"/>
      <c r="P260" s="694"/>
      <c r="Q260" s="694"/>
      <c r="R260" s="694"/>
      <c r="S260" s="694"/>
      <c r="T260" s="694"/>
      <c r="U260" s="694"/>
      <c r="V260" s="694"/>
      <c r="W260" s="694"/>
      <c r="X260" s="694"/>
      <c r="Y260" s="694"/>
      <c r="Z260" s="694"/>
      <c r="AA260" s="694"/>
      <c r="AB260" s="694"/>
      <c r="AC260" s="694"/>
      <c r="AD260" s="694"/>
      <c r="AE260" s="694"/>
      <c r="AF260" s="694"/>
      <c r="AG260" s="694"/>
      <c r="AH260" s="694"/>
      <c r="AI260" s="694"/>
      <c r="AJ260" s="694"/>
      <c r="AK260" s="694"/>
      <c r="AL260" s="694"/>
      <c r="AM260" s="694"/>
      <c r="AN260" s="694"/>
      <c r="AO260" s="694"/>
      <c r="AP260" s="694"/>
      <c r="AQ260" s="694"/>
      <c r="AR260" s="694"/>
      <c r="AS260" s="694"/>
      <c r="AT260" s="694"/>
      <c r="AU260" s="694"/>
      <c r="AV260" s="694"/>
      <c r="AW260" s="694"/>
      <c r="AX260" s="694"/>
      <c r="AY260" s="694"/>
    </row>
    <row r="261" spans="1:51" ht="21" thickBot="1">
      <c r="A261" s="148"/>
      <c r="B261" s="148"/>
      <c r="C261" s="148"/>
      <c r="D261" s="148"/>
      <c r="E261" s="148"/>
      <c r="G261" s="16"/>
      <c r="H261" s="16"/>
      <c r="I261" s="16"/>
      <c r="J261" s="16"/>
      <c r="K261" s="17"/>
      <c r="L261" s="17"/>
      <c r="M261" s="17"/>
      <c r="N261" s="17"/>
      <c r="O261" s="17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  <c r="AA261" s="17"/>
      <c r="AB261" s="17"/>
      <c r="AC261" s="17"/>
      <c r="AD261" s="17"/>
      <c r="AE261" s="16"/>
      <c r="AQ261" s="22"/>
    </row>
    <row r="262" spans="1:51" ht="27" customHeight="1" thickBot="1">
      <c r="A262" s="237"/>
      <c r="B262" s="238"/>
      <c r="C262" s="238"/>
      <c r="D262" s="677"/>
      <c r="E262" s="677"/>
      <c r="F262" s="677"/>
      <c r="G262" s="677"/>
      <c r="H262" s="238"/>
      <c r="I262" s="238"/>
      <c r="J262" s="238"/>
      <c r="K262" s="238"/>
      <c r="L262" s="238"/>
      <c r="M262" s="238"/>
      <c r="N262" s="238"/>
      <c r="O262" s="238"/>
      <c r="P262" s="238"/>
      <c r="Q262" s="238"/>
      <c r="R262" s="238"/>
      <c r="S262" s="239"/>
      <c r="T262" s="678" t="s">
        <v>1194</v>
      </c>
      <c r="U262" s="679"/>
      <c r="V262" s="679"/>
      <c r="W262" s="679"/>
      <c r="X262" s="679"/>
      <c r="Y262" s="679"/>
      <c r="Z262" s="679"/>
      <c r="AA262" s="679"/>
      <c r="AB262" s="679"/>
      <c r="AC262" s="679"/>
      <c r="AD262" s="679"/>
      <c r="AE262" s="679"/>
      <c r="AF262" s="679"/>
      <c r="AG262" s="679"/>
      <c r="AH262" s="679"/>
      <c r="AI262" s="679"/>
      <c r="AJ262" s="679"/>
      <c r="AK262" s="679"/>
      <c r="AL262" s="679"/>
      <c r="AM262" s="679"/>
      <c r="AN262" s="679"/>
      <c r="AO262" s="679"/>
      <c r="AP262" s="679"/>
      <c r="AQ262" s="679"/>
      <c r="AR262" s="679"/>
      <c r="AS262" s="679"/>
      <c r="AT262" s="679"/>
      <c r="AU262" s="679"/>
      <c r="AV262" s="679"/>
      <c r="AW262" s="679"/>
      <c r="AX262" s="680"/>
      <c r="AY262" s="684" t="s">
        <v>67</v>
      </c>
    </row>
    <row r="263" spans="1:51" ht="26.25" thickBot="1">
      <c r="A263" s="240"/>
      <c r="B263" s="687" t="s">
        <v>474</v>
      </c>
      <c r="C263" s="689" t="s">
        <v>475</v>
      </c>
      <c r="D263" s="241"/>
      <c r="E263" s="242"/>
      <c r="F263" s="242"/>
      <c r="G263" s="242"/>
      <c r="H263" s="243"/>
      <c r="I263" s="243"/>
      <c r="J263" s="243"/>
      <c r="K263" s="243"/>
      <c r="L263" s="243"/>
      <c r="M263" s="243"/>
      <c r="N263" s="243"/>
      <c r="O263" s="243"/>
      <c r="P263" s="243"/>
      <c r="Q263" s="243"/>
      <c r="R263" s="243"/>
      <c r="S263" s="244"/>
      <c r="T263" s="695"/>
      <c r="U263" s="696"/>
      <c r="V263" s="696"/>
      <c r="W263" s="696"/>
      <c r="X263" s="696"/>
      <c r="Y263" s="696"/>
      <c r="Z263" s="696"/>
      <c r="AA263" s="696"/>
      <c r="AB263" s="696"/>
      <c r="AC263" s="696"/>
      <c r="AD263" s="696"/>
      <c r="AE263" s="696"/>
      <c r="AF263" s="696"/>
      <c r="AG263" s="696"/>
      <c r="AH263" s="696"/>
      <c r="AI263" s="696"/>
      <c r="AJ263" s="696"/>
      <c r="AK263" s="696"/>
      <c r="AL263" s="696"/>
      <c r="AM263" s="696"/>
      <c r="AN263" s="696"/>
      <c r="AO263" s="696"/>
      <c r="AP263" s="696"/>
      <c r="AQ263" s="696"/>
      <c r="AR263" s="696"/>
      <c r="AS263" s="696"/>
      <c r="AT263" s="696"/>
      <c r="AU263" s="696"/>
      <c r="AV263" s="696"/>
      <c r="AW263" s="696"/>
      <c r="AX263" s="697"/>
      <c r="AY263" s="685"/>
    </row>
    <row r="264" spans="1:51" ht="43.5" thickBot="1">
      <c r="A264" s="652" t="s">
        <v>79</v>
      </c>
      <c r="B264" s="688"/>
      <c r="C264" s="690"/>
      <c r="D264" s="651" t="s">
        <v>473</v>
      </c>
      <c r="E264" s="651" t="s">
        <v>485</v>
      </c>
      <c r="F264" s="245" t="s">
        <v>486</v>
      </c>
      <c r="G264" s="245" t="s">
        <v>78</v>
      </c>
      <c r="H264" s="246" t="s">
        <v>191</v>
      </c>
      <c r="I264" s="247" t="s">
        <v>192</v>
      </c>
      <c r="J264" s="247" t="s">
        <v>407</v>
      </c>
      <c r="K264" s="247" t="s">
        <v>30</v>
      </c>
      <c r="L264" s="247" t="s">
        <v>68</v>
      </c>
      <c r="M264" s="247" t="s">
        <v>409</v>
      </c>
      <c r="N264" s="248" t="s">
        <v>252</v>
      </c>
      <c r="O264" s="248" t="s">
        <v>323</v>
      </c>
      <c r="P264" s="248" t="s">
        <v>410</v>
      </c>
      <c r="Q264" s="248" t="s">
        <v>435</v>
      </c>
      <c r="R264" s="248" t="s">
        <v>433</v>
      </c>
      <c r="S264" s="249" t="s">
        <v>261</v>
      </c>
      <c r="T264" s="254">
        <v>1</v>
      </c>
      <c r="U264" s="254">
        <v>2</v>
      </c>
      <c r="V264" s="255">
        <v>3</v>
      </c>
      <c r="W264" s="256">
        <v>4</v>
      </c>
      <c r="X264" s="254">
        <v>5</v>
      </c>
      <c r="Y264" s="254">
        <v>6</v>
      </c>
      <c r="Z264" s="254">
        <v>7</v>
      </c>
      <c r="AA264" s="254">
        <v>8</v>
      </c>
      <c r="AB264" s="254">
        <v>9</v>
      </c>
      <c r="AC264" s="254">
        <v>10</v>
      </c>
      <c r="AD264" s="254">
        <v>11</v>
      </c>
      <c r="AE264" s="254">
        <v>12</v>
      </c>
      <c r="AF264" s="254">
        <v>13</v>
      </c>
      <c r="AG264" s="254">
        <v>14</v>
      </c>
      <c r="AH264" s="254">
        <v>15</v>
      </c>
      <c r="AI264" s="254">
        <v>16</v>
      </c>
      <c r="AJ264" s="254">
        <v>17</v>
      </c>
      <c r="AK264" s="254">
        <v>18</v>
      </c>
      <c r="AL264" s="254">
        <v>19</v>
      </c>
      <c r="AM264" s="254">
        <v>20</v>
      </c>
      <c r="AN264" s="254">
        <v>21</v>
      </c>
      <c r="AO264" s="254">
        <v>22</v>
      </c>
      <c r="AP264" s="254">
        <v>23</v>
      </c>
      <c r="AQ264" s="254">
        <v>24</v>
      </c>
      <c r="AR264" s="254">
        <v>25</v>
      </c>
      <c r="AS264" s="254">
        <v>26</v>
      </c>
      <c r="AT264" s="254">
        <v>27</v>
      </c>
      <c r="AU264" s="254">
        <v>28</v>
      </c>
      <c r="AV264" s="254">
        <v>29</v>
      </c>
      <c r="AW264" s="254">
        <v>30</v>
      </c>
      <c r="AX264" s="255">
        <v>31</v>
      </c>
      <c r="AY264" s="698"/>
    </row>
    <row r="265" spans="1:51" ht="20.25">
      <c r="A265" s="503">
        <v>1</v>
      </c>
      <c r="B265" s="504"/>
      <c r="C265" s="504"/>
      <c r="D265" s="505"/>
      <c r="E265" s="505"/>
      <c r="F265" s="515" t="s">
        <v>36</v>
      </c>
      <c r="G265" s="146" t="s">
        <v>649</v>
      </c>
      <c r="H265" s="516">
        <v>28236092</v>
      </c>
      <c r="I265" s="516">
        <v>975043720</v>
      </c>
      <c r="J265" s="517" t="s">
        <v>422</v>
      </c>
      <c r="K265" s="220" t="s">
        <v>640</v>
      </c>
      <c r="L265" s="220"/>
      <c r="M265" s="220" t="s">
        <v>423</v>
      </c>
      <c r="N265" s="220" t="s">
        <v>641</v>
      </c>
      <c r="O265" s="518">
        <v>2010</v>
      </c>
      <c r="P265" s="519"/>
      <c r="Q265" s="519"/>
      <c r="R265" s="520">
        <v>0.108</v>
      </c>
      <c r="S265" s="521">
        <v>41843</v>
      </c>
      <c r="T265" s="136"/>
      <c r="U265" s="136"/>
      <c r="V265" s="136"/>
      <c r="W265" s="136"/>
      <c r="X265" s="136"/>
      <c r="Y265" s="136"/>
      <c r="Z265" s="136"/>
      <c r="AA265" s="136"/>
      <c r="AB265" s="136"/>
      <c r="AC265" s="136"/>
      <c r="AD265" s="136"/>
      <c r="AE265" s="136"/>
      <c r="AF265" s="136"/>
      <c r="AG265" s="136"/>
      <c r="AH265" s="136"/>
      <c r="AI265" s="136"/>
      <c r="AJ265" s="136"/>
      <c r="AK265" s="136"/>
      <c r="AL265" s="136"/>
      <c r="AM265" s="136"/>
      <c r="AN265" s="136"/>
      <c r="AO265" s="136"/>
      <c r="AP265" s="136"/>
      <c r="AQ265" s="136"/>
      <c r="AR265" s="136"/>
      <c r="AS265" s="136"/>
      <c r="AT265" s="136"/>
      <c r="AU265" s="136"/>
      <c r="AV265" s="136"/>
      <c r="AW265" s="136"/>
      <c r="AX265" s="506"/>
      <c r="AY265" s="487">
        <f>SUM(T265:AX265)</f>
        <v>0</v>
      </c>
    </row>
    <row r="266" spans="1:51" ht="20.25">
      <c r="A266" s="507"/>
      <c r="B266" s="491"/>
      <c r="C266" s="491"/>
      <c r="D266" s="490"/>
      <c r="E266" s="490"/>
      <c r="F266" s="494" t="s">
        <v>625</v>
      </c>
      <c r="G266" s="141" t="s">
        <v>72</v>
      </c>
      <c r="H266" s="207"/>
      <c r="I266" s="207"/>
      <c r="J266" s="208"/>
      <c r="K266" s="203" t="s">
        <v>640</v>
      </c>
      <c r="L266" s="203"/>
      <c r="M266" s="203"/>
      <c r="N266" s="203" t="s">
        <v>641</v>
      </c>
      <c r="O266" s="234"/>
      <c r="P266" s="235"/>
      <c r="Q266" s="235"/>
      <c r="R266" s="236"/>
      <c r="S266" s="495"/>
      <c r="T266" s="137"/>
      <c r="U266" s="137"/>
      <c r="V266" s="137"/>
      <c r="W266" s="137"/>
      <c r="X266" s="137"/>
      <c r="Y266" s="137"/>
      <c r="Z266" s="137"/>
      <c r="AA266" s="137"/>
      <c r="AB266" s="137"/>
      <c r="AC266" s="137"/>
      <c r="AD266" s="137"/>
      <c r="AE266" s="137"/>
      <c r="AF266" s="137"/>
      <c r="AG266" s="137"/>
      <c r="AH266" s="137"/>
      <c r="AI266" s="137"/>
      <c r="AJ266" s="137"/>
      <c r="AK266" s="137"/>
      <c r="AL266" s="137"/>
      <c r="AM266" s="137"/>
      <c r="AN266" s="137"/>
      <c r="AO266" s="137"/>
      <c r="AP266" s="137"/>
      <c r="AQ266" s="137"/>
      <c r="AR266" s="137"/>
      <c r="AS266" s="137"/>
      <c r="AT266" s="137"/>
      <c r="AU266" s="137"/>
      <c r="AV266" s="137"/>
      <c r="AW266" s="137"/>
      <c r="AX266" s="508"/>
      <c r="AY266" s="488">
        <f>SUM(T266:AX266)</f>
        <v>0</v>
      </c>
    </row>
    <row r="267" spans="1:51" ht="15.75">
      <c r="A267" s="507"/>
      <c r="B267" s="491"/>
      <c r="C267" s="491"/>
      <c r="D267" s="490"/>
      <c r="E267" s="490"/>
      <c r="F267" s="301" t="s">
        <v>626</v>
      </c>
      <c r="G267" s="141" t="s">
        <v>658</v>
      </c>
      <c r="H267" s="207"/>
      <c r="I267" s="207"/>
      <c r="J267" s="208" t="s">
        <v>38</v>
      </c>
      <c r="K267" s="203" t="s">
        <v>659</v>
      </c>
      <c r="L267" s="203"/>
      <c r="M267" s="203"/>
      <c r="N267" s="203" t="s">
        <v>660</v>
      </c>
      <c r="O267" s="209"/>
      <c r="P267" s="210"/>
      <c r="Q267" s="211"/>
      <c r="R267" s="211"/>
      <c r="S267" s="493"/>
      <c r="T267" s="137"/>
      <c r="U267" s="137"/>
      <c r="V267" s="137"/>
      <c r="W267" s="137"/>
      <c r="X267" s="137"/>
      <c r="Y267" s="137"/>
      <c r="Z267" s="137"/>
      <c r="AA267" s="137"/>
      <c r="AB267" s="137"/>
      <c r="AC267" s="137"/>
      <c r="AD267" s="137"/>
      <c r="AE267" s="137"/>
      <c r="AF267" s="137"/>
      <c r="AG267" s="137"/>
      <c r="AH267" s="137"/>
      <c r="AI267" s="137"/>
      <c r="AJ267" s="137"/>
      <c r="AK267" s="137"/>
      <c r="AL267" s="137"/>
      <c r="AM267" s="137"/>
      <c r="AN267" s="137"/>
      <c r="AO267" s="137"/>
      <c r="AP267" s="137"/>
      <c r="AQ267" s="137"/>
      <c r="AR267" s="137"/>
      <c r="AS267" s="137"/>
      <c r="AT267" s="137"/>
      <c r="AU267" s="137"/>
      <c r="AV267" s="137"/>
      <c r="AW267" s="137"/>
      <c r="AX267" s="508"/>
      <c r="AY267" s="488">
        <f t="shared" ref="AY267:AY274" si="6">SUM(T267:AX267)</f>
        <v>0</v>
      </c>
    </row>
    <row r="268" spans="1:51" ht="18.75">
      <c r="A268" s="507">
        <v>2</v>
      </c>
      <c r="B268" s="491"/>
      <c r="C268" s="491"/>
      <c r="D268" s="490"/>
      <c r="E268" s="490"/>
      <c r="F268" s="301" t="s">
        <v>626</v>
      </c>
      <c r="G268" s="142" t="s">
        <v>499</v>
      </c>
      <c r="H268" s="207">
        <v>10190291</v>
      </c>
      <c r="I268" s="207" t="s">
        <v>412</v>
      </c>
      <c r="J268" s="208" t="s">
        <v>408</v>
      </c>
      <c r="K268" s="203" t="s">
        <v>38</v>
      </c>
      <c r="L268" s="203" t="s">
        <v>413</v>
      </c>
      <c r="M268" s="203" t="s">
        <v>414</v>
      </c>
      <c r="N268" s="203" t="s">
        <v>597</v>
      </c>
      <c r="O268" s="209">
        <v>2013</v>
      </c>
      <c r="P268" s="210">
        <v>2</v>
      </c>
      <c r="Q268" s="210">
        <v>0.80300000000000005</v>
      </c>
      <c r="R268" s="210">
        <v>1893</v>
      </c>
      <c r="S268" s="493">
        <v>41894</v>
      </c>
      <c r="T268" s="137"/>
      <c r="U268" s="137"/>
      <c r="V268" s="137"/>
      <c r="W268" s="137"/>
      <c r="X268" s="137"/>
      <c r="Y268" s="137"/>
      <c r="Z268" s="137"/>
      <c r="AA268" s="137"/>
      <c r="AB268" s="137"/>
      <c r="AC268" s="137"/>
      <c r="AD268" s="137"/>
      <c r="AE268" s="137"/>
      <c r="AF268" s="137"/>
      <c r="AG268" s="137"/>
      <c r="AH268" s="137"/>
      <c r="AI268" s="137"/>
      <c r="AJ268" s="137"/>
      <c r="AK268" s="137"/>
      <c r="AL268" s="137"/>
      <c r="AM268" s="137"/>
      <c r="AN268" s="137"/>
      <c r="AO268" s="137"/>
      <c r="AP268" s="137"/>
      <c r="AQ268" s="137"/>
      <c r="AR268" s="137"/>
      <c r="AS268" s="137"/>
      <c r="AT268" s="137"/>
      <c r="AU268" s="137"/>
      <c r="AV268" s="137"/>
      <c r="AW268" s="137"/>
      <c r="AX268" s="508"/>
      <c r="AY268" s="488">
        <f t="shared" si="6"/>
        <v>0</v>
      </c>
    </row>
    <row r="269" spans="1:51" ht="15.75">
      <c r="A269" s="507"/>
      <c r="B269" s="491" t="s">
        <v>479</v>
      </c>
      <c r="C269" s="491">
        <v>20107034413</v>
      </c>
      <c r="D269" s="490"/>
      <c r="E269" s="490"/>
      <c r="F269" s="301" t="s">
        <v>776</v>
      </c>
      <c r="G269" s="141" t="s">
        <v>790</v>
      </c>
      <c r="H269" s="207">
        <v>28961373</v>
      </c>
      <c r="I269" s="207" t="s">
        <v>290</v>
      </c>
      <c r="J269" s="208" t="s">
        <v>408</v>
      </c>
      <c r="K269" s="203" t="s">
        <v>38</v>
      </c>
      <c r="L269" s="203" t="s">
        <v>157</v>
      </c>
      <c r="M269" s="203" t="s">
        <v>456</v>
      </c>
      <c r="N269" s="203" t="s">
        <v>411</v>
      </c>
      <c r="O269" s="209">
        <v>2010</v>
      </c>
      <c r="P269" s="210">
        <v>2</v>
      </c>
      <c r="Q269" s="211">
        <v>2.84</v>
      </c>
      <c r="R269" s="210">
        <v>1.8819999999999999</v>
      </c>
      <c r="S269" s="493">
        <v>41927</v>
      </c>
      <c r="T269" s="208"/>
      <c r="U269" s="137"/>
      <c r="V269" s="137"/>
      <c r="W269" s="137"/>
      <c r="X269" s="137"/>
      <c r="Y269" s="137"/>
      <c r="Z269" s="137"/>
      <c r="AA269" s="137"/>
      <c r="AB269" s="137"/>
      <c r="AC269" s="137"/>
      <c r="AD269" s="137"/>
      <c r="AE269" s="137"/>
      <c r="AF269" s="137"/>
      <c r="AG269" s="137"/>
      <c r="AH269" s="137"/>
      <c r="AI269" s="137"/>
      <c r="AJ269" s="137"/>
      <c r="AK269" s="137"/>
      <c r="AL269" s="137"/>
      <c r="AM269" s="137"/>
      <c r="AN269" s="137"/>
      <c r="AO269" s="137"/>
      <c r="AP269" s="137"/>
      <c r="AQ269" s="137"/>
      <c r="AR269" s="137"/>
      <c r="AS269" s="137"/>
      <c r="AT269" s="137"/>
      <c r="AU269" s="137"/>
      <c r="AV269" s="137"/>
      <c r="AW269" s="137"/>
      <c r="AX269" s="508"/>
      <c r="AY269" s="488">
        <f t="shared" si="6"/>
        <v>0</v>
      </c>
    </row>
    <row r="270" spans="1:51" ht="18.75">
      <c r="A270" s="507"/>
      <c r="B270" s="491"/>
      <c r="C270" s="491"/>
      <c r="D270" s="490"/>
      <c r="E270" s="490"/>
      <c r="F270" s="300" t="s">
        <v>1044</v>
      </c>
      <c r="G270" s="141" t="s">
        <v>808</v>
      </c>
      <c r="H270" s="207"/>
      <c r="I270" s="207"/>
      <c r="J270" s="208"/>
      <c r="K270" s="203" t="s">
        <v>1045</v>
      </c>
      <c r="L270" s="203"/>
      <c r="M270" s="203"/>
      <c r="N270" s="203" t="s">
        <v>1046</v>
      </c>
      <c r="O270" s="231"/>
      <c r="P270" s="232"/>
      <c r="Q270" s="233"/>
      <c r="R270" s="232"/>
      <c r="S270" s="496"/>
      <c r="T270" s="383"/>
      <c r="U270" s="383"/>
      <c r="V270" s="383"/>
      <c r="W270" s="383"/>
      <c r="X270" s="383"/>
      <c r="Y270" s="383"/>
      <c r="Z270" s="383"/>
      <c r="AA270" s="383"/>
      <c r="AB270" s="383"/>
      <c r="AC270" s="383"/>
      <c r="AD270" s="383"/>
      <c r="AE270" s="383"/>
      <c r="AF270" s="383"/>
      <c r="AG270" s="383"/>
      <c r="AH270" s="383"/>
      <c r="AI270" s="383"/>
      <c r="AJ270" s="383"/>
      <c r="AK270" s="383"/>
      <c r="AL270" s="383"/>
      <c r="AM270" s="383"/>
      <c r="AN270" s="383"/>
      <c r="AO270" s="383"/>
      <c r="AP270" s="383"/>
      <c r="AQ270" s="383"/>
      <c r="AR270" s="383"/>
      <c r="AS270" s="383"/>
      <c r="AT270" s="383"/>
      <c r="AU270" s="383"/>
      <c r="AV270" s="383"/>
      <c r="AW270" s="383"/>
      <c r="AX270" s="509"/>
      <c r="AY270" s="488">
        <f t="shared" si="6"/>
        <v>0</v>
      </c>
    </row>
    <row r="271" spans="1:51" ht="18.75">
      <c r="A271" s="507"/>
      <c r="B271" s="491"/>
      <c r="C271" s="491"/>
      <c r="D271" s="490"/>
      <c r="E271" s="490"/>
      <c r="F271" s="300" t="s">
        <v>1077</v>
      </c>
      <c r="G271" s="141" t="s">
        <v>1078</v>
      </c>
      <c r="H271" s="207"/>
      <c r="I271" s="207"/>
      <c r="J271" s="208"/>
      <c r="K271" s="203" t="s">
        <v>38</v>
      </c>
      <c r="L271" s="203"/>
      <c r="M271" s="203"/>
      <c r="N271" s="203" t="s">
        <v>1030</v>
      </c>
      <c r="O271" s="231"/>
      <c r="P271" s="232"/>
      <c r="Q271" s="233"/>
      <c r="R271" s="232"/>
      <c r="S271" s="496"/>
      <c r="T271" s="383"/>
      <c r="U271" s="383"/>
      <c r="V271" s="383"/>
      <c r="W271" s="383"/>
      <c r="X271" s="383"/>
      <c r="Y271" s="383"/>
      <c r="Z271" s="383"/>
      <c r="AA271" s="383"/>
      <c r="AB271" s="383"/>
      <c r="AC271" s="383"/>
      <c r="AD271" s="383"/>
      <c r="AE271" s="383"/>
      <c r="AF271" s="383"/>
      <c r="AG271" s="383"/>
      <c r="AH271" s="383"/>
      <c r="AI271" s="383"/>
      <c r="AJ271" s="383"/>
      <c r="AK271" s="383"/>
      <c r="AL271" s="383"/>
      <c r="AM271" s="383"/>
      <c r="AN271" s="383"/>
      <c r="AO271" s="383">
        <v>50</v>
      </c>
      <c r="AP271" s="383"/>
      <c r="AQ271" s="383"/>
      <c r="AR271" s="383"/>
      <c r="AS271" s="383"/>
      <c r="AT271" s="383"/>
      <c r="AU271" s="383"/>
      <c r="AV271" s="383"/>
      <c r="AW271" s="383"/>
      <c r="AX271" s="509"/>
      <c r="AY271" s="488">
        <f t="shared" si="6"/>
        <v>50</v>
      </c>
    </row>
    <row r="272" spans="1:51" ht="15.75">
      <c r="A272" s="507"/>
      <c r="B272" s="501"/>
      <c r="C272" s="501"/>
      <c r="D272" s="490"/>
      <c r="E272" s="490"/>
      <c r="F272" s="338" t="s">
        <v>829</v>
      </c>
      <c r="G272" s="338" t="s">
        <v>816</v>
      </c>
      <c r="H272" s="339"/>
      <c r="I272" s="339"/>
      <c r="J272" s="340"/>
      <c r="K272" s="203" t="s">
        <v>166</v>
      </c>
      <c r="L272" s="203"/>
      <c r="M272" s="203"/>
      <c r="N272" s="203" t="s">
        <v>632</v>
      </c>
      <c r="O272" s="341"/>
      <c r="P272" s="342"/>
      <c r="Q272" s="342"/>
      <c r="R272" s="342"/>
      <c r="S272" s="498"/>
      <c r="T272" s="137"/>
      <c r="U272" s="137"/>
      <c r="V272" s="137"/>
      <c r="W272" s="137"/>
      <c r="X272" s="137"/>
      <c r="Y272" s="137"/>
      <c r="Z272" s="137"/>
      <c r="AA272" s="137"/>
      <c r="AB272" s="137"/>
      <c r="AC272" s="137"/>
      <c r="AD272" s="137"/>
      <c r="AE272" s="137"/>
      <c r="AF272" s="137"/>
      <c r="AG272" s="137"/>
      <c r="AH272" s="137"/>
      <c r="AI272" s="137"/>
      <c r="AJ272" s="137"/>
      <c r="AK272" s="137"/>
      <c r="AL272" s="137"/>
      <c r="AM272" s="137"/>
      <c r="AN272" s="137"/>
      <c r="AO272" s="137"/>
      <c r="AP272" s="137"/>
      <c r="AQ272" s="137"/>
      <c r="AR272" s="137"/>
      <c r="AS272" s="137"/>
      <c r="AT272" s="137"/>
      <c r="AU272" s="137"/>
      <c r="AV272" s="137"/>
      <c r="AW272" s="137"/>
      <c r="AX272" s="508"/>
      <c r="AY272" s="488">
        <f t="shared" si="6"/>
        <v>0</v>
      </c>
    </row>
    <row r="273" spans="1:51" ht="15.75">
      <c r="A273" s="507"/>
      <c r="B273" s="501"/>
      <c r="C273" s="501"/>
      <c r="D273" s="490"/>
      <c r="E273" s="490"/>
      <c r="F273" s="338" t="s">
        <v>846</v>
      </c>
      <c r="G273" s="338" t="s">
        <v>847</v>
      </c>
      <c r="H273" s="339"/>
      <c r="I273" s="339"/>
      <c r="J273" s="340"/>
      <c r="K273" s="203" t="s">
        <v>584</v>
      </c>
      <c r="L273" s="203"/>
      <c r="M273" s="203"/>
      <c r="N273" s="203" t="s">
        <v>128</v>
      </c>
      <c r="O273" s="341"/>
      <c r="P273" s="342"/>
      <c r="Q273" s="342"/>
      <c r="R273" s="342"/>
      <c r="S273" s="498"/>
      <c r="T273" s="137"/>
      <c r="U273" s="137"/>
      <c r="V273" s="137"/>
      <c r="W273" s="137"/>
      <c r="X273" s="137"/>
      <c r="Y273" s="137"/>
      <c r="Z273" s="137"/>
      <c r="AA273" s="137"/>
      <c r="AB273" s="137"/>
      <c r="AC273" s="137"/>
      <c r="AD273" s="137"/>
      <c r="AE273" s="137"/>
      <c r="AF273" s="137"/>
      <c r="AG273" s="137"/>
      <c r="AH273" s="137"/>
      <c r="AI273" s="137"/>
      <c r="AJ273" s="137"/>
      <c r="AK273" s="137"/>
      <c r="AL273" s="137"/>
      <c r="AM273" s="137"/>
      <c r="AN273" s="137"/>
      <c r="AO273" s="137"/>
      <c r="AP273" s="137"/>
      <c r="AQ273" s="137"/>
      <c r="AR273" s="137"/>
      <c r="AS273" s="137"/>
      <c r="AT273" s="137"/>
      <c r="AU273" s="137"/>
      <c r="AV273" s="137"/>
      <c r="AW273" s="137"/>
      <c r="AX273" s="508"/>
      <c r="AY273" s="488">
        <f t="shared" si="6"/>
        <v>0</v>
      </c>
    </row>
    <row r="274" spans="1:51" ht="16.5" thickBot="1">
      <c r="A274" s="510"/>
      <c r="B274" s="511"/>
      <c r="C274" s="511"/>
      <c r="D274" s="512"/>
      <c r="E274" s="512"/>
      <c r="F274" s="331" t="s">
        <v>804</v>
      </c>
      <c r="G274" s="331" t="s">
        <v>1031</v>
      </c>
      <c r="H274" s="332"/>
      <c r="I274" s="332"/>
      <c r="J274" s="333"/>
      <c r="K274" s="463" t="s">
        <v>38</v>
      </c>
      <c r="L274" s="463"/>
      <c r="M274" s="463"/>
      <c r="N274" s="463" t="s">
        <v>1047</v>
      </c>
      <c r="O274" s="334"/>
      <c r="P274" s="335"/>
      <c r="Q274" s="335"/>
      <c r="R274" s="335"/>
      <c r="S274" s="513"/>
      <c r="T274" s="138"/>
      <c r="U274" s="138"/>
      <c r="V274" s="138"/>
      <c r="W274" s="138"/>
      <c r="X274" s="138"/>
      <c r="Y274" s="138"/>
      <c r="Z274" s="138"/>
      <c r="AA274" s="138"/>
      <c r="AB274" s="138"/>
      <c r="AC274" s="138"/>
      <c r="AD274" s="138"/>
      <c r="AE274" s="138"/>
      <c r="AF274" s="138"/>
      <c r="AG274" s="138"/>
      <c r="AH274" s="138"/>
      <c r="AI274" s="138"/>
      <c r="AJ274" s="138"/>
      <c r="AK274" s="138"/>
      <c r="AL274" s="138"/>
      <c r="AM274" s="138"/>
      <c r="AN274" s="138"/>
      <c r="AO274" s="138"/>
      <c r="AP274" s="138"/>
      <c r="AQ274" s="138"/>
      <c r="AR274" s="138"/>
      <c r="AS274" s="138"/>
      <c r="AT274" s="138"/>
      <c r="AU274" s="138"/>
      <c r="AV274" s="138"/>
      <c r="AW274" s="138"/>
      <c r="AX274" s="514"/>
      <c r="AY274" s="488">
        <f t="shared" si="6"/>
        <v>0</v>
      </c>
    </row>
    <row r="275" spans="1:51" ht="33.75" thickBot="1">
      <c r="A275" s="699" t="s">
        <v>155</v>
      </c>
      <c r="B275" s="700"/>
      <c r="C275" s="700"/>
      <c r="D275" s="700"/>
      <c r="E275" s="700"/>
      <c r="F275" s="700"/>
      <c r="G275" s="700"/>
      <c r="H275" s="700"/>
      <c r="I275" s="700"/>
      <c r="J275" s="700"/>
      <c r="K275" s="700"/>
      <c r="L275" s="700"/>
      <c r="M275" s="700"/>
      <c r="N275" s="700"/>
      <c r="O275" s="653"/>
      <c r="P275" s="653"/>
      <c r="Q275" s="653"/>
      <c r="R275" s="653"/>
      <c r="S275" s="653"/>
      <c r="T275" s="258">
        <f t="shared" ref="T275:AY275" si="7">SUM(T265:T274)</f>
        <v>0</v>
      </c>
      <c r="U275" s="259">
        <f t="shared" si="7"/>
        <v>0</v>
      </c>
      <c r="V275" s="259">
        <f t="shared" si="7"/>
        <v>0</v>
      </c>
      <c r="W275" s="259">
        <f t="shared" si="7"/>
        <v>0</v>
      </c>
      <c r="X275" s="259">
        <f t="shared" si="7"/>
        <v>0</v>
      </c>
      <c r="Y275" s="259">
        <f t="shared" si="7"/>
        <v>0</v>
      </c>
      <c r="Z275" s="259">
        <f t="shared" si="7"/>
        <v>0</v>
      </c>
      <c r="AA275" s="259">
        <f t="shared" si="7"/>
        <v>0</v>
      </c>
      <c r="AB275" s="259">
        <f t="shared" si="7"/>
        <v>0</v>
      </c>
      <c r="AC275" s="259">
        <f t="shared" si="7"/>
        <v>0</v>
      </c>
      <c r="AD275" s="259">
        <f t="shared" si="7"/>
        <v>0</v>
      </c>
      <c r="AE275" s="259">
        <f t="shared" si="7"/>
        <v>0</v>
      </c>
      <c r="AF275" s="259">
        <f t="shared" si="7"/>
        <v>0</v>
      </c>
      <c r="AG275" s="259">
        <f t="shared" si="7"/>
        <v>0</v>
      </c>
      <c r="AH275" s="259">
        <f t="shared" si="7"/>
        <v>0</v>
      </c>
      <c r="AI275" s="259">
        <f t="shared" si="7"/>
        <v>0</v>
      </c>
      <c r="AJ275" s="259">
        <f t="shared" si="7"/>
        <v>0</v>
      </c>
      <c r="AK275" s="259">
        <f t="shared" si="7"/>
        <v>0</v>
      </c>
      <c r="AL275" s="259">
        <f t="shared" si="7"/>
        <v>0</v>
      </c>
      <c r="AM275" s="259">
        <f t="shared" si="7"/>
        <v>0</v>
      </c>
      <c r="AN275" s="259">
        <f t="shared" si="7"/>
        <v>0</v>
      </c>
      <c r="AO275" s="259">
        <f t="shared" si="7"/>
        <v>50</v>
      </c>
      <c r="AP275" s="259">
        <f t="shared" si="7"/>
        <v>0</v>
      </c>
      <c r="AQ275" s="259">
        <f t="shared" si="7"/>
        <v>0</v>
      </c>
      <c r="AR275" s="259">
        <f t="shared" si="7"/>
        <v>0</v>
      </c>
      <c r="AS275" s="259">
        <f t="shared" si="7"/>
        <v>0</v>
      </c>
      <c r="AT275" s="259">
        <f t="shared" si="7"/>
        <v>0</v>
      </c>
      <c r="AU275" s="259">
        <f t="shared" si="7"/>
        <v>0</v>
      </c>
      <c r="AV275" s="259">
        <f t="shared" si="7"/>
        <v>0</v>
      </c>
      <c r="AW275" s="259">
        <f t="shared" si="7"/>
        <v>0</v>
      </c>
      <c r="AX275" s="260">
        <f t="shared" si="7"/>
        <v>0</v>
      </c>
      <c r="AY275" s="344">
        <f t="shared" si="7"/>
        <v>50</v>
      </c>
    </row>
    <row r="276" spans="1:51">
      <c r="A276" s="108"/>
      <c r="B276" s="108"/>
      <c r="C276" s="108"/>
      <c r="D276" s="108"/>
      <c r="E276" s="108"/>
      <c r="F276" s="106"/>
      <c r="G276" s="106"/>
      <c r="H276" s="106"/>
      <c r="I276" s="106"/>
      <c r="J276" s="106"/>
      <c r="K276" s="106"/>
      <c r="L276" s="106"/>
      <c r="M276" s="106"/>
      <c r="N276" s="106"/>
      <c r="O276" s="106"/>
      <c r="P276" s="106"/>
      <c r="Q276" s="106"/>
      <c r="R276" s="106"/>
      <c r="S276" s="106"/>
      <c r="T276" s="106"/>
      <c r="U276" s="106"/>
      <c r="V276" s="106"/>
      <c r="W276" s="106"/>
      <c r="X276" s="106"/>
      <c r="Y276" s="106"/>
      <c r="Z276" s="106"/>
      <c r="AA276" s="106"/>
      <c r="AB276" s="106"/>
      <c r="AC276" s="106"/>
      <c r="AD276" s="106"/>
      <c r="AE276" s="106"/>
      <c r="AF276" s="106"/>
      <c r="AG276" s="106"/>
      <c r="AH276" s="106"/>
      <c r="AI276" s="106"/>
      <c r="AJ276" s="106"/>
      <c r="AK276" s="106"/>
      <c r="AL276" s="106"/>
      <c r="AM276" s="106"/>
      <c r="AN276" s="106"/>
      <c r="AO276" s="106"/>
      <c r="AP276" s="106"/>
      <c r="AQ276" s="106"/>
      <c r="AR276" s="106"/>
      <c r="AS276" s="106"/>
      <c r="AT276" s="107"/>
      <c r="AU276" s="107"/>
      <c r="AV276" s="18"/>
      <c r="AW276" s="18"/>
      <c r="AX276" s="18"/>
      <c r="AY276" s="18"/>
    </row>
    <row r="277" spans="1:51" ht="20.25">
      <c r="A277" s="108"/>
      <c r="B277" s="108"/>
      <c r="C277" s="108"/>
      <c r="D277" s="108"/>
      <c r="E277" s="108"/>
      <c r="F277" s="25"/>
      <c r="G277" s="25"/>
      <c r="H277" s="108"/>
      <c r="I277" s="108"/>
      <c r="J277" s="108"/>
      <c r="K277" s="108"/>
      <c r="L277" s="108"/>
      <c r="M277" s="108"/>
      <c r="N277" s="108"/>
      <c r="O277" s="108"/>
      <c r="P277" s="108"/>
      <c r="Q277" s="108"/>
      <c r="R277" s="108"/>
      <c r="S277" s="108"/>
      <c r="T277" s="250"/>
      <c r="U277" s="250"/>
      <c r="V277" s="250"/>
      <c r="W277" s="250"/>
      <c r="X277" s="250"/>
      <c r="Y277" s="250"/>
      <c r="Z277" s="250"/>
      <c r="AA277" s="250"/>
      <c r="AB277" s="250"/>
      <c r="AC277" s="250"/>
      <c r="AD277" s="250"/>
      <c r="AE277" s="250"/>
      <c r="AF277" s="250"/>
      <c r="AG277" s="250"/>
      <c r="AH277" s="250"/>
      <c r="AI277" s="250"/>
      <c r="AJ277" s="250"/>
      <c r="AK277" s="250"/>
      <c r="AL277" s="250"/>
      <c r="AM277" s="251"/>
      <c r="AN277" s="693" t="s">
        <v>1195</v>
      </c>
      <c r="AO277" s="693"/>
      <c r="AP277" s="693"/>
      <c r="AQ277" s="693"/>
      <c r="AR277" s="693"/>
      <c r="AS277" s="693"/>
      <c r="AT277" s="693"/>
      <c r="AU277" s="693"/>
      <c r="AV277" s="693"/>
      <c r="AW277" s="693"/>
      <c r="AX277" s="650"/>
      <c r="AY277" s="252"/>
    </row>
    <row r="278" spans="1:51">
      <c r="AQ278" s="22"/>
    </row>
  </sheetData>
  <mergeCells count="24">
    <mergeCell ref="A1:AY1"/>
    <mergeCell ref="D3:G3"/>
    <mergeCell ref="T3:AX4"/>
    <mergeCell ref="AY3:AY5"/>
    <mergeCell ref="B4:B5"/>
    <mergeCell ref="C4:C5"/>
    <mergeCell ref="A190:S190"/>
    <mergeCell ref="AN192:AW192"/>
    <mergeCell ref="A194:AY194"/>
    <mergeCell ref="D196:G196"/>
    <mergeCell ref="T196:AX197"/>
    <mergeCell ref="AY196:AY198"/>
    <mergeCell ref="B197:B198"/>
    <mergeCell ref="C197:C198"/>
    <mergeCell ref="A275:N275"/>
    <mergeCell ref="AN277:AW277"/>
    <mergeCell ref="A256:N256"/>
    <mergeCell ref="AN258:AW258"/>
    <mergeCell ref="A260:AY260"/>
    <mergeCell ref="D262:G262"/>
    <mergeCell ref="T262:AX263"/>
    <mergeCell ref="AY262:AY264"/>
    <mergeCell ref="B263:B264"/>
    <mergeCell ref="C263:C264"/>
  </mergeCells>
  <printOptions horizontalCentered="1"/>
  <pageMargins left="0" right="0" top="0.19685039370078741" bottom="0.19685039370078741" header="0" footer="0"/>
  <pageSetup paperSize="9" scale="50" orientation="landscape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700A02"/>
  </sheetPr>
  <dimension ref="A1:BB282"/>
  <sheetViews>
    <sheetView zoomScale="84" zoomScaleNormal="84" zoomScaleSheetLayoutView="75" workbookViewId="0">
      <pane ySplit="5" topLeftCell="A6" activePane="bottomLeft" state="frozen"/>
      <selection pane="bottomLeft" activeCell="AF17" sqref="AF17"/>
    </sheetView>
  </sheetViews>
  <sheetFormatPr baseColWidth="10" defaultColWidth="11.42578125" defaultRowHeight="12.75"/>
  <cols>
    <col min="1" max="1" width="5.28515625" style="22" customWidth="1"/>
    <col min="2" max="2" width="8.7109375" style="22" hidden="1" customWidth="1"/>
    <col min="3" max="3" width="13" style="22" hidden="1" customWidth="1"/>
    <col min="4" max="5" width="10" style="22" hidden="1" customWidth="1"/>
    <col min="6" max="6" width="37.42578125" style="22" customWidth="1"/>
    <col min="7" max="7" width="34.7109375" style="22" customWidth="1"/>
    <col min="8" max="8" width="11.140625" style="22" hidden="1" customWidth="1"/>
    <col min="9" max="9" width="13.140625" style="22" hidden="1" customWidth="1"/>
    <col min="10" max="10" width="11.42578125" style="22" hidden="1" customWidth="1"/>
    <col min="11" max="11" width="13.140625" style="22" customWidth="1"/>
    <col min="12" max="12" width="12.140625" style="22" hidden="1" customWidth="1"/>
    <col min="13" max="13" width="25.42578125" style="22" hidden="1" customWidth="1"/>
    <col min="14" max="14" width="12.42578125" style="22" customWidth="1"/>
    <col min="15" max="15" width="6" style="22" hidden="1" customWidth="1"/>
    <col min="16" max="16" width="7" style="22" hidden="1" customWidth="1"/>
    <col min="17" max="17" width="7.140625" style="22" hidden="1" customWidth="1"/>
    <col min="18" max="18" width="7" style="22" hidden="1" customWidth="1"/>
    <col min="19" max="19" width="9.140625" style="22" hidden="1" customWidth="1"/>
    <col min="20" max="20" width="5.140625" style="22" customWidth="1"/>
    <col min="21" max="21" width="5.28515625" style="22" customWidth="1"/>
    <col min="22" max="23" width="5.42578125" style="22" customWidth="1"/>
    <col min="24" max="24" width="5.28515625" style="22" customWidth="1"/>
    <col min="25" max="25" width="5.85546875" style="22" customWidth="1"/>
    <col min="26" max="26" width="6.140625" style="22" customWidth="1"/>
    <col min="27" max="27" width="5.85546875" style="22" customWidth="1"/>
    <col min="28" max="28" width="5.7109375" style="22" customWidth="1"/>
    <col min="29" max="29" width="4.7109375" style="22" customWidth="1"/>
    <col min="30" max="30" width="6.7109375" style="22" customWidth="1"/>
    <col min="31" max="31" width="5.42578125" style="22" customWidth="1"/>
    <col min="32" max="32" width="6.28515625" style="22" customWidth="1"/>
    <col min="33" max="33" width="4.7109375" style="22" customWidth="1"/>
    <col min="34" max="35" width="5.28515625" style="22" customWidth="1"/>
    <col min="36" max="36" width="5.7109375" style="22" customWidth="1"/>
    <col min="37" max="37" width="6.140625" style="22" customWidth="1"/>
    <col min="38" max="38" width="5.7109375" style="22" customWidth="1"/>
    <col min="39" max="39" width="6.5703125" style="22" customWidth="1"/>
    <col min="40" max="41" width="5.85546875" style="22" customWidth="1"/>
    <col min="42" max="42" width="5.7109375" style="22" customWidth="1"/>
    <col min="43" max="43" width="6.140625" style="21" customWidth="1"/>
    <col min="44" max="44" width="6.85546875" style="22" customWidth="1"/>
    <col min="45" max="45" width="6.140625" style="22" customWidth="1"/>
    <col min="46" max="46" width="5.42578125" style="22" customWidth="1"/>
    <col min="47" max="48" width="5.7109375" style="22" customWidth="1"/>
    <col min="49" max="49" width="6.140625" style="22" customWidth="1"/>
    <col min="50" max="50" width="7" style="22" customWidth="1"/>
    <col min="51" max="51" width="9.85546875" style="22" customWidth="1"/>
    <col min="52" max="16384" width="11.42578125" style="22"/>
  </cols>
  <sheetData>
    <row r="1" spans="1:54" ht="30" customHeight="1">
      <c r="A1" s="676" t="s">
        <v>600</v>
      </c>
      <c r="B1" s="676"/>
      <c r="C1" s="676"/>
      <c r="D1" s="676"/>
      <c r="E1" s="676"/>
      <c r="F1" s="676"/>
      <c r="G1" s="676"/>
      <c r="H1" s="676"/>
      <c r="I1" s="676"/>
      <c r="J1" s="676"/>
      <c r="K1" s="676"/>
      <c r="L1" s="676"/>
      <c r="M1" s="676"/>
      <c r="N1" s="676"/>
      <c r="O1" s="676"/>
      <c r="P1" s="676"/>
      <c r="Q1" s="676"/>
      <c r="R1" s="676"/>
      <c r="S1" s="676"/>
      <c r="T1" s="676"/>
      <c r="U1" s="676"/>
      <c r="V1" s="676"/>
      <c r="W1" s="676"/>
      <c r="X1" s="676"/>
      <c r="Y1" s="676"/>
      <c r="Z1" s="676"/>
      <c r="AA1" s="676"/>
      <c r="AB1" s="676"/>
      <c r="AC1" s="676"/>
      <c r="AD1" s="676"/>
      <c r="AE1" s="676"/>
      <c r="AF1" s="676"/>
      <c r="AG1" s="676"/>
      <c r="AH1" s="676"/>
      <c r="AI1" s="676"/>
      <c r="AJ1" s="676"/>
      <c r="AK1" s="676"/>
      <c r="AL1" s="676"/>
      <c r="AM1" s="676"/>
      <c r="AN1" s="676"/>
      <c r="AO1" s="676"/>
      <c r="AP1" s="676"/>
      <c r="AQ1" s="676"/>
      <c r="AR1" s="676"/>
      <c r="AS1" s="676"/>
      <c r="AT1" s="676"/>
      <c r="AU1" s="676"/>
      <c r="AV1" s="676"/>
      <c r="AW1" s="676"/>
      <c r="AX1" s="676"/>
      <c r="AY1" s="676"/>
    </row>
    <row r="2" spans="1:54" ht="9" customHeight="1" thickBot="1">
      <c r="A2" s="148" t="s">
        <v>486</v>
      </c>
      <c r="B2" s="148"/>
      <c r="C2" s="148"/>
      <c r="D2" s="148"/>
      <c r="E2" s="148"/>
      <c r="G2" s="16"/>
      <c r="H2" s="16"/>
      <c r="I2" s="16"/>
      <c r="J2" s="16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6"/>
      <c r="AQ2" s="22"/>
    </row>
    <row r="3" spans="1:54" ht="23.25" customHeight="1" thickBot="1">
      <c r="A3" s="237"/>
      <c r="B3" s="238"/>
      <c r="C3" s="238"/>
      <c r="D3" s="677"/>
      <c r="E3" s="677"/>
      <c r="F3" s="677"/>
      <c r="G3" s="677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9"/>
      <c r="T3" s="678" t="s">
        <v>1079</v>
      </c>
      <c r="U3" s="679"/>
      <c r="V3" s="679"/>
      <c r="W3" s="679"/>
      <c r="X3" s="679"/>
      <c r="Y3" s="679"/>
      <c r="Z3" s="679"/>
      <c r="AA3" s="679"/>
      <c r="AB3" s="679"/>
      <c r="AC3" s="679"/>
      <c r="AD3" s="679"/>
      <c r="AE3" s="679"/>
      <c r="AF3" s="679"/>
      <c r="AG3" s="679"/>
      <c r="AH3" s="679"/>
      <c r="AI3" s="679"/>
      <c r="AJ3" s="679"/>
      <c r="AK3" s="679"/>
      <c r="AL3" s="679"/>
      <c r="AM3" s="679"/>
      <c r="AN3" s="679"/>
      <c r="AO3" s="679"/>
      <c r="AP3" s="679"/>
      <c r="AQ3" s="679"/>
      <c r="AR3" s="679"/>
      <c r="AS3" s="679"/>
      <c r="AT3" s="679"/>
      <c r="AU3" s="679"/>
      <c r="AV3" s="679"/>
      <c r="AW3" s="679"/>
      <c r="AX3" s="680"/>
      <c r="AY3" s="684" t="s">
        <v>67</v>
      </c>
    </row>
    <row r="4" spans="1:54" ht="25.5" customHeight="1" thickBot="1">
      <c r="A4" s="240"/>
      <c r="B4" s="687" t="s">
        <v>474</v>
      </c>
      <c r="C4" s="689" t="s">
        <v>475</v>
      </c>
      <c r="D4" s="241"/>
      <c r="E4" s="242"/>
      <c r="F4" s="242"/>
      <c r="G4" s="242"/>
      <c r="H4" s="243"/>
      <c r="I4" s="243"/>
      <c r="J4" s="243"/>
      <c r="K4" s="243"/>
      <c r="L4" s="243"/>
      <c r="M4" s="243"/>
      <c r="N4" s="243"/>
      <c r="O4" s="243"/>
      <c r="P4" s="243"/>
      <c r="Q4" s="243"/>
      <c r="R4" s="243"/>
      <c r="S4" s="244"/>
      <c r="T4" s="681"/>
      <c r="U4" s="682"/>
      <c r="V4" s="682"/>
      <c r="W4" s="682"/>
      <c r="X4" s="682"/>
      <c r="Y4" s="682"/>
      <c r="Z4" s="682"/>
      <c r="AA4" s="682"/>
      <c r="AB4" s="682"/>
      <c r="AC4" s="682"/>
      <c r="AD4" s="682"/>
      <c r="AE4" s="682"/>
      <c r="AF4" s="682"/>
      <c r="AG4" s="682"/>
      <c r="AH4" s="682"/>
      <c r="AI4" s="682"/>
      <c r="AJ4" s="682"/>
      <c r="AK4" s="682"/>
      <c r="AL4" s="682"/>
      <c r="AM4" s="682"/>
      <c r="AN4" s="682"/>
      <c r="AO4" s="682"/>
      <c r="AP4" s="682"/>
      <c r="AQ4" s="682"/>
      <c r="AR4" s="682"/>
      <c r="AS4" s="682"/>
      <c r="AT4" s="682"/>
      <c r="AU4" s="682"/>
      <c r="AV4" s="682"/>
      <c r="AW4" s="682"/>
      <c r="AX4" s="683"/>
      <c r="AY4" s="685"/>
    </row>
    <row r="5" spans="1:54" ht="46.5" customHeight="1" thickBot="1">
      <c r="A5" s="655" t="s">
        <v>79</v>
      </c>
      <c r="B5" s="688"/>
      <c r="C5" s="690"/>
      <c r="D5" s="654" t="s">
        <v>473</v>
      </c>
      <c r="E5" s="654" t="s">
        <v>485</v>
      </c>
      <c r="F5" s="245" t="s">
        <v>486</v>
      </c>
      <c r="G5" s="245" t="s">
        <v>78</v>
      </c>
      <c r="H5" s="246" t="s">
        <v>191</v>
      </c>
      <c r="I5" s="247" t="s">
        <v>192</v>
      </c>
      <c r="J5" s="247" t="s">
        <v>407</v>
      </c>
      <c r="K5" s="247" t="s">
        <v>30</v>
      </c>
      <c r="L5" s="247" t="s">
        <v>68</v>
      </c>
      <c r="M5" s="247" t="s">
        <v>409</v>
      </c>
      <c r="N5" s="248" t="s">
        <v>252</v>
      </c>
      <c r="O5" s="248" t="s">
        <v>323</v>
      </c>
      <c r="P5" s="248" t="s">
        <v>410</v>
      </c>
      <c r="Q5" s="248" t="s">
        <v>435</v>
      </c>
      <c r="R5" s="248" t="s">
        <v>433</v>
      </c>
      <c r="S5" s="249" t="s">
        <v>261</v>
      </c>
      <c r="T5" s="624">
        <v>1</v>
      </c>
      <c r="U5" s="625">
        <v>2</v>
      </c>
      <c r="V5" s="625">
        <v>3</v>
      </c>
      <c r="W5" s="625">
        <v>4</v>
      </c>
      <c r="X5" s="625">
        <v>5</v>
      </c>
      <c r="Y5" s="625">
        <v>6</v>
      </c>
      <c r="Z5" s="625">
        <v>7</v>
      </c>
      <c r="AA5" s="625">
        <v>8</v>
      </c>
      <c r="AB5" s="625">
        <v>9</v>
      </c>
      <c r="AC5" s="625">
        <v>10</v>
      </c>
      <c r="AD5" s="625">
        <v>11</v>
      </c>
      <c r="AE5" s="625">
        <v>12</v>
      </c>
      <c r="AF5" s="625">
        <v>13</v>
      </c>
      <c r="AG5" s="625">
        <v>14</v>
      </c>
      <c r="AH5" s="625">
        <v>15</v>
      </c>
      <c r="AI5" s="625">
        <v>16</v>
      </c>
      <c r="AJ5" s="625">
        <v>17</v>
      </c>
      <c r="AK5" s="625">
        <v>18</v>
      </c>
      <c r="AL5" s="625">
        <v>19</v>
      </c>
      <c r="AM5" s="625">
        <v>20</v>
      </c>
      <c r="AN5" s="625">
        <v>21</v>
      </c>
      <c r="AO5" s="626">
        <v>22</v>
      </c>
      <c r="AP5" s="625">
        <v>23</v>
      </c>
      <c r="AQ5" s="625">
        <v>24</v>
      </c>
      <c r="AR5" s="625">
        <v>25</v>
      </c>
      <c r="AS5" s="625">
        <v>26</v>
      </c>
      <c r="AT5" s="625">
        <v>27</v>
      </c>
      <c r="AU5" s="625">
        <v>28</v>
      </c>
      <c r="AV5" s="625">
        <v>29</v>
      </c>
      <c r="AW5" s="625">
        <v>30</v>
      </c>
      <c r="AX5" s="255">
        <v>31</v>
      </c>
      <c r="AY5" s="686"/>
    </row>
    <row r="6" spans="1:54" ht="18" customHeight="1">
      <c r="A6" s="503">
        <v>1</v>
      </c>
      <c r="B6" s="504"/>
      <c r="C6" s="504"/>
      <c r="D6" s="505"/>
      <c r="E6" s="505"/>
      <c r="F6" s="146" t="s">
        <v>253</v>
      </c>
      <c r="G6" s="146" t="s">
        <v>734</v>
      </c>
      <c r="H6" s="219"/>
      <c r="I6" s="219"/>
      <c r="J6" s="230"/>
      <c r="K6" s="220" t="s">
        <v>38</v>
      </c>
      <c r="L6" s="220"/>
      <c r="M6" s="220"/>
      <c r="N6" s="220" t="s">
        <v>613</v>
      </c>
      <c r="O6" s="221"/>
      <c r="P6" s="222"/>
      <c r="Q6" s="222"/>
      <c r="R6" s="222"/>
      <c r="S6" s="582"/>
      <c r="T6" s="590"/>
      <c r="U6" s="136"/>
      <c r="V6" s="136"/>
      <c r="W6" s="136">
        <v>15</v>
      </c>
      <c r="X6" s="136"/>
      <c r="Y6" s="136"/>
      <c r="Z6" s="136"/>
      <c r="AA6" s="136">
        <v>60</v>
      </c>
      <c r="AB6" s="136"/>
      <c r="AC6" s="136"/>
      <c r="AD6" s="136"/>
      <c r="AE6" s="136"/>
      <c r="AF6" s="136"/>
      <c r="AG6" s="136"/>
      <c r="AH6" s="136"/>
      <c r="AI6" s="136"/>
      <c r="AJ6" s="136"/>
      <c r="AK6" s="136"/>
      <c r="AL6" s="136"/>
      <c r="AM6" s="136"/>
      <c r="AN6" s="136"/>
      <c r="AO6" s="591">
        <v>10</v>
      </c>
      <c r="AP6" s="136"/>
      <c r="AQ6" s="136"/>
      <c r="AR6" s="136"/>
      <c r="AS6" s="136">
        <v>45</v>
      </c>
      <c r="AT6" s="136">
        <v>30</v>
      </c>
      <c r="AU6" s="136"/>
      <c r="AV6" s="136"/>
      <c r="AW6" s="136">
        <v>25</v>
      </c>
      <c r="AX6" s="506"/>
      <c r="AY6" s="487">
        <f>SUM(T6:AX6)</f>
        <v>185</v>
      </c>
      <c r="AZ6" s="25"/>
      <c r="BA6" s="253"/>
      <c r="BB6" s="25"/>
    </row>
    <row r="7" spans="1:54" ht="18" customHeight="1">
      <c r="A7" s="507"/>
      <c r="B7" s="491" t="s">
        <v>492</v>
      </c>
      <c r="C7" s="491">
        <v>20107034413</v>
      </c>
      <c r="D7" s="490"/>
      <c r="E7" s="490"/>
      <c r="F7" s="105" t="s">
        <v>253</v>
      </c>
      <c r="G7" s="105" t="s">
        <v>859</v>
      </c>
      <c r="H7" s="202"/>
      <c r="I7" s="202"/>
      <c r="J7" s="223"/>
      <c r="K7" s="203" t="s">
        <v>38</v>
      </c>
      <c r="L7" s="203"/>
      <c r="M7" s="203"/>
      <c r="N7" s="203" t="s">
        <v>405</v>
      </c>
      <c r="O7" s="204"/>
      <c r="P7" s="205"/>
      <c r="Q7" s="205"/>
      <c r="R7" s="205"/>
      <c r="S7" s="583"/>
      <c r="T7" s="592"/>
      <c r="U7" s="137"/>
      <c r="V7" s="137"/>
      <c r="W7" s="137"/>
      <c r="X7" s="137"/>
      <c r="Y7" s="137"/>
      <c r="Z7" s="137"/>
      <c r="AA7" s="137"/>
      <c r="AB7" s="137"/>
      <c r="AC7" s="137"/>
      <c r="AD7" s="137"/>
      <c r="AE7" s="137"/>
      <c r="AF7" s="137">
        <v>13</v>
      </c>
      <c r="AG7" s="137"/>
      <c r="AH7" s="137"/>
      <c r="AI7" s="137"/>
      <c r="AJ7" s="137"/>
      <c r="AK7" s="137"/>
      <c r="AL7" s="137"/>
      <c r="AM7" s="137"/>
      <c r="AN7" s="137">
        <v>20</v>
      </c>
      <c r="AO7" s="137"/>
      <c r="AP7" s="137"/>
      <c r="AQ7" s="137"/>
      <c r="AR7" s="137"/>
      <c r="AS7" s="137"/>
      <c r="AT7" s="137"/>
      <c r="AU7" s="137"/>
      <c r="AV7" s="137"/>
      <c r="AW7" s="137">
        <v>20</v>
      </c>
      <c r="AX7" s="508"/>
      <c r="AY7" s="488">
        <f>SUM(Y7:AX7)</f>
        <v>53</v>
      </c>
      <c r="AZ7" s="25"/>
      <c r="BA7" s="253"/>
      <c r="BB7" s="25"/>
    </row>
    <row r="8" spans="1:54" ht="18" customHeight="1">
      <c r="A8" s="507"/>
      <c r="B8" s="491"/>
      <c r="C8" s="491"/>
      <c r="D8" s="490"/>
      <c r="E8" s="490"/>
      <c r="F8" s="105" t="s">
        <v>254</v>
      </c>
      <c r="G8" s="105" t="s">
        <v>459</v>
      </c>
      <c r="H8" s="202"/>
      <c r="I8" s="202"/>
      <c r="J8" s="223"/>
      <c r="K8" s="203" t="s">
        <v>38</v>
      </c>
      <c r="L8" s="203"/>
      <c r="M8" s="203"/>
      <c r="N8" s="203" t="s">
        <v>613</v>
      </c>
      <c r="O8" s="204"/>
      <c r="P8" s="205"/>
      <c r="Q8" s="205"/>
      <c r="R8" s="205"/>
      <c r="S8" s="583"/>
      <c r="T8" s="592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7"/>
      <c r="AH8" s="137"/>
      <c r="AI8" s="137"/>
      <c r="AJ8" s="137"/>
      <c r="AK8" s="137"/>
      <c r="AL8" s="137"/>
      <c r="AM8" s="137"/>
      <c r="AN8" s="137"/>
      <c r="AO8" s="137"/>
      <c r="AP8" s="137"/>
      <c r="AQ8" s="137"/>
      <c r="AR8" s="137"/>
      <c r="AS8" s="137"/>
      <c r="AT8" s="137"/>
      <c r="AU8" s="137"/>
      <c r="AV8" s="137"/>
      <c r="AW8" s="137"/>
      <c r="AX8" s="508"/>
      <c r="AY8" s="488">
        <f>SUM(Y8:AX8)</f>
        <v>0</v>
      </c>
      <c r="AZ8" s="25"/>
      <c r="BA8" s="253"/>
      <c r="BB8" s="25"/>
    </row>
    <row r="9" spans="1:54" ht="18" customHeight="1">
      <c r="A9" s="507">
        <v>2</v>
      </c>
      <c r="B9" s="491" t="s">
        <v>479</v>
      </c>
      <c r="C9" s="491">
        <v>20107034413</v>
      </c>
      <c r="D9" s="490"/>
      <c r="E9" s="490"/>
      <c r="F9" s="141" t="s">
        <v>684</v>
      </c>
      <c r="G9" s="141" t="s">
        <v>691</v>
      </c>
      <c r="H9" s="202">
        <v>28961373</v>
      </c>
      <c r="I9" s="202" t="s">
        <v>290</v>
      </c>
      <c r="J9" s="203" t="s">
        <v>408</v>
      </c>
      <c r="K9" s="203" t="s">
        <v>38</v>
      </c>
      <c r="L9" s="203" t="s">
        <v>441</v>
      </c>
      <c r="M9" s="203" t="s">
        <v>442</v>
      </c>
      <c r="N9" s="203" t="s">
        <v>197</v>
      </c>
      <c r="O9" s="204">
        <v>2008</v>
      </c>
      <c r="P9" s="205">
        <v>2</v>
      </c>
      <c r="Q9" s="206">
        <v>2.5099999999999998</v>
      </c>
      <c r="R9" s="205">
        <v>1.948</v>
      </c>
      <c r="S9" s="583">
        <v>41859</v>
      </c>
      <c r="T9" s="592"/>
      <c r="U9" s="137"/>
      <c r="V9" s="137"/>
      <c r="W9" s="137"/>
      <c r="X9" s="137"/>
      <c r="Y9" s="137"/>
      <c r="Z9" s="137"/>
      <c r="AA9" s="137"/>
      <c r="AB9" s="137"/>
      <c r="AC9" s="137"/>
      <c r="AD9" s="137"/>
      <c r="AE9" s="137"/>
      <c r="AF9" s="137"/>
      <c r="AG9" s="137"/>
      <c r="AH9" s="137"/>
      <c r="AI9" s="137"/>
      <c r="AJ9" s="137"/>
      <c r="AK9" s="137"/>
      <c r="AL9" s="137"/>
      <c r="AM9" s="137">
        <v>15</v>
      </c>
      <c r="AN9" s="137"/>
      <c r="AO9" s="137"/>
      <c r="AP9" s="137"/>
      <c r="AQ9" s="137"/>
      <c r="AR9" s="137"/>
      <c r="AS9" s="137"/>
      <c r="AT9" s="137"/>
      <c r="AU9" s="137"/>
      <c r="AV9" s="137">
        <v>20</v>
      </c>
      <c r="AW9" s="137"/>
      <c r="AX9" s="508"/>
      <c r="AY9" s="488">
        <f t="shared" ref="AY9:AY123" si="0">SUM(T9:AX9)</f>
        <v>35</v>
      </c>
      <c r="AZ9" s="25"/>
      <c r="BA9" s="253"/>
      <c r="BB9" s="25"/>
    </row>
    <row r="10" spans="1:54" ht="18" customHeight="1">
      <c r="A10" s="507"/>
      <c r="B10" s="491"/>
      <c r="C10" s="491"/>
      <c r="D10" s="490"/>
      <c r="E10" s="490"/>
      <c r="F10" s="141" t="s">
        <v>477</v>
      </c>
      <c r="G10" s="141" t="s">
        <v>784</v>
      </c>
      <c r="H10" s="202"/>
      <c r="I10" s="202"/>
      <c r="J10" s="223"/>
      <c r="K10" s="203" t="s">
        <v>38</v>
      </c>
      <c r="L10" s="203"/>
      <c r="M10" s="203"/>
      <c r="N10" s="203" t="s">
        <v>1009</v>
      </c>
      <c r="O10" s="204"/>
      <c r="P10" s="205"/>
      <c r="Q10" s="206"/>
      <c r="R10" s="205"/>
      <c r="S10" s="583"/>
      <c r="T10" s="592"/>
      <c r="U10" s="137"/>
      <c r="V10" s="137"/>
      <c r="W10" s="137">
        <v>15</v>
      </c>
      <c r="X10" s="137"/>
      <c r="Y10" s="137"/>
      <c r="Z10" s="137"/>
      <c r="AA10" s="137"/>
      <c r="AB10" s="137"/>
      <c r="AC10" s="137"/>
      <c r="AD10" s="137"/>
      <c r="AE10" s="137"/>
      <c r="AF10" s="137"/>
      <c r="AG10" s="137"/>
      <c r="AH10" s="137"/>
      <c r="AI10" s="137"/>
      <c r="AJ10" s="137"/>
      <c r="AK10" s="137"/>
      <c r="AL10" s="137"/>
      <c r="AM10" s="137">
        <v>20</v>
      </c>
      <c r="AN10" s="137"/>
      <c r="AO10" s="137"/>
      <c r="AP10" s="137"/>
      <c r="AQ10" s="137"/>
      <c r="AR10" s="137"/>
      <c r="AS10" s="137"/>
      <c r="AT10" s="137"/>
      <c r="AU10" s="137"/>
      <c r="AV10" s="137">
        <v>15</v>
      </c>
      <c r="AW10" s="137"/>
      <c r="AX10" s="508"/>
      <c r="AY10" s="488">
        <f t="shared" si="0"/>
        <v>50</v>
      </c>
      <c r="AZ10" s="25"/>
      <c r="BA10" s="253"/>
      <c r="BB10" s="25"/>
    </row>
    <row r="11" spans="1:54" ht="18" customHeight="1">
      <c r="A11" s="507"/>
      <c r="B11" s="491" t="s">
        <v>479</v>
      </c>
      <c r="C11" s="491">
        <v>20107034413</v>
      </c>
      <c r="D11" s="490"/>
      <c r="E11" s="490"/>
      <c r="F11" s="141" t="s">
        <v>477</v>
      </c>
      <c r="G11" s="141" t="s">
        <v>859</v>
      </c>
      <c r="H11" s="202"/>
      <c r="I11" s="202"/>
      <c r="J11" s="223"/>
      <c r="K11" s="203" t="s">
        <v>38</v>
      </c>
      <c r="L11" s="203"/>
      <c r="M11" s="203"/>
      <c r="N11" s="203" t="s">
        <v>405</v>
      </c>
      <c r="O11" s="204"/>
      <c r="P11" s="205"/>
      <c r="Q11" s="206"/>
      <c r="R11" s="205"/>
      <c r="S11" s="583"/>
      <c r="T11" s="592"/>
      <c r="U11" s="137"/>
      <c r="V11" s="137"/>
      <c r="W11" s="137"/>
      <c r="X11" s="137"/>
      <c r="Y11" s="137"/>
      <c r="Z11" s="137"/>
      <c r="AA11" s="137"/>
      <c r="AB11" s="137"/>
      <c r="AC11" s="137"/>
      <c r="AD11" s="137"/>
      <c r="AE11" s="137"/>
      <c r="AF11" s="137"/>
      <c r="AG11" s="137"/>
      <c r="AH11" s="137"/>
      <c r="AI11" s="137"/>
      <c r="AJ11" s="137"/>
      <c r="AK11" s="137"/>
      <c r="AL11" s="137"/>
      <c r="AM11" s="137"/>
      <c r="AN11" s="137"/>
      <c r="AO11" s="137"/>
      <c r="AP11" s="137"/>
      <c r="AQ11" s="137"/>
      <c r="AR11" s="137"/>
      <c r="AS11" s="137"/>
      <c r="AT11" s="137"/>
      <c r="AU11" s="137"/>
      <c r="AV11" s="137"/>
      <c r="AW11" s="137"/>
      <c r="AX11" s="508"/>
      <c r="AY11" s="488">
        <f t="shared" si="0"/>
        <v>0</v>
      </c>
      <c r="AZ11" s="25"/>
      <c r="BA11" s="253"/>
      <c r="BB11" s="25"/>
    </row>
    <row r="12" spans="1:54" ht="18" customHeight="1">
      <c r="A12" s="507"/>
      <c r="B12" s="491"/>
      <c r="C12" s="491"/>
      <c r="D12" s="490"/>
      <c r="E12" s="490"/>
      <c r="F12" s="105" t="s">
        <v>817</v>
      </c>
      <c r="G12" s="105"/>
      <c r="H12" s="202"/>
      <c r="I12" s="202"/>
      <c r="J12" s="223"/>
      <c r="K12" s="203" t="s">
        <v>38</v>
      </c>
      <c r="L12" s="203"/>
      <c r="M12" s="203"/>
      <c r="N12" s="203" t="s">
        <v>221</v>
      </c>
      <c r="O12" s="204"/>
      <c r="P12" s="205"/>
      <c r="Q12" s="206"/>
      <c r="R12" s="205"/>
      <c r="S12" s="583"/>
      <c r="T12" s="592"/>
      <c r="U12" s="137"/>
      <c r="V12" s="137"/>
      <c r="W12" s="137"/>
      <c r="X12" s="137"/>
      <c r="Y12" s="137"/>
      <c r="Z12" s="137"/>
      <c r="AA12" s="137"/>
      <c r="AB12" s="137"/>
      <c r="AC12" s="137"/>
      <c r="AD12" s="137"/>
      <c r="AE12" s="137"/>
      <c r="AF12" s="137"/>
      <c r="AG12" s="137"/>
      <c r="AH12" s="137"/>
      <c r="AI12" s="137"/>
      <c r="AJ12" s="137"/>
      <c r="AK12" s="137"/>
      <c r="AL12" s="137"/>
      <c r="AM12" s="137"/>
      <c r="AN12" s="137"/>
      <c r="AO12" s="137"/>
      <c r="AP12" s="137"/>
      <c r="AQ12" s="137"/>
      <c r="AR12" s="137"/>
      <c r="AS12" s="137"/>
      <c r="AT12" s="137"/>
      <c r="AU12" s="137"/>
      <c r="AV12" s="137"/>
      <c r="AW12" s="137"/>
      <c r="AX12" s="508"/>
      <c r="AY12" s="488">
        <f>SUM(T12:AX12)</f>
        <v>0</v>
      </c>
      <c r="AZ12" s="25"/>
      <c r="BA12" s="253"/>
      <c r="BB12" s="25"/>
    </row>
    <row r="13" spans="1:54" ht="18" customHeight="1">
      <c r="A13" s="507"/>
      <c r="B13" s="491"/>
      <c r="C13" s="491"/>
      <c r="D13" s="490"/>
      <c r="E13" s="490"/>
      <c r="F13" s="105" t="s">
        <v>817</v>
      </c>
      <c r="G13" s="105" t="s">
        <v>818</v>
      </c>
      <c r="H13" s="202"/>
      <c r="I13" s="202"/>
      <c r="J13" s="223"/>
      <c r="K13" s="203" t="s">
        <v>38</v>
      </c>
      <c r="L13" s="203"/>
      <c r="M13" s="203"/>
      <c r="N13" s="203" t="s">
        <v>754</v>
      </c>
      <c r="O13" s="204"/>
      <c r="P13" s="205"/>
      <c r="Q13" s="206"/>
      <c r="R13" s="205"/>
      <c r="S13" s="583"/>
      <c r="T13" s="592"/>
      <c r="U13" s="137"/>
      <c r="V13" s="137"/>
      <c r="W13" s="137"/>
      <c r="X13" s="137"/>
      <c r="Y13" s="137"/>
      <c r="Z13" s="137"/>
      <c r="AA13" s="137"/>
      <c r="AB13" s="137"/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  <c r="AO13" s="137"/>
      <c r="AP13" s="137"/>
      <c r="AQ13" s="137"/>
      <c r="AR13" s="137"/>
      <c r="AS13" s="137"/>
      <c r="AT13" s="137"/>
      <c r="AU13" s="137"/>
      <c r="AV13" s="137"/>
      <c r="AW13" s="137"/>
      <c r="AX13" s="508"/>
      <c r="AY13" s="488">
        <f t="shared" ref="AY13:AY14" si="1">SUM(T13:AX13)</f>
        <v>0</v>
      </c>
      <c r="AZ13" s="25"/>
      <c r="BA13" s="253"/>
      <c r="BB13" s="25"/>
    </row>
    <row r="14" spans="1:54" ht="18" customHeight="1">
      <c r="A14" s="507"/>
      <c r="B14" s="491"/>
      <c r="C14" s="491"/>
      <c r="D14" s="490"/>
      <c r="E14" s="490"/>
      <c r="F14" s="301" t="s">
        <v>671</v>
      </c>
      <c r="G14" s="141" t="s">
        <v>459</v>
      </c>
      <c r="H14" s="202"/>
      <c r="I14" s="202"/>
      <c r="J14" s="223"/>
      <c r="K14" s="203" t="s">
        <v>38</v>
      </c>
      <c r="L14" s="203"/>
      <c r="M14" s="203"/>
      <c r="N14" s="203" t="s">
        <v>594</v>
      </c>
      <c r="O14" s="204"/>
      <c r="P14" s="205"/>
      <c r="Q14" s="206"/>
      <c r="R14" s="205"/>
      <c r="S14" s="583"/>
      <c r="T14" s="592"/>
      <c r="U14" s="137"/>
      <c r="V14" s="137"/>
      <c r="W14" s="137"/>
      <c r="X14" s="137"/>
      <c r="Y14" s="137"/>
      <c r="Z14" s="137"/>
      <c r="AA14" s="137">
        <v>70</v>
      </c>
      <c r="AB14" s="137"/>
      <c r="AC14" s="137"/>
      <c r="AD14" s="137"/>
      <c r="AE14" s="137"/>
      <c r="AF14" s="137"/>
      <c r="AG14" s="137">
        <v>25</v>
      </c>
      <c r="AH14" s="137"/>
      <c r="AI14" s="137"/>
      <c r="AJ14" s="137"/>
      <c r="AK14" s="137"/>
      <c r="AL14" s="137">
        <v>10</v>
      </c>
      <c r="AM14" s="137">
        <v>10</v>
      </c>
      <c r="AN14" s="137"/>
      <c r="AO14" s="137"/>
      <c r="AP14" s="137"/>
      <c r="AQ14" s="137"/>
      <c r="AR14" s="137"/>
      <c r="AS14" s="137">
        <v>40</v>
      </c>
      <c r="AT14" s="137"/>
      <c r="AU14" s="137">
        <v>35</v>
      </c>
      <c r="AV14" s="137"/>
      <c r="AW14" s="137"/>
      <c r="AX14" s="508"/>
      <c r="AY14" s="488">
        <f t="shared" si="1"/>
        <v>190</v>
      </c>
      <c r="AZ14" s="25"/>
      <c r="BA14" s="253"/>
      <c r="BB14" s="25"/>
    </row>
    <row r="15" spans="1:54" ht="18" customHeight="1">
      <c r="A15" s="507">
        <v>3</v>
      </c>
      <c r="B15" s="491"/>
      <c r="C15" s="491"/>
      <c r="D15" s="490"/>
      <c r="E15" s="490"/>
      <c r="F15" s="301" t="s">
        <v>671</v>
      </c>
      <c r="G15" s="141" t="s">
        <v>459</v>
      </c>
      <c r="H15" s="207">
        <v>40438457</v>
      </c>
      <c r="I15" s="207" t="s">
        <v>304</v>
      </c>
      <c r="J15" s="208" t="s">
        <v>408</v>
      </c>
      <c r="K15" s="203" t="s">
        <v>38</v>
      </c>
      <c r="L15" s="203" t="s">
        <v>157</v>
      </c>
      <c r="M15" s="203" t="s">
        <v>434</v>
      </c>
      <c r="N15" s="203" t="s">
        <v>594</v>
      </c>
      <c r="O15" s="209">
        <v>1012</v>
      </c>
      <c r="P15" s="210">
        <v>2</v>
      </c>
      <c r="Q15" s="210">
        <v>2.7050000000000001</v>
      </c>
      <c r="R15" s="210">
        <v>1.9019999999999999</v>
      </c>
      <c r="S15" s="584"/>
      <c r="T15" s="592"/>
      <c r="U15" s="137"/>
      <c r="V15" s="137"/>
      <c r="W15" s="137"/>
      <c r="X15" s="137"/>
      <c r="Y15" s="137"/>
      <c r="Z15" s="137"/>
      <c r="AA15" s="137"/>
      <c r="AB15" s="137"/>
      <c r="AC15" s="137"/>
      <c r="AD15" s="137"/>
      <c r="AE15" s="137"/>
      <c r="AF15" s="137"/>
      <c r="AG15" s="137"/>
      <c r="AH15" s="137"/>
      <c r="AI15" s="137"/>
      <c r="AJ15" s="137"/>
      <c r="AK15" s="137"/>
      <c r="AL15" s="137"/>
      <c r="AM15" s="137"/>
      <c r="AN15" s="137"/>
      <c r="AO15" s="137"/>
      <c r="AP15" s="137"/>
      <c r="AQ15" s="137"/>
      <c r="AR15" s="137"/>
      <c r="AS15" s="137"/>
      <c r="AT15" s="137"/>
      <c r="AU15" s="137"/>
      <c r="AV15" s="137"/>
      <c r="AW15" s="137"/>
      <c r="AX15" s="508"/>
      <c r="AY15" s="488">
        <f t="shared" si="0"/>
        <v>0</v>
      </c>
      <c r="AZ15" s="25"/>
      <c r="BA15" s="253"/>
      <c r="BB15" s="25"/>
    </row>
    <row r="16" spans="1:54" ht="18" customHeight="1">
      <c r="A16" s="507">
        <v>4</v>
      </c>
      <c r="B16" s="491"/>
      <c r="C16" s="491"/>
      <c r="D16" s="490"/>
      <c r="E16" s="490"/>
      <c r="F16" s="301" t="s">
        <v>776</v>
      </c>
      <c r="G16" s="301" t="s">
        <v>1112</v>
      </c>
      <c r="H16" s="207">
        <v>28236092</v>
      </c>
      <c r="I16" s="207">
        <v>975043720</v>
      </c>
      <c r="J16" s="208" t="s">
        <v>422</v>
      </c>
      <c r="K16" s="203" t="s">
        <v>38</v>
      </c>
      <c r="L16" s="203"/>
      <c r="M16" s="203" t="s">
        <v>423</v>
      </c>
      <c r="N16" s="203" t="s">
        <v>411</v>
      </c>
      <c r="O16" s="234">
        <v>2010</v>
      </c>
      <c r="P16" s="235"/>
      <c r="Q16" s="235"/>
      <c r="R16" s="236">
        <v>0.108</v>
      </c>
      <c r="S16" s="585">
        <v>41843</v>
      </c>
      <c r="T16" s="592"/>
      <c r="U16" s="137"/>
      <c r="V16" s="137"/>
      <c r="W16" s="137"/>
      <c r="X16" s="137">
        <v>15</v>
      </c>
      <c r="Y16" s="137"/>
      <c r="Z16" s="137"/>
      <c r="AA16" s="137">
        <v>65</v>
      </c>
      <c r="AB16" s="137"/>
      <c r="AC16" s="137"/>
      <c r="AD16" s="137"/>
      <c r="AE16" s="137"/>
      <c r="AF16" s="137"/>
      <c r="AG16" s="137"/>
      <c r="AH16" s="137"/>
      <c r="AI16" s="137"/>
      <c r="AJ16" s="137"/>
      <c r="AK16" s="137"/>
      <c r="AL16" s="137"/>
      <c r="AM16" s="499">
        <v>15</v>
      </c>
      <c r="AN16" s="137"/>
      <c r="AO16" s="137"/>
      <c r="AP16" s="137"/>
      <c r="AQ16" s="137"/>
      <c r="AR16" s="137"/>
      <c r="AS16" s="137">
        <v>40</v>
      </c>
      <c r="AT16" s="137"/>
      <c r="AU16" s="137"/>
      <c r="AV16" s="137"/>
      <c r="AW16" s="137"/>
      <c r="AX16" s="508"/>
      <c r="AY16" s="488">
        <f t="shared" si="0"/>
        <v>135</v>
      </c>
      <c r="AZ16" s="25"/>
      <c r="BA16" s="253"/>
      <c r="BB16" s="25"/>
    </row>
    <row r="17" spans="1:54" ht="18" customHeight="1">
      <c r="A17" s="507"/>
      <c r="B17" s="491"/>
      <c r="C17" s="491"/>
      <c r="D17" s="490"/>
      <c r="E17" s="490"/>
      <c r="F17" s="301" t="s">
        <v>776</v>
      </c>
      <c r="G17" s="141" t="s">
        <v>585</v>
      </c>
      <c r="H17" s="207"/>
      <c r="I17" s="207"/>
      <c r="J17" s="208"/>
      <c r="K17" s="203" t="s">
        <v>38</v>
      </c>
      <c r="L17" s="203"/>
      <c r="M17" s="203"/>
      <c r="N17" s="203" t="s">
        <v>404</v>
      </c>
      <c r="O17" s="209"/>
      <c r="P17" s="210"/>
      <c r="Q17" s="211"/>
      <c r="R17" s="211"/>
      <c r="S17" s="584"/>
      <c r="T17" s="592"/>
      <c r="U17" s="137"/>
      <c r="V17" s="137"/>
      <c r="W17" s="137"/>
      <c r="X17" s="137"/>
      <c r="Y17" s="137"/>
      <c r="Z17" s="137"/>
      <c r="AA17" s="137"/>
      <c r="AB17" s="137"/>
      <c r="AC17" s="137"/>
      <c r="AD17" s="137"/>
      <c r="AE17" s="137"/>
      <c r="AF17" s="137"/>
      <c r="AG17" s="137"/>
      <c r="AH17" s="137"/>
      <c r="AI17" s="137"/>
      <c r="AJ17" s="137"/>
      <c r="AK17" s="137"/>
      <c r="AL17" s="137"/>
      <c r="AM17" s="137"/>
      <c r="AN17" s="137"/>
      <c r="AO17" s="137"/>
      <c r="AP17" s="137"/>
      <c r="AQ17" s="137"/>
      <c r="AR17" s="137"/>
      <c r="AS17" s="137"/>
      <c r="AT17" s="137"/>
      <c r="AU17" s="137"/>
      <c r="AV17" s="137"/>
      <c r="AW17" s="137"/>
      <c r="AX17" s="508"/>
      <c r="AY17" s="488">
        <f t="shared" si="0"/>
        <v>0</v>
      </c>
      <c r="AZ17" s="25"/>
      <c r="BA17" s="253"/>
      <c r="BB17" s="25"/>
    </row>
    <row r="18" spans="1:54" ht="18" customHeight="1">
      <c r="A18" s="507">
        <v>5</v>
      </c>
      <c r="B18" s="491"/>
      <c r="C18" s="491"/>
      <c r="D18" s="490"/>
      <c r="E18" s="490"/>
      <c r="F18" s="301" t="s">
        <v>627</v>
      </c>
      <c r="G18" s="141" t="s">
        <v>811</v>
      </c>
      <c r="H18" s="202"/>
      <c r="I18" s="202"/>
      <c r="J18" s="223"/>
      <c r="K18" s="203" t="s">
        <v>38</v>
      </c>
      <c r="L18" s="203"/>
      <c r="M18" s="203"/>
      <c r="N18" s="203" t="s">
        <v>156</v>
      </c>
      <c r="O18" s="209"/>
      <c r="P18" s="210"/>
      <c r="Q18" s="211"/>
      <c r="R18" s="211"/>
      <c r="S18" s="584"/>
      <c r="T18" s="592"/>
      <c r="V18" s="137" t="s">
        <v>462</v>
      </c>
      <c r="W18" s="137"/>
      <c r="X18" s="137"/>
      <c r="Y18" s="137"/>
      <c r="Z18" s="137"/>
      <c r="AA18" s="137"/>
      <c r="AB18" s="137"/>
      <c r="AC18" s="137"/>
      <c r="AD18" s="137"/>
      <c r="AE18" s="137"/>
      <c r="AF18" s="137"/>
      <c r="AG18" s="137"/>
      <c r="AH18" s="137"/>
      <c r="AI18" s="137"/>
      <c r="AJ18" s="137"/>
      <c r="AK18" s="137"/>
      <c r="AL18" s="137"/>
      <c r="AM18" s="137"/>
      <c r="AN18" s="137"/>
      <c r="AO18" s="137"/>
      <c r="AP18" s="137"/>
      <c r="AQ18" s="137"/>
      <c r="AR18" s="137"/>
      <c r="AS18" s="137"/>
      <c r="AT18" s="137"/>
      <c r="AU18" s="137"/>
      <c r="AV18" s="137"/>
      <c r="AW18" s="137"/>
      <c r="AX18" s="508"/>
      <c r="AY18" s="488">
        <f t="shared" si="0"/>
        <v>0</v>
      </c>
      <c r="AZ18" s="25"/>
      <c r="BA18" s="253"/>
      <c r="BB18" s="25"/>
    </row>
    <row r="19" spans="1:54" ht="18" customHeight="1">
      <c r="A19" s="507">
        <v>6</v>
      </c>
      <c r="B19" s="491"/>
      <c r="C19" s="491"/>
      <c r="D19" s="490"/>
      <c r="E19" s="490"/>
      <c r="F19" s="301" t="s">
        <v>627</v>
      </c>
      <c r="G19" s="145" t="s">
        <v>809</v>
      </c>
      <c r="H19" s="207">
        <v>10190291</v>
      </c>
      <c r="I19" s="207" t="s">
        <v>412</v>
      </c>
      <c r="J19" s="208" t="s">
        <v>408</v>
      </c>
      <c r="K19" s="203" t="s">
        <v>38</v>
      </c>
      <c r="L19" s="203" t="s">
        <v>413</v>
      </c>
      <c r="M19" s="203" t="s">
        <v>414</v>
      </c>
      <c r="N19" s="203" t="s">
        <v>162</v>
      </c>
      <c r="O19" s="209">
        <v>2013</v>
      </c>
      <c r="P19" s="210">
        <v>2</v>
      </c>
      <c r="Q19" s="210">
        <v>0.80300000000000005</v>
      </c>
      <c r="R19" s="210">
        <v>1893</v>
      </c>
      <c r="S19" s="584">
        <v>41894</v>
      </c>
      <c r="T19" s="592"/>
      <c r="U19" s="137"/>
      <c r="V19" s="137"/>
      <c r="W19" s="137"/>
      <c r="X19" s="137"/>
      <c r="Y19" s="137"/>
      <c r="Z19" s="137"/>
      <c r="AA19" s="137"/>
      <c r="AB19" s="137"/>
      <c r="AC19" s="137"/>
      <c r="AD19" s="137"/>
      <c r="AE19" s="137"/>
      <c r="AF19" s="137"/>
      <c r="AG19" s="137"/>
      <c r="AH19" s="137"/>
      <c r="AI19" s="137"/>
      <c r="AJ19" s="137"/>
      <c r="AK19" s="137"/>
      <c r="AL19" s="137"/>
      <c r="AM19" s="137"/>
      <c r="AN19" s="137"/>
      <c r="AO19" s="137"/>
      <c r="AP19" s="137"/>
      <c r="AQ19" s="137"/>
      <c r="AR19" s="137"/>
      <c r="AS19" s="137"/>
      <c r="AT19" s="137"/>
      <c r="AU19" s="137"/>
      <c r="AV19" s="137"/>
      <c r="AW19" s="137"/>
      <c r="AX19" s="508"/>
      <c r="AY19" s="488">
        <f t="shared" si="0"/>
        <v>0</v>
      </c>
      <c r="AZ19" s="25"/>
      <c r="BA19" s="253"/>
      <c r="BB19" s="25"/>
    </row>
    <row r="20" spans="1:54" ht="18" customHeight="1">
      <c r="A20" s="507"/>
      <c r="B20" s="491"/>
      <c r="C20" s="491"/>
      <c r="D20" s="490"/>
      <c r="E20" s="490"/>
      <c r="F20" s="301" t="s">
        <v>776</v>
      </c>
      <c r="G20" s="145" t="s">
        <v>1048</v>
      </c>
      <c r="H20" s="207"/>
      <c r="I20" s="207"/>
      <c r="J20" s="208"/>
      <c r="K20" s="203" t="s">
        <v>38</v>
      </c>
      <c r="L20" s="203"/>
      <c r="M20" s="203"/>
      <c r="N20" s="203" t="s">
        <v>744</v>
      </c>
      <c r="O20" s="209"/>
      <c r="P20" s="210"/>
      <c r="Q20" s="210"/>
      <c r="R20" s="210"/>
      <c r="S20" s="584"/>
      <c r="T20" s="592"/>
      <c r="U20" s="137"/>
      <c r="V20" s="137"/>
      <c r="W20" s="137"/>
      <c r="X20" s="137"/>
      <c r="Y20" s="137"/>
      <c r="Z20" s="137"/>
      <c r="AA20" s="137"/>
      <c r="AB20" s="137"/>
      <c r="AC20" s="137"/>
      <c r="AD20" s="137"/>
      <c r="AE20" s="137"/>
      <c r="AF20" s="137"/>
      <c r="AG20" s="137"/>
      <c r="AH20" s="137"/>
      <c r="AI20" s="137"/>
      <c r="AJ20" s="137"/>
      <c r="AK20" s="137"/>
      <c r="AL20" s="137"/>
      <c r="AM20" s="137"/>
      <c r="AN20" s="137"/>
      <c r="AO20" s="137"/>
      <c r="AP20" s="137"/>
      <c r="AQ20" s="137"/>
      <c r="AR20" s="137"/>
      <c r="AS20" s="137"/>
      <c r="AT20" s="137"/>
      <c r="AU20" s="137"/>
      <c r="AV20" s="137"/>
      <c r="AW20" s="137"/>
      <c r="AX20" s="508"/>
      <c r="AY20" s="488">
        <f t="shared" si="0"/>
        <v>0</v>
      </c>
      <c r="AZ20" s="25"/>
      <c r="BA20" s="253"/>
      <c r="BB20" s="25"/>
    </row>
    <row r="21" spans="1:54" ht="18" customHeight="1">
      <c r="A21" s="507">
        <v>7</v>
      </c>
      <c r="B21" s="491"/>
      <c r="C21" s="491"/>
      <c r="D21" s="490"/>
      <c r="E21" s="490"/>
      <c r="F21" s="301" t="s">
        <v>621</v>
      </c>
      <c r="G21" s="145" t="s">
        <v>620</v>
      </c>
      <c r="H21" s="207">
        <v>28309099</v>
      </c>
      <c r="I21" s="207" t="s">
        <v>286</v>
      </c>
      <c r="J21" s="208" t="s">
        <v>408</v>
      </c>
      <c r="K21" s="203" t="s">
        <v>38</v>
      </c>
      <c r="L21" s="203" t="s">
        <v>157</v>
      </c>
      <c r="M21" s="203" t="s">
        <v>440</v>
      </c>
      <c r="N21" s="203" t="s">
        <v>50</v>
      </c>
      <c r="O21" s="209">
        <v>2008</v>
      </c>
      <c r="P21" s="210">
        <v>2</v>
      </c>
      <c r="Q21" s="211">
        <v>2.84</v>
      </c>
      <c r="R21" s="210">
        <v>1882</v>
      </c>
      <c r="S21" s="584">
        <v>41962</v>
      </c>
      <c r="T21" s="592"/>
      <c r="U21" s="137"/>
      <c r="V21" s="137"/>
      <c r="W21" s="137"/>
      <c r="X21" s="137"/>
      <c r="Y21" s="137"/>
      <c r="Z21" s="137"/>
      <c r="AA21" s="137"/>
      <c r="AB21" s="137"/>
      <c r="AC21" s="137"/>
      <c r="AD21" s="137"/>
      <c r="AE21" s="137"/>
      <c r="AF21" s="137"/>
      <c r="AG21" s="137"/>
      <c r="AH21" s="137">
        <v>40</v>
      </c>
      <c r="AI21" s="137"/>
      <c r="AJ21" s="137"/>
      <c r="AK21" s="137"/>
      <c r="AL21" s="137"/>
      <c r="AM21" s="137"/>
      <c r="AN21" s="137"/>
      <c r="AO21" s="137"/>
      <c r="AP21" s="137"/>
      <c r="AQ21" s="137"/>
      <c r="AR21" s="137"/>
      <c r="AS21" s="137"/>
      <c r="AT21" s="137"/>
      <c r="AU21" s="137"/>
      <c r="AV21" s="137"/>
      <c r="AW21" s="137"/>
      <c r="AX21" s="508"/>
      <c r="AY21" s="488">
        <f t="shared" si="0"/>
        <v>40</v>
      </c>
      <c r="AZ21" s="25"/>
      <c r="BA21" s="253"/>
      <c r="BB21" s="25"/>
    </row>
    <row r="22" spans="1:54" ht="18" customHeight="1">
      <c r="A22" s="507"/>
      <c r="B22" s="491" t="s">
        <v>479</v>
      </c>
      <c r="C22" s="491">
        <v>20107034413</v>
      </c>
      <c r="D22" s="490"/>
      <c r="E22" s="490"/>
      <c r="F22" s="300" t="s">
        <v>288</v>
      </c>
      <c r="G22" s="301" t="s">
        <v>695</v>
      </c>
      <c r="H22" s="207">
        <v>28961373</v>
      </c>
      <c r="I22" s="207" t="s">
        <v>290</v>
      </c>
      <c r="J22" s="208" t="s">
        <v>408</v>
      </c>
      <c r="K22" s="203" t="s">
        <v>38</v>
      </c>
      <c r="L22" s="203" t="s">
        <v>157</v>
      </c>
      <c r="M22" s="203" t="s">
        <v>456</v>
      </c>
      <c r="N22" s="203" t="s">
        <v>53</v>
      </c>
      <c r="O22" s="209">
        <v>2010</v>
      </c>
      <c r="P22" s="210">
        <v>2</v>
      </c>
      <c r="Q22" s="211">
        <v>2.84</v>
      </c>
      <c r="R22" s="210">
        <v>1.8819999999999999</v>
      </c>
      <c r="S22" s="584">
        <v>41927</v>
      </c>
      <c r="T22" s="593"/>
      <c r="U22" s="137"/>
      <c r="V22" s="137"/>
      <c r="W22" s="137"/>
      <c r="X22" s="137"/>
      <c r="Y22" s="137"/>
      <c r="Z22" s="137"/>
      <c r="AA22" s="137"/>
      <c r="AB22" s="137"/>
      <c r="AC22" s="137"/>
      <c r="AD22" s="137">
        <v>25</v>
      </c>
      <c r="AE22" s="137"/>
      <c r="AF22" s="137"/>
      <c r="AG22" s="137"/>
      <c r="AH22" s="137"/>
      <c r="AI22" s="137"/>
      <c r="AJ22" s="137"/>
      <c r="AK22" s="137"/>
      <c r="AL22" s="137"/>
      <c r="AM22" s="137"/>
      <c r="AN22" s="137"/>
      <c r="AO22" s="137"/>
      <c r="AP22" s="137"/>
      <c r="AQ22" s="137"/>
      <c r="AR22" s="137"/>
      <c r="AS22" s="137"/>
      <c r="AT22" s="137">
        <v>15</v>
      </c>
      <c r="AU22" s="137"/>
      <c r="AV22" s="137"/>
      <c r="AW22" s="137"/>
      <c r="AX22" s="508"/>
      <c r="AY22" s="488">
        <f>SUM(T22:AX22)</f>
        <v>40</v>
      </c>
      <c r="AZ22" s="25"/>
      <c r="BA22" s="253"/>
      <c r="BB22" s="25"/>
    </row>
    <row r="23" spans="1:54" ht="18" customHeight="1">
      <c r="A23" s="507"/>
      <c r="B23" s="491"/>
      <c r="C23" s="491"/>
      <c r="D23" s="490"/>
      <c r="E23" s="490"/>
      <c r="F23" s="141" t="s">
        <v>288</v>
      </c>
      <c r="G23" s="105" t="s">
        <v>287</v>
      </c>
      <c r="H23" s="202"/>
      <c r="I23" s="202"/>
      <c r="J23" s="203"/>
      <c r="K23" s="203" t="s">
        <v>38</v>
      </c>
      <c r="L23" s="203"/>
      <c r="M23" s="203"/>
      <c r="N23" s="203" t="s">
        <v>455</v>
      </c>
      <c r="O23" s="204"/>
      <c r="P23" s="205"/>
      <c r="Q23" s="205"/>
      <c r="R23" s="205"/>
      <c r="S23" s="583"/>
      <c r="T23" s="592"/>
      <c r="U23" s="137"/>
      <c r="V23" s="137"/>
      <c r="W23" s="137"/>
      <c r="X23" s="137"/>
      <c r="Y23" s="137"/>
      <c r="Z23" s="137"/>
      <c r="AA23" s="137"/>
      <c r="AB23" s="137"/>
      <c r="AC23" s="137"/>
      <c r="AD23" s="137">
        <v>9</v>
      </c>
      <c r="AE23" s="137"/>
      <c r="AF23" s="137">
        <v>1</v>
      </c>
      <c r="AG23" s="137"/>
      <c r="AH23" s="137"/>
      <c r="AI23" s="137"/>
      <c r="AJ23" s="137"/>
      <c r="AK23" s="137"/>
      <c r="AL23" s="137"/>
      <c r="AM23" s="137">
        <v>10</v>
      </c>
      <c r="AN23" s="137"/>
      <c r="AO23" s="137"/>
      <c r="AP23" s="137"/>
      <c r="AQ23" s="137"/>
      <c r="AR23" s="137"/>
      <c r="AS23" s="137"/>
      <c r="AT23" s="137"/>
      <c r="AU23" s="137">
        <v>15</v>
      </c>
      <c r="AV23" s="137"/>
      <c r="AW23" s="137"/>
      <c r="AX23" s="508"/>
      <c r="AY23" s="488">
        <f t="shared" si="0"/>
        <v>35</v>
      </c>
      <c r="AZ23" s="25"/>
      <c r="BA23" s="253"/>
      <c r="BB23" s="25"/>
    </row>
    <row r="24" spans="1:54" ht="18" customHeight="1">
      <c r="A24" s="507">
        <v>8</v>
      </c>
      <c r="B24" s="491"/>
      <c r="C24" s="491"/>
      <c r="D24" s="490"/>
      <c r="E24" s="490"/>
      <c r="F24" s="145" t="s">
        <v>288</v>
      </c>
      <c r="G24" s="145" t="s">
        <v>1113</v>
      </c>
      <c r="H24" s="207">
        <v>40881237</v>
      </c>
      <c r="I24" s="207">
        <v>956685666</v>
      </c>
      <c r="J24" s="208" t="s">
        <v>38</v>
      </c>
      <c r="K24" s="203" t="s">
        <v>38</v>
      </c>
      <c r="L24" s="203" t="s">
        <v>157</v>
      </c>
      <c r="M24" s="203"/>
      <c r="N24" s="203" t="s">
        <v>94</v>
      </c>
      <c r="O24" s="209">
        <v>2013</v>
      </c>
      <c r="P24" s="210"/>
      <c r="Q24" s="210"/>
      <c r="R24" s="210"/>
      <c r="S24" s="584"/>
      <c r="T24" s="592"/>
      <c r="U24" s="137"/>
      <c r="V24" s="137"/>
      <c r="W24" s="137"/>
      <c r="X24" s="137"/>
      <c r="Y24" s="137"/>
      <c r="Z24" s="137"/>
      <c r="AA24" s="137"/>
      <c r="AB24" s="137"/>
      <c r="AC24" s="137"/>
      <c r="AD24" s="137">
        <v>10</v>
      </c>
      <c r="AE24" s="137"/>
      <c r="AF24" s="137"/>
      <c r="AG24" s="137"/>
      <c r="AH24" s="137"/>
      <c r="AI24" s="137"/>
      <c r="AJ24" s="137"/>
      <c r="AK24" s="137"/>
      <c r="AL24" s="137"/>
      <c r="AM24" s="137">
        <v>10</v>
      </c>
      <c r="AN24" s="137"/>
      <c r="AO24" s="137"/>
      <c r="AP24" s="137"/>
      <c r="AQ24" s="137"/>
      <c r="AR24" s="137"/>
      <c r="AS24" s="137"/>
      <c r="AT24" s="137">
        <v>15</v>
      </c>
      <c r="AU24" s="137"/>
      <c r="AV24" s="137"/>
      <c r="AW24" s="137"/>
      <c r="AX24" s="508"/>
      <c r="AY24" s="488">
        <f t="shared" si="0"/>
        <v>35</v>
      </c>
      <c r="AZ24" s="25"/>
      <c r="BA24" s="253"/>
      <c r="BB24" s="25"/>
    </row>
    <row r="25" spans="1:54" ht="18" customHeight="1">
      <c r="A25" s="507"/>
      <c r="B25" s="491"/>
      <c r="C25" s="491"/>
      <c r="D25" s="490"/>
      <c r="E25" s="490"/>
      <c r="F25" s="300" t="s">
        <v>288</v>
      </c>
      <c r="G25" s="301" t="s">
        <v>502</v>
      </c>
      <c r="H25" s="207"/>
      <c r="I25" s="207"/>
      <c r="J25" s="208"/>
      <c r="K25" s="203" t="s">
        <v>38</v>
      </c>
      <c r="L25" s="203"/>
      <c r="M25" s="203"/>
      <c r="N25" s="203" t="s">
        <v>268</v>
      </c>
      <c r="O25" s="209"/>
      <c r="P25" s="210"/>
      <c r="Q25" s="210"/>
      <c r="R25" s="210"/>
      <c r="S25" s="584"/>
      <c r="T25" s="592"/>
      <c r="U25" s="137"/>
      <c r="V25" s="137"/>
      <c r="W25" s="137"/>
      <c r="X25" s="137"/>
      <c r="Y25" s="137"/>
      <c r="Z25" s="137"/>
      <c r="AA25" s="137"/>
      <c r="AB25" s="137"/>
      <c r="AC25" s="137"/>
      <c r="AD25" s="137"/>
      <c r="AE25" s="137"/>
      <c r="AF25" s="137"/>
      <c r="AG25" s="137"/>
      <c r="AH25" s="137"/>
      <c r="AI25" s="137"/>
      <c r="AJ25" s="137"/>
      <c r="AK25" s="137"/>
      <c r="AL25" s="137"/>
      <c r="AM25" s="137"/>
      <c r="AN25" s="137"/>
      <c r="AO25" s="137"/>
      <c r="AP25" s="137"/>
      <c r="AQ25" s="137"/>
      <c r="AR25" s="137"/>
      <c r="AS25" s="137"/>
      <c r="AT25" s="137"/>
      <c r="AU25" s="137"/>
      <c r="AV25" s="137"/>
      <c r="AW25" s="137"/>
      <c r="AX25" s="508"/>
      <c r="AY25" s="488">
        <f t="shared" si="0"/>
        <v>0</v>
      </c>
      <c r="AZ25" s="25"/>
      <c r="BA25" s="253"/>
      <c r="BB25" s="25"/>
    </row>
    <row r="26" spans="1:54" ht="18" customHeight="1">
      <c r="A26" s="507">
        <v>9</v>
      </c>
      <c r="B26" s="491" t="s">
        <v>479</v>
      </c>
      <c r="C26" s="491">
        <v>20107034413</v>
      </c>
      <c r="D26" s="490"/>
      <c r="E26" s="490"/>
      <c r="F26" s="301" t="s">
        <v>288</v>
      </c>
      <c r="G26" s="141" t="s">
        <v>476</v>
      </c>
      <c r="H26" s="207"/>
      <c r="I26" s="207"/>
      <c r="J26" s="208" t="s">
        <v>38</v>
      </c>
      <c r="K26" s="203" t="s">
        <v>584</v>
      </c>
      <c r="L26" s="203"/>
      <c r="M26" s="203"/>
      <c r="N26" s="203" t="s">
        <v>335</v>
      </c>
      <c r="O26" s="209">
        <v>1996</v>
      </c>
      <c r="P26" s="210"/>
      <c r="Q26" s="210"/>
      <c r="R26" s="210"/>
      <c r="S26" s="584"/>
      <c r="T26" s="592"/>
      <c r="U26" s="137"/>
      <c r="V26" s="137"/>
      <c r="W26" s="137"/>
      <c r="X26" s="137"/>
      <c r="Y26" s="137"/>
      <c r="Z26" s="137"/>
      <c r="AA26" s="137"/>
      <c r="AB26" s="137"/>
      <c r="AC26" s="137"/>
      <c r="AD26" s="137"/>
      <c r="AE26" s="137"/>
      <c r="AF26" s="137"/>
      <c r="AG26" s="137"/>
      <c r="AH26" s="137"/>
      <c r="AI26" s="137"/>
      <c r="AJ26" s="137"/>
      <c r="AK26" s="137"/>
      <c r="AL26" s="137"/>
      <c r="AM26" s="137"/>
      <c r="AN26" s="137"/>
      <c r="AO26" s="137"/>
      <c r="AP26" s="137"/>
      <c r="AQ26" s="137"/>
      <c r="AR26" s="137"/>
      <c r="AS26" s="137"/>
      <c r="AT26" s="137"/>
      <c r="AU26" s="137"/>
      <c r="AV26" s="137"/>
      <c r="AW26" s="137"/>
      <c r="AX26" s="508"/>
      <c r="AY26" s="488">
        <f t="shared" si="0"/>
        <v>0</v>
      </c>
      <c r="AZ26" s="25"/>
      <c r="BA26" s="253"/>
      <c r="BB26" s="25"/>
    </row>
    <row r="27" spans="1:54" ht="18" customHeight="1">
      <c r="A27" s="507"/>
      <c r="B27" s="491"/>
      <c r="C27" s="491"/>
      <c r="D27" s="490"/>
      <c r="E27" s="490"/>
      <c r="F27" s="300" t="s">
        <v>752</v>
      </c>
      <c r="G27" s="141" t="s">
        <v>502</v>
      </c>
      <c r="H27" s="207"/>
      <c r="I27" s="207"/>
      <c r="J27" s="208"/>
      <c r="K27" s="203" t="s">
        <v>38</v>
      </c>
      <c r="L27" s="203"/>
      <c r="M27" s="203"/>
      <c r="N27" s="203" t="s">
        <v>780</v>
      </c>
      <c r="O27" s="209"/>
      <c r="P27" s="210"/>
      <c r="Q27" s="210"/>
      <c r="R27" s="210"/>
      <c r="S27" s="584"/>
      <c r="T27" s="592"/>
      <c r="U27" s="137"/>
      <c r="V27" s="137"/>
      <c r="W27" s="137"/>
      <c r="X27" s="137"/>
      <c r="Y27" s="137"/>
      <c r="Z27" s="137"/>
      <c r="AA27" s="137"/>
      <c r="AB27" s="137"/>
      <c r="AC27" s="137"/>
      <c r="AD27" s="137">
        <v>10</v>
      </c>
      <c r="AE27" s="137"/>
      <c r="AF27" s="137"/>
      <c r="AG27" s="137"/>
      <c r="AH27" s="137"/>
      <c r="AI27" s="137"/>
      <c r="AJ27" s="137"/>
      <c r="AK27" s="137"/>
      <c r="AL27" s="137">
        <v>10</v>
      </c>
      <c r="AM27" s="137"/>
      <c r="AN27" s="137"/>
      <c r="AO27" s="137"/>
      <c r="AP27" s="137"/>
      <c r="AQ27" s="137"/>
      <c r="AR27" s="137"/>
      <c r="AS27" s="137"/>
      <c r="AT27" s="137">
        <v>5</v>
      </c>
      <c r="AU27" s="137"/>
      <c r="AV27" s="137"/>
      <c r="AW27" s="137"/>
      <c r="AX27" s="508"/>
      <c r="AY27" s="488">
        <f t="shared" si="0"/>
        <v>25</v>
      </c>
      <c r="AZ27" s="25"/>
      <c r="BA27" s="253"/>
      <c r="BB27" s="25"/>
    </row>
    <row r="28" spans="1:54" ht="18" customHeight="1">
      <c r="A28" s="507"/>
      <c r="B28" s="491"/>
      <c r="C28" s="491"/>
      <c r="D28" s="490"/>
      <c r="E28" s="490"/>
      <c r="F28" s="301" t="s">
        <v>781</v>
      </c>
      <c r="G28" s="141" t="s">
        <v>459</v>
      </c>
      <c r="H28" s="207"/>
      <c r="I28" s="207"/>
      <c r="J28" s="208"/>
      <c r="K28" s="203" t="s">
        <v>38</v>
      </c>
      <c r="L28" s="203"/>
      <c r="M28" s="203"/>
      <c r="N28" s="203" t="s">
        <v>851</v>
      </c>
      <c r="O28" s="231"/>
      <c r="P28" s="232"/>
      <c r="Q28" s="233"/>
      <c r="R28" s="233"/>
      <c r="S28" s="586"/>
      <c r="T28" s="592"/>
      <c r="U28" s="137"/>
      <c r="V28" s="137"/>
      <c r="W28" s="137"/>
      <c r="X28" s="137"/>
      <c r="Y28" s="137"/>
      <c r="Z28" s="137"/>
      <c r="AA28" s="137"/>
      <c r="AB28" s="137"/>
      <c r="AC28" s="137"/>
      <c r="AD28" s="137"/>
      <c r="AE28" s="137"/>
      <c r="AF28" s="137"/>
      <c r="AG28" s="137"/>
      <c r="AH28" s="137"/>
      <c r="AI28" s="137"/>
      <c r="AJ28" s="137"/>
      <c r="AK28" s="137"/>
      <c r="AL28" s="137"/>
      <c r="AM28" s="137"/>
      <c r="AN28" s="137"/>
      <c r="AO28" s="137"/>
      <c r="AP28" s="137"/>
      <c r="AQ28" s="137"/>
      <c r="AR28" s="137"/>
      <c r="AS28" s="137"/>
      <c r="AT28" s="137"/>
      <c r="AU28" s="137"/>
      <c r="AV28" s="137"/>
      <c r="AW28" s="137"/>
      <c r="AX28" s="508"/>
      <c r="AY28" s="488">
        <f t="shared" si="0"/>
        <v>0</v>
      </c>
      <c r="AZ28" s="25"/>
      <c r="BA28" s="253"/>
      <c r="BB28" s="25"/>
    </row>
    <row r="29" spans="1:54" ht="18" customHeight="1">
      <c r="A29" s="507">
        <v>10</v>
      </c>
      <c r="B29" s="491"/>
      <c r="C29" s="491"/>
      <c r="D29" s="490"/>
      <c r="E29" s="490"/>
      <c r="F29" s="142" t="s">
        <v>203</v>
      </c>
      <c r="G29" s="141" t="s">
        <v>502</v>
      </c>
      <c r="H29" s="207">
        <v>28219511</v>
      </c>
      <c r="I29" s="207" t="s">
        <v>436</v>
      </c>
      <c r="J29" s="208" t="s">
        <v>408</v>
      </c>
      <c r="K29" s="203" t="s">
        <v>38</v>
      </c>
      <c r="L29" s="203"/>
      <c r="M29" s="203"/>
      <c r="N29" s="203" t="s">
        <v>268</v>
      </c>
      <c r="O29" s="209">
        <v>1996</v>
      </c>
      <c r="P29" s="210">
        <v>2</v>
      </c>
      <c r="Q29" s="211">
        <v>2.4700000000000002</v>
      </c>
      <c r="R29" s="211">
        <v>1.47</v>
      </c>
      <c r="S29" s="584">
        <v>41833</v>
      </c>
      <c r="T29" s="592"/>
      <c r="U29" s="137"/>
      <c r="V29" s="137"/>
      <c r="W29" s="137"/>
      <c r="X29" s="137"/>
      <c r="Y29" s="137">
        <v>5</v>
      </c>
      <c r="Z29" s="137"/>
      <c r="AA29" s="137"/>
      <c r="AB29" s="137"/>
      <c r="AC29" s="137"/>
      <c r="AD29" s="137"/>
      <c r="AE29" s="137"/>
      <c r="AF29" s="137"/>
      <c r="AG29" s="137"/>
      <c r="AH29" s="137"/>
      <c r="AI29" s="137"/>
      <c r="AJ29" s="137"/>
      <c r="AK29" s="137"/>
      <c r="AL29" s="137"/>
      <c r="AM29" s="137"/>
      <c r="AN29" s="137"/>
      <c r="AO29" s="137"/>
      <c r="AP29" s="137"/>
      <c r="AQ29" s="137"/>
      <c r="AR29" s="137"/>
      <c r="AS29" s="137"/>
      <c r="AT29" s="137"/>
      <c r="AU29" s="137"/>
      <c r="AV29" s="137"/>
      <c r="AW29" s="137"/>
      <c r="AX29" s="508"/>
      <c r="AY29" s="488">
        <f t="shared" si="0"/>
        <v>5</v>
      </c>
      <c r="AZ29" s="25"/>
      <c r="BA29" s="253"/>
      <c r="BB29" s="25"/>
    </row>
    <row r="30" spans="1:54" ht="18" customHeight="1">
      <c r="A30" s="507"/>
      <c r="B30" s="491"/>
      <c r="C30" s="491"/>
      <c r="D30" s="490"/>
      <c r="E30" s="490"/>
      <c r="F30" s="300" t="s">
        <v>199</v>
      </c>
      <c r="G30" s="141" t="s">
        <v>502</v>
      </c>
      <c r="H30" s="207"/>
      <c r="I30" s="207"/>
      <c r="J30" s="208"/>
      <c r="K30" s="203" t="s">
        <v>38</v>
      </c>
      <c r="L30" s="203"/>
      <c r="M30" s="203"/>
      <c r="N30" s="203" t="s">
        <v>268</v>
      </c>
      <c r="O30" s="209"/>
      <c r="P30" s="210"/>
      <c r="Q30" s="211"/>
      <c r="R30" s="211"/>
      <c r="S30" s="584"/>
      <c r="T30" s="592"/>
      <c r="U30" s="137"/>
      <c r="V30" s="137"/>
      <c r="W30" s="137"/>
      <c r="X30" s="137"/>
      <c r="Y30" s="137"/>
      <c r="Z30" s="137"/>
      <c r="AA30" s="137"/>
      <c r="AB30" s="137"/>
      <c r="AC30" s="137"/>
      <c r="AD30" s="137"/>
      <c r="AE30" s="137"/>
      <c r="AF30" s="137"/>
      <c r="AG30" s="137"/>
      <c r="AH30" s="137"/>
      <c r="AI30" s="137"/>
      <c r="AJ30" s="137"/>
      <c r="AK30" s="137"/>
      <c r="AL30" s="137"/>
      <c r="AM30" s="137"/>
      <c r="AN30" s="137"/>
      <c r="AO30" s="137"/>
      <c r="AP30" s="137"/>
      <c r="AQ30" s="137"/>
      <c r="AR30" s="137"/>
      <c r="AS30" s="137"/>
      <c r="AT30" s="137"/>
      <c r="AU30" s="137"/>
      <c r="AV30" s="137"/>
      <c r="AW30" s="137"/>
      <c r="AX30" s="508"/>
      <c r="AY30" s="488">
        <f t="shared" si="0"/>
        <v>0</v>
      </c>
      <c r="AZ30" s="25"/>
      <c r="BA30" s="253"/>
      <c r="BB30" s="25"/>
    </row>
    <row r="31" spans="1:54" ht="18" customHeight="1">
      <c r="A31" s="507">
        <v>11</v>
      </c>
      <c r="B31" s="491"/>
      <c r="C31" s="491"/>
      <c r="D31" s="490"/>
      <c r="E31" s="490"/>
      <c r="F31" s="301" t="s">
        <v>199</v>
      </c>
      <c r="G31" s="141" t="s">
        <v>852</v>
      </c>
      <c r="H31" s="207">
        <v>28260483</v>
      </c>
      <c r="I31" s="207"/>
      <c r="J31" s="208" t="s">
        <v>451</v>
      </c>
      <c r="K31" s="203" t="s">
        <v>38</v>
      </c>
      <c r="L31" s="203" t="s">
        <v>416</v>
      </c>
      <c r="M31" s="203" t="s">
        <v>417</v>
      </c>
      <c r="N31" s="203" t="s">
        <v>613</v>
      </c>
      <c r="O31" s="209">
        <v>2008</v>
      </c>
      <c r="P31" s="210">
        <v>2</v>
      </c>
      <c r="Q31" s="211">
        <v>2.5099999999999998</v>
      </c>
      <c r="R31" s="210">
        <v>1.9430000000000001</v>
      </c>
      <c r="S31" s="584"/>
      <c r="T31" s="592"/>
      <c r="U31" s="137"/>
      <c r="V31" s="137"/>
      <c r="W31" s="137"/>
      <c r="X31" s="137"/>
      <c r="Y31" s="137"/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7"/>
      <c r="AT31" s="137"/>
      <c r="AU31" s="137"/>
      <c r="AV31" s="137"/>
      <c r="AW31" s="137"/>
      <c r="AX31" s="508"/>
      <c r="AY31" s="488">
        <f t="shared" si="0"/>
        <v>0</v>
      </c>
      <c r="AZ31" s="25"/>
      <c r="BA31" s="253"/>
      <c r="BB31" s="25"/>
    </row>
    <row r="32" spans="1:54" ht="18" customHeight="1">
      <c r="A32" s="507">
        <v>12</v>
      </c>
      <c r="B32" s="491"/>
      <c r="C32" s="491"/>
      <c r="D32" s="490"/>
      <c r="E32" s="490"/>
      <c r="F32" s="301" t="s">
        <v>681</v>
      </c>
      <c r="G32" s="141" t="s">
        <v>1114</v>
      </c>
      <c r="H32" s="207">
        <v>28203370</v>
      </c>
      <c r="I32" s="207">
        <v>956813454</v>
      </c>
      <c r="J32" s="224" t="s">
        <v>457</v>
      </c>
      <c r="K32" s="203" t="s">
        <v>588</v>
      </c>
      <c r="L32" s="203" t="s">
        <v>157</v>
      </c>
      <c r="M32" s="203" t="s">
        <v>458</v>
      </c>
      <c r="N32" s="203" t="s">
        <v>406</v>
      </c>
      <c r="O32" s="209">
        <v>1997</v>
      </c>
      <c r="P32" s="210">
        <v>2</v>
      </c>
      <c r="Q32" s="211">
        <v>2.59</v>
      </c>
      <c r="R32" s="211">
        <v>1.52</v>
      </c>
      <c r="S32" s="584"/>
      <c r="T32" s="592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  <c r="AF32" s="137"/>
      <c r="AG32" s="137"/>
      <c r="AH32" s="137"/>
      <c r="AI32" s="137"/>
      <c r="AJ32" s="137"/>
      <c r="AK32" s="137"/>
      <c r="AL32" s="137"/>
      <c r="AM32" s="137"/>
      <c r="AN32" s="137"/>
      <c r="AO32" s="137"/>
      <c r="AP32" s="137"/>
      <c r="AQ32" s="137"/>
      <c r="AR32" s="137"/>
      <c r="AS32" s="137"/>
      <c r="AT32" s="137"/>
      <c r="AU32" s="137"/>
      <c r="AV32" s="137"/>
      <c r="AW32" s="137"/>
      <c r="AX32" s="508"/>
      <c r="AY32" s="488">
        <f t="shared" si="0"/>
        <v>0</v>
      </c>
      <c r="AZ32" s="25"/>
      <c r="BA32" s="253"/>
      <c r="BB32" s="25"/>
    </row>
    <row r="33" spans="1:54" ht="18" customHeight="1">
      <c r="A33" s="507"/>
      <c r="B33" s="491"/>
      <c r="C33" s="491"/>
      <c r="D33" s="490"/>
      <c r="E33" s="490"/>
      <c r="F33" s="301" t="s">
        <v>522</v>
      </c>
      <c r="G33" s="141" t="s">
        <v>782</v>
      </c>
      <c r="H33" s="207"/>
      <c r="I33" s="207"/>
      <c r="J33" s="224"/>
      <c r="K33" s="203" t="s">
        <v>38</v>
      </c>
      <c r="L33" s="203"/>
      <c r="M33" s="203"/>
      <c r="N33" s="203" t="s">
        <v>744</v>
      </c>
      <c r="O33" s="209"/>
      <c r="P33" s="210"/>
      <c r="Q33" s="211"/>
      <c r="R33" s="211"/>
      <c r="S33" s="584"/>
      <c r="T33" s="592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  <c r="AM33" s="137"/>
      <c r="AN33" s="137"/>
      <c r="AO33" s="137"/>
      <c r="AP33" s="137"/>
      <c r="AQ33" s="137"/>
      <c r="AR33" s="137"/>
      <c r="AS33" s="137"/>
      <c r="AT33" s="137"/>
      <c r="AU33" s="137"/>
      <c r="AV33" s="137"/>
      <c r="AW33" s="137"/>
      <c r="AX33" s="508"/>
      <c r="AY33" s="488">
        <f t="shared" si="0"/>
        <v>0</v>
      </c>
      <c r="AZ33" s="25"/>
      <c r="BA33" s="253"/>
      <c r="BB33" s="25"/>
    </row>
    <row r="34" spans="1:54" ht="18" customHeight="1">
      <c r="A34" s="507"/>
      <c r="B34" s="491"/>
      <c r="C34" s="491"/>
      <c r="D34" s="490"/>
      <c r="E34" s="490"/>
      <c r="F34" s="105" t="s">
        <v>522</v>
      </c>
      <c r="G34" s="141" t="s">
        <v>783</v>
      </c>
      <c r="H34" s="207"/>
      <c r="I34" s="207"/>
      <c r="J34" s="208"/>
      <c r="K34" s="203" t="s">
        <v>166</v>
      </c>
      <c r="L34" s="203"/>
      <c r="M34" s="203"/>
      <c r="N34" s="203" t="s">
        <v>70</v>
      </c>
      <c r="O34" s="209"/>
      <c r="P34" s="210"/>
      <c r="Q34" s="211"/>
      <c r="R34" s="210"/>
      <c r="S34" s="584"/>
      <c r="T34" s="592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  <c r="AF34" s="137"/>
      <c r="AG34" s="137"/>
      <c r="AH34" s="137"/>
      <c r="AI34" s="137"/>
      <c r="AJ34" s="137"/>
      <c r="AK34" s="137"/>
      <c r="AL34" s="137"/>
      <c r="AM34" s="137"/>
      <c r="AN34" s="137"/>
      <c r="AO34" s="137"/>
      <c r="AP34" s="137"/>
      <c r="AQ34" s="137"/>
      <c r="AR34" s="137"/>
      <c r="AS34" s="137"/>
      <c r="AT34" s="137"/>
      <c r="AU34" s="137"/>
      <c r="AV34" s="137"/>
      <c r="AW34" s="137"/>
      <c r="AX34" s="508"/>
      <c r="AY34" s="488">
        <f t="shared" si="0"/>
        <v>0</v>
      </c>
      <c r="AZ34" s="25"/>
      <c r="BA34" s="253"/>
      <c r="BB34" s="25"/>
    </row>
    <row r="35" spans="1:54" ht="18" customHeight="1">
      <c r="A35" s="507"/>
      <c r="B35" s="491"/>
      <c r="C35" s="491"/>
      <c r="D35" s="490"/>
      <c r="E35" s="490"/>
      <c r="F35" s="105" t="s">
        <v>762</v>
      </c>
      <c r="G35" s="141" t="s">
        <v>763</v>
      </c>
      <c r="H35" s="207"/>
      <c r="I35" s="207"/>
      <c r="J35" s="208"/>
      <c r="K35" s="203" t="s">
        <v>38</v>
      </c>
      <c r="L35" s="203"/>
      <c r="M35" s="203"/>
      <c r="N35" s="203" t="s">
        <v>764</v>
      </c>
      <c r="O35" s="209"/>
      <c r="P35" s="210"/>
      <c r="Q35" s="211"/>
      <c r="R35" s="210"/>
      <c r="S35" s="584"/>
      <c r="T35" s="592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7"/>
      <c r="AR35" s="137"/>
      <c r="AS35" s="137"/>
      <c r="AT35" s="137"/>
      <c r="AU35" s="137"/>
      <c r="AV35" s="137"/>
      <c r="AW35" s="137"/>
      <c r="AX35" s="508"/>
      <c r="AY35" s="488">
        <f t="shared" si="0"/>
        <v>0</v>
      </c>
      <c r="AZ35" s="25"/>
      <c r="BA35" s="253"/>
      <c r="BB35" s="25"/>
    </row>
    <row r="36" spans="1:54" ht="18" customHeight="1">
      <c r="A36" s="507"/>
      <c r="B36" s="491"/>
      <c r="C36" s="491"/>
      <c r="D36" s="490"/>
      <c r="E36" s="490"/>
      <c r="F36" s="497" t="s">
        <v>32</v>
      </c>
      <c r="G36" s="141" t="s">
        <v>585</v>
      </c>
      <c r="H36" s="207">
        <v>28203370</v>
      </c>
      <c r="I36" s="207">
        <v>956813545</v>
      </c>
      <c r="J36" s="208"/>
      <c r="K36" s="203" t="s">
        <v>38</v>
      </c>
      <c r="L36" s="203" t="s">
        <v>269</v>
      </c>
      <c r="M36" s="203"/>
      <c r="N36" s="203" t="s">
        <v>594</v>
      </c>
      <c r="O36" s="209">
        <v>2012</v>
      </c>
      <c r="P36" s="210"/>
      <c r="Q36" s="210"/>
      <c r="R36" s="211"/>
      <c r="S36" s="584">
        <v>40971</v>
      </c>
      <c r="T36" s="592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7"/>
      <c r="AR36" s="137"/>
      <c r="AS36" s="137"/>
      <c r="AT36" s="137"/>
      <c r="AU36" s="137"/>
      <c r="AV36" s="137"/>
      <c r="AW36" s="137"/>
      <c r="AX36" s="508"/>
      <c r="AY36" s="488">
        <f t="shared" si="0"/>
        <v>0</v>
      </c>
      <c r="AZ36" s="25"/>
      <c r="BA36" s="253"/>
      <c r="BB36" s="25"/>
    </row>
    <row r="37" spans="1:54" ht="18" customHeight="1">
      <c r="A37" s="507"/>
      <c r="B37" s="491"/>
      <c r="C37" s="491"/>
      <c r="D37" s="490"/>
      <c r="E37" s="490"/>
      <c r="F37" s="497" t="s">
        <v>32</v>
      </c>
      <c r="G37" s="141" t="s">
        <v>963</v>
      </c>
      <c r="H37" s="207"/>
      <c r="I37" s="207"/>
      <c r="J37" s="208"/>
      <c r="K37" s="203" t="s">
        <v>195</v>
      </c>
      <c r="L37" s="203"/>
      <c r="M37" s="203"/>
      <c r="N37" s="203" t="s">
        <v>406</v>
      </c>
      <c r="O37" s="209"/>
      <c r="P37" s="210"/>
      <c r="Q37" s="210"/>
      <c r="R37" s="211"/>
      <c r="S37" s="584"/>
      <c r="T37" s="592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  <c r="AF37" s="137"/>
      <c r="AG37" s="137"/>
      <c r="AH37" s="137"/>
      <c r="AI37" s="137"/>
      <c r="AJ37" s="137"/>
      <c r="AK37" s="137"/>
      <c r="AL37" s="137"/>
      <c r="AM37" s="137"/>
      <c r="AN37" s="137"/>
      <c r="AO37" s="137"/>
      <c r="AP37" s="137"/>
      <c r="AQ37" s="137"/>
      <c r="AR37" s="137"/>
      <c r="AS37" s="137"/>
      <c r="AT37" s="137"/>
      <c r="AU37" s="137"/>
      <c r="AV37" s="137"/>
      <c r="AW37" s="137"/>
      <c r="AX37" s="508"/>
      <c r="AY37" s="488">
        <f t="shared" si="0"/>
        <v>0</v>
      </c>
      <c r="AZ37" s="25"/>
      <c r="BA37" s="253"/>
      <c r="BB37" s="25"/>
    </row>
    <row r="38" spans="1:54" ht="18" customHeight="1">
      <c r="A38" s="507"/>
      <c r="B38" s="491"/>
      <c r="C38" s="491"/>
      <c r="D38" s="490"/>
      <c r="E38" s="490"/>
      <c r="F38" s="105" t="s">
        <v>32</v>
      </c>
      <c r="G38" s="141" t="s">
        <v>850</v>
      </c>
      <c r="H38" s="207"/>
      <c r="I38" s="207"/>
      <c r="J38" s="208"/>
      <c r="K38" s="203" t="s">
        <v>38</v>
      </c>
      <c r="L38" s="203"/>
      <c r="M38" s="203"/>
      <c r="N38" s="203" t="s">
        <v>594</v>
      </c>
      <c r="O38" s="209"/>
      <c r="P38" s="210"/>
      <c r="Q38" s="211"/>
      <c r="R38" s="210"/>
      <c r="S38" s="584"/>
      <c r="T38" s="592"/>
      <c r="U38" s="137"/>
      <c r="V38" s="137"/>
      <c r="W38" s="137"/>
      <c r="X38" s="137"/>
      <c r="Y38" s="137">
        <v>15</v>
      </c>
      <c r="Z38" s="137"/>
      <c r="AA38" s="137">
        <v>50</v>
      </c>
      <c r="AB38" s="137"/>
      <c r="AC38" s="137"/>
      <c r="AD38" s="137"/>
      <c r="AE38" s="137"/>
      <c r="AF38" s="137"/>
      <c r="AG38" s="137"/>
      <c r="AH38" s="137"/>
      <c r="AI38" s="137"/>
      <c r="AJ38" s="137"/>
      <c r="AK38" s="137"/>
      <c r="AL38" s="137"/>
      <c r="AM38" s="137"/>
      <c r="AN38" s="137"/>
      <c r="AO38" s="137"/>
      <c r="AP38" s="137"/>
      <c r="AQ38" s="137"/>
      <c r="AR38" s="137"/>
      <c r="AS38" s="137"/>
      <c r="AT38" s="137">
        <v>15</v>
      </c>
      <c r="AU38" s="137"/>
      <c r="AV38" s="137"/>
      <c r="AW38" s="137"/>
      <c r="AX38" s="508"/>
      <c r="AY38" s="488">
        <f t="shared" si="0"/>
        <v>80</v>
      </c>
      <c r="AZ38" s="25"/>
      <c r="BA38" s="253"/>
      <c r="BB38" s="25"/>
    </row>
    <row r="39" spans="1:54" ht="18" customHeight="1">
      <c r="A39" s="507"/>
      <c r="B39" s="491"/>
      <c r="C39" s="491"/>
      <c r="D39" s="490"/>
      <c r="E39" s="490"/>
      <c r="F39" s="105" t="s">
        <v>964</v>
      </c>
      <c r="G39" s="141" t="s">
        <v>995</v>
      </c>
      <c r="H39" s="207"/>
      <c r="I39" s="207"/>
      <c r="J39" s="208"/>
      <c r="K39" s="203" t="s">
        <v>588</v>
      </c>
      <c r="L39" s="203"/>
      <c r="M39" s="203"/>
      <c r="N39" s="203" t="s">
        <v>406</v>
      </c>
      <c r="O39" s="209"/>
      <c r="P39" s="210"/>
      <c r="Q39" s="211"/>
      <c r="R39" s="210"/>
      <c r="S39" s="584"/>
      <c r="T39" s="592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  <c r="AM39" s="137"/>
      <c r="AN39" s="137"/>
      <c r="AO39" s="137"/>
      <c r="AP39" s="137"/>
      <c r="AQ39" s="137"/>
      <c r="AR39" s="137"/>
      <c r="AS39" s="137"/>
      <c r="AT39" s="137"/>
      <c r="AU39" s="137"/>
      <c r="AV39" s="137"/>
      <c r="AW39" s="137"/>
      <c r="AX39" s="508"/>
      <c r="AY39" s="488">
        <f t="shared" si="0"/>
        <v>0</v>
      </c>
      <c r="AZ39" s="25"/>
      <c r="BA39" s="253"/>
      <c r="BB39" s="25"/>
    </row>
    <row r="40" spans="1:54" ht="18" customHeight="1">
      <c r="A40" s="507"/>
      <c r="B40" s="491"/>
      <c r="C40" s="491"/>
      <c r="D40" s="490"/>
      <c r="E40" s="490"/>
      <c r="F40" s="105" t="s">
        <v>765</v>
      </c>
      <c r="G40" s="141" t="s">
        <v>766</v>
      </c>
      <c r="H40" s="207"/>
      <c r="I40" s="207"/>
      <c r="J40" s="208"/>
      <c r="K40" s="203" t="s">
        <v>767</v>
      </c>
      <c r="L40" s="203"/>
      <c r="M40" s="203"/>
      <c r="N40" s="203" t="s">
        <v>768</v>
      </c>
      <c r="O40" s="209"/>
      <c r="P40" s="210"/>
      <c r="Q40" s="211"/>
      <c r="R40" s="210"/>
      <c r="S40" s="584"/>
      <c r="T40" s="592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  <c r="AF40" s="137"/>
      <c r="AG40" s="137"/>
      <c r="AH40" s="137"/>
      <c r="AI40" s="137"/>
      <c r="AJ40" s="137"/>
      <c r="AK40" s="137"/>
      <c r="AL40" s="137"/>
      <c r="AM40" s="137"/>
      <c r="AN40" s="137"/>
      <c r="AO40" s="137"/>
      <c r="AP40" s="137"/>
      <c r="AQ40" s="137"/>
      <c r="AR40" s="137"/>
      <c r="AS40" s="137"/>
      <c r="AT40" s="137"/>
      <c r="AU40" s="137"/>
      <c r="AV40" s="137"/>
      <c r="AW40" s="137"/>
      <c r="AX40" s="508"/>
      <c r="AY40" s="488">
        <f t="shared" si="0"/>
        <v>0</v>
      </c>
      <c r="AZ40" s="25"/>
      <c r="BA40" s="253"/>
      <c r="BB40" s="25"/>
    </row>
    <row r="41" spans="1:54" ht="18" customHeight="1">
      <c r="A41" s="507"/>
      <c r="B41" s="491"/>
      <c r="C41" s="491"/>
      <c r="D41" s="490"/>
      <c r="E41" s="490"/>
      <c r="F41" s="105" t="s">
        <v>616</v>
      </c>
      <c r="G41" s="141" t="s">
        <v>769</v>
      </c>
      <c r="H41" s="207"/>
      <c r="I41" s="207"/>
      <c r="J41" s="208"/>
      <c r="K41" s="203" t="s">
        <v>38</v>
      </c>
      <c r="L41" s="203"/>
      <c r="M41" s="203"/>
      <c r="N41" s="203" t="s">
        <v>753</v>
      </c>
      <c r="O41" s="209"/>
      <c r="P41" s="210"/>
      <c r="Q41" s="211"/>
      <c r="R41" s="210"/>
      <c r="S41" s="584"/>
      <c r="T41" s="592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  <c r="AF41" s="137"/>
      <c r="AG41" s="137"/>
      <c r="AH41" s="137"/>
      <c r="AI41" s="137"/>
      <c r="AJ41" s="137"/>
      <c r="AK41" s="137"/>
      <c r="AL41" s="137"/>
      <c r="AM41" s="137"/>
      <c r="AN41" s="137"/>
      <c r="AO41" s="137"/>
      <c r="AP41" s="137"/>
      <c r="AQ41" s="137"/>
      <c r="AR41" s="137"/>
      <c r="AS41" s="137"/>
      <c r="AT41" s="137"/>
      <c r="AU41" s="137"/>
      <c r="AV41" s="137"/>
      <c r="AW41" s="137"/>
      <c r="AX41" s="508"/>
      <c r="AY41" s="488">
        <f t="shared" si="0"/>
        <v>0</v>
      </c>
      <c r="AZ41" s="25"/>
      <c r="BA41" s="253"/>
      <c r="BB41" s="25"/>
    </row>
    <row r="42" spans="1:54" ht="18" customHeight="1">
      <c r="A42" s="507"/>
      <c r="B42" s="491"/>
      <c r="C42" s="491"/>
      <c r="D42" s="490"/>
      <c r="E42" s="490"/>
      <c r="F42" s="105" t="s">
        <v>762</v>
      </c>
      <c r="G42" s="141" t="s">
        <v>770</v>
      </c>
      <c r="H42" s="207"/>
      <c r="I42" s="207"/>
      <c r="J42" s="208"/>
      <c r="K42" s="203" t="s">
        <v>38</v>
      </c>
      <c r="L42" s="203"/>
      <c r="M42" s="203"/>
      <c r="N42" s="203" t="s">
        <v>771</v>
      </c>
      <c r="O42" s="209"/>
      <c r="P42" s="210"/>
      <c r="Q42" s="211"/>
      <c r="R42" s="210"/>
      <c r="S42" s="584"/>
      <c r="T42" s="592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  <c r="AF42" s="137"/>
      <c r="AG42" s="137"/>
      <c r="AH42" s="137"/>
      <c r="AI42" s="137"/>
      <c r="AJ42" s="137"/>
      <c r="AK42" s="137"/>
      <c r="AL42" s="137"/>
      <c r="AM42" s="137"/>
      <c r="AN42" s="137"/>
      <c r="AO42" s="137"/>
      <c r="AP42" s="137"/>
      <c r="AQ42" s="137"/>
      <c r="AR42" s="137"/>
      <c r="AS42" s="137"/>
      <c r="AT42" s="137"/>
      <c r="AU42" s="137"/>
      <c r="AV42" s="137"/>
      <c r="AW42" s="137"/>
      <c r="AX42" s="508"/>
      <c r="AY42" s="488">
        <f t="shared" si="0"/>
        <v>0</v>
      </c>
      <c r="AZ42" s="25"/>
      <c r="BA42" s="253"/>
      <c r="BB42" s="25"/>
    </row>
    <row r="43" spans="1:54" ht="18" customHeight="1">
      <c r="A43" s="507">
        <v>13</v>
      </c>
      <c r="B43" s="491"/>
      <c r="C43" s="491"/>
      <c r="D43" s="490"/>
      <c r="E43" s="490"/>
      <c r="F43" s="301" t="s">
        <v>965</v>
      </c>
      <c r="G43" s="141" t="s">
        <v>86</v>
      </c>
      <c r="H43" s="207">
        <v>28284231</v>
      </c>
      <c r="I43" s="207" t="s">
        <v>453</v>
      </c>
      <c r="J43" s="208" t="s">
        <v>444</v>
      </c>
      <c r="K43" s="203" t="s">
        <v>38</v>
      </c>
      <c r="L43" s="203" t="s">
        <v>39</v>
      </c>
      <c r="M43" s="203" t="s">
        <v>454</v>
      </c>
      <c r="N43" s="203" t="s">
        <v>404</v>
      </c>
      <c r="O43" s="209">
        <v>2013</v>
      </c>
      <c r="P43" s="210">
        <v>2</v>
      </c>
      <c r="Q43" s="210">
        <v>2.7050000000000001</v>
      </c>
      <c r="R43" s="210">
        <v>1.9019999999999999</v>
      </c>
      <c r="S43" s="584">
        <v>42014</v>
      </c>
      <c r="T43" s="592"/>
      <c r="U43" s="137"/>
      <c r="V43" s="137"/>
      <c r="W43" s="137"/>
      <c r="X43" s="137"/>
      <c r="Y43" s="137">
        <v>6</v>
      </c>
      <c r="Z43" s="137"/>
      <c r="AA43" s="137"/>
      <c r="AB43" s="137"/>
      <c r="AC43" s="137"/>
      <c r="AD43" s="137"/>
      <c r="AE43" s="137">
        <v>40</v>
      </c>
      <c r="AF43" s="137"/>
      <c r="AG43" s="137"/>
      <c r="AH43" s="137"/>
      <c r="AI43" s="137"/>
      <c r="AJ43" s="137"/>
      <c r="AK43" s="137"/>
      <c r="AL43" s="137">
        <v>15</v>
      </c>
      <c r="AM43" s="137"/>
      <c r="AN43" s="137"/>
      <c r="AO43" s="137"/>
      <c r="AP43" s="137"/>
      <c r="AQ43" s="137"/>
      <c r="AR43" s="137"/>
      <c r="AS43" s="137">
        <v>35</v>
      </c>
      <c r="AT43" s="137"/>
      <c r="AU43" s="137"/>
      <c r="AV43" s="137"/>
      <c r="AW43" s="137"/>
      <c r="AX43" s="508"/>
      <c r="AY43" s="488">
        <f t="shared" si="0"/>
        <v>96</v>
      </c>
      <c r="AZ43" s="25"/>
      <c r="BA43" s="253"/>
      <c r="BB43" s="25"/>
    </row>
    <row r="44" spans="1:54" ht="18" customHeight="1">
      <c r="A44" s="507"/>
      <c r="B44" s="491"/>
      <c r="C44" s="491"/>
      <c r="D44" s="490"/>
      <c r="E44" s="490"/>
      <c r="F44" s="105" t="s">
        <v>966</v>
      </c>
      <c r="G44" s="141" t="s">
        <v>418</v>
      </c>
      <c r="H44" s="207">
        <v>10357696</v>
      </c>
      <c r="I44" s="207" t="s">
        <v>176</v>
      </c>
      <c r="J44" s="208" t="s">
        <v>408</v>
      </c>
      <c r="K44" s="203" t="s">
        <v>129</v>
      </c>
      <c r="L44" s="203" t="s">
        <v>413</v>
      </c>
      <c r="M44" s="203" t="s">
        <v>420</v>
      </c>
      <c r="N44" s="203" t="s">
        <v>419</v>
      </c>
      <c r="O44" s="209">
        <v>2013</v>
      </c>
      <c r="P44" s="210">
        <v>2</v>
      </c>
      <c r="Q44" s="210">
        <v>1.147</v>
      </c>
      <c r="R44" s="211">
        <v>3.04</v>
      </c>
      <c r="S44" s="584">
        <v>41780</v>
      </c>
      <c r="T44" s="592"/>
      <c r="U44" s="137"/>
      <c r="V44" s="137"/>
      <c r="W44" s="137"/>
      <c r="X44" s="137"/>
      <c r="Y44" s="137">
        <v>10</v>
      </c>
      <c r="Z44" s="137"/>
      <c r="AA44" s="137"/>
      <c r="AB44" s="137"/>
      <c r="AC44" s="137"/>
      <c r="AD44" s="137"/>
      <c r="AE44" s="137"/>
      <c r="AF44" s="137"/>
      <c r="AG44" s="137">
        <v>25</v>
      </c>
      <c r="AH44" s="137"/>
      <c r="AI44" s="137"/>
      <c r="AJ44" s="137"/>
      <c r="AK44" s="137">
        <v>10</v>
      </c>
      <c r="AL44" s="137">
        <v>30</v>
      </c>
      <c r="AM44" s="137"/>
      <c r="AN44" s="137"/>
      <c r="AO44" s="137"/>
      <c r="AP44" s="137"/>
      <c r="AQ44" s="137"/>
      <c r="AR44" s="137">
        <v>15</v>
      </c>
      <c r="AS44" s="137"/>
      <c r="AT44" s="137"/>
      <c r="AU44" s="137"/>
      <c r="AV44" s="137">
        <v>20</v>
      </c>
      <c r="AW44" s="137"/>
      <c r="AX44" s="508"/>
      <c r="AY44" s="488">
        <f t="shared" si="0"/>
        <v>110</v>
      </c>
      <c r="AZ44" s="25"/>
      <c r="BA44" s="253"/>
      <c r="BB44" s="25"/>
    </row>
    <row r="45" spans="1:54" ht="18" customHeight="1">
      <c r="A45" s="507"/>
      <c r="B45" s="491"/>
      <c r="C45" s="491"/>
      <c r="D45" s="490"/>
      <c r="E45" s="490"/>
      <c r="F45" s="105" t="s">
        <v>494</v>
      </c>
      <c r="G45" s="141"/>
      <c r="H45" s="202"/>
      <c r="I45" s="202"/>
      <c r="J45" s="223"/>
      <c r="K45" s="203" t="s">
        <v>396</v>
      </c>
      <c r="L45" s="203"/>
      <c r="M45" s="203"/>
      <c r="N45" s="203" t="s">
        <v>335</v>
      </c>
      <c r="O45" s="204"/>
      <c r="P45" s="205"/>
      <c r="Q45" s="205"/>
      <c r="R45" s="206"/>
      <c r="S45" s="583"/>
      <c r="T45" s="592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  <c r="AF45" s="137"/>
      <c r="AG45" s="137"/>
      <c r="AH45" s="137"/>
      <c r="AI45" s="137"/>
      <c r="AJ45" s="137"/>
      <c r="AK45" s="137"/>
      <c r="AL45" s="137"/>
      <c r="AM45" s="137"/>
      <c r="AN45" s="137"/>
      <c r="AO45" s="137"/>
      <c r="AP45" s="137"/>
      <c r="AQ45" s="137"/>
      <c r="AR45" s="137"/>
      <c r="AS45" s="137"/>
      <c r="AT45" s="137"/>
      <c r="AU45" s="137"/>
      <c r="AV45" s="137"/>
      <c r="AW45" s="137"/>
      <c r="AX45" s="508"/>
      <c r="AY45" s="488">
        <f t="shared" si="0"/>
        <v>0</v>
      </c>
      <c r="AZ45" s="25"/>
      <c r="BA45" s="253"/>
      <c r="BB45" s="25"/>
    </row>
    <row r="46" spans="1:54" ht="18" customHeight="1">
      <c r="A46" s="507"/>
      <c r="B46" s="491"/>
      <c r="C46" s="491"/>
      <c r="D46" s="490"/>
      <c r="E46" s="490"/>
      <c r="F46" s="105" t="s">
        <v>853</v>
      </c>
      <c r="G46" s="141" t="s">
        <v>854</v>
      </c>
      <c r="H46" s="202"/>
      <c r="I46" s="202"/>
      <c r="J46" s="223"/>
      <c r="K46" s="203" t="s">
        <v>166</v>
      </c>
      <c r="L46" s="203"/>
      <c r="M46" s="203"/>
      <c r="N46" s="203" t="s">
        <v>594</v>
      </c>
      <c r="O46" s="204"/>
      <c r="P46" s="205"/>
      <c r="Q46" s="205"/>
      <c r="R46" s="206"/>
      <c r="S46" s="583"/>
      <c r="T46" s="592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  <c r="AF46" s="137"/>
      <c r="AG46" s="137"/>
      <c r="AH46" s="137"/>
      <c r="AI46" s="137"/>
      <c r="AJ46" s="137"/>
      <c r="AK46" s="137"/>
      <c r="AL46" s="137"/>
      <c r="AM46" s="137"/>
      <c r="AN46" s="137"/>
      <c r="AO46" s="137"/>
      <c r="AP46" s="137"/>
      <c r="AQ46" s="137"/>
      <c r="AR46" s="137"/>
      <c r="AS46" s="137"/>
      <c r="AT46" s="137"/>
      <c r="AU46" s="137"/>
      <c r="AV46" s="137"/>
      <c r="AW46" s="137"/>
      <c r="AX46" s="508"/>
      <c r="AY46" s="488">
        <f>SUM(T46:AX46)</f>
        <v>0</v>
      </c>
      <c r="AZ46" s="25"/>
      <c r="BA46" s="253"/>
      <c r="BB46" s="25"/>
    </row>
    <row r="47" spans="1:54" ht="18" customHeight="1">
      <c r="A47" s="507"/>
      <c r="B47" s="491"/>
      <c r="C47" s="491"/>
      <c r="D47" s="490"/>
      <c r="E47" s="490"/>
      <c r="F47" s="105" t="s">
        <v>1049</v>
      </c>
      <c r="G47" s="141" t="s">
        <v>858</v>
      </c>
      <c r="H47" s="202"/>
      <c r="I47" s="202"/>
      <c r="J47" s="223"/>
      <c r="K47" s="203" t="s">
        <v>38</v>
      </c>
      <c r="L47" s="203"/>
      <c r="M47" s="203"/>
      <c r="N47" s="203" t="s">
        <v>1050</v>
      </c>
      <c r="O47" s="204"/>
      <c r="P47" s="205"/>
      <c r="Q47" s="205"/>
      <c r="R47" s="206"/>
      <c r="S47" s="583"/>
      <c r="T47" s="592"/>
      <c r="U47" s="137"/>
      <c r="V47" s="137"/>
      <c r="W47" s="137"/>
      <c r="X47" s="137"/>
      <c r="Y47" s="137"/>
      <c r="Z47" s="137"/>
      <c r="AA47" s="137"/>
      <c r="AB47" s="137"/>
      <c r="AC47" s="137"/>
      <c r="AD47" s="137"/>
      <c r="AE47" s="137"/>
      <c r="AF47" s="137"/>
      <c r="AG47" s="137"/>
      <c r="AH47" s="137"/>
      <c r="AI47" s="137"/>
      <c r="AJ47" s="137"/>
      <c r="AK47" s="137"/>
      <c r="AL47" s="137"/>
      <c r="AM47" s="137"/>
      <c r="AN47" s="137"/>
      <c r="AO47" s="137"/>
      <c r="AP47" s="137"/>
      <c r="AQ47" s="137"/>
      <c r="AR47" s="137"/>
      <c r="AS47" s="137"/>
      <c r="AT47" s="137"/>
      <c r="AU47" s="137"/>
      <c r="AV47" s="137"/>
      <c r="AW47" s="137"/>
      <c r="AX47" s="508"/>
      <c r="AY47" s="488">
        <f t="shared" si="0"/>
        <v>0</v>
      </c>
      <c r="AZ47" s="25"/>
      <c r="BA47" s="253"/>
      <c r="BB47" s="25"/>
    </row>
    <row r="48" spans="1:54" ht="18" customHeight="1">
      <c r="A48" s="507">
        <v>14</v>
      </c>
      <c r="B48" s="491"/>
      <c r="C48" s="491"/>
      <c r="D48" s="490"/>
      <c r="E48" s="490"/>
      <c r="F48" s="301" t="s">
        <v>740</v>
      </c>
      <c r="G48" s="141" t="s">
        <v>857</v>
      </c>
      <c r="H48" s="207">
        <v>28576868</v>
      </c>
      <c r="I48" s="207" t="s">
        <v>427</v>
      </c>
      <c r="J48" s="208" t="s">
        <v>408</v>
      </c>
      <c r="K48" s="203" t="s">
        <v>129</v>
      </c>
      <c r="L48" s="203" t="s">
        <v>413</v>
      </c>
      <c r="M48" s="203" t="s">
        <v>428</v>
      </c>
      <c r="N48" s="203" t="s">
        <v>583</v>
      </c>
      <c r="O48" s="209">
        <v>2011</v>
      </c>
      <c r="P48" s="210">
        <v>2</v>
      </c>
      <c r="Q48" s="211">
        <v>3.04</v>
      </c>
      <c r="R48" s="210">
        <v>1.9930000000000001</v>
      </c>
      <c r="S48" s="584">
        <v>42053</v>
      </c>
      <c r="T48" s="592"/>
      <c r="U48" s="137"/>
      <c r="V48" s="137"/>
      <c r="W48" s="137"/>
      <c r="X48" s="137"/>
      <c r="Y48" s="137"/>
      <c r="Z48" s="137"/>
      <c r="AA48" s="137"/>
      <c r="AB48" s="137"/>
      <c r="AC48" s="137"/>
      <c r="AD48" s="137"/>
      <c r="AE48" s="137"/>
      <c r="AF48" s="137"/>
      <c r="AG48" s="137"/>
      <c r="AH48" s="137"/>
      <c r="AI48" s="137"/>
      <c r="AJ48" s="137"/>
      <c r="AK48" s="137"/>
      <c r="AL48" s="137"/>
      <c r="AM48" s="137"/>
      <c r="AN48" s="137"/>
      <c r="AO48" s="137"/>
      <c r="AP48" s="137"/>
      <c r="AQ48" s="137"/>
      <c r="AR48" s="137"/>
      <c r="AS48" s="137"/>
      <c r="AT48" s="137"/>
      <c r="AU48" s="137"/>
      <c r="AV48" s="137"/>
      <c r="AW48" s="137"/>
      <c r="AX48" s="508"/>
      <c r="AY48" s="488">
        <f t="shared" si="0"/>
        <v>0</v>
      </c>
      <c r="AZ48" s="25"/>
      <c r="BA48" s="253"/>
      <c r="BB48" s="25"/>
    </row>
    <row r="49" spans="1:54" ht="18" customHeight="1">
      <c r="A49" s="507"/>
      <c r="B49" s="491"/>
      <c r="C49" s="491"/>
      <c r="D49" s="490"/>
      <c r="E49" s="490"/>
      <c r="F49" s="105" t="s">
        <v>646</v>
      </c>
      <c r="G49" s="141" t="s">
        <v>855</v>
      </c>
      <c r="H49" s="207"/>
      <c r="I49" s="207"/>
      <c r="J49" s="208"/>
      <c r="K49" s="203" t="s">
        <v>508</v>
      </c>
      <c r="L49" s="203"/>
      <c r="M49" s="203"/>
      <c r="N49" s="203" t="s">
        <v>692</v>
      </c>
      <c r="O49" s="209"/>
      <c r="P49" s="210"/>
      <c r="Q49" s="210"/>
      <c r="R49" s="210"/>
      <c r="S49" s="584"/>
      <c r="T49" s="592"/>
      <c r="U49" s="137"/>
      <c r="V49" s="137"/>
      <c r="W49" s="137"/>
      <c r="X49" s="137"/>
      <c r="Y49" s="137"/>
      <c r="Z49" s="137"/>
      <c r="AA49" s="137"/>
      <c r="AB49" s="137"/>
      <c r="AC49" s="137"/>
      <c r="AD49" s="137"/>
      <c r="AE49" s="137"/>
      <c r="AF49" s="137"/>
      <c r="AG49" s="137"/>
      <c r="AH49" s="137"/>
      <c r="AI49" s="137"/>
      <c r="AJ49" s="137"/>
      <c r="AK49" s="137"/>
      <c r="AL49" s="137"/>
      <c r="AM49" s="137"/>
      <c r="AN49" s="137"/>
      <c r="AO49" s="137"/>
      <c r="AP49" s="137"/>
      <c r="AQ49" s="137"/>
      <c r="AR49" s="137"/>
      <c r="AS49" s="137"/>
      <c r="AT49" s="137"/>
      <c r="AU49" s="137"/>
      <c r="AV49" s="137"/>
      <c r="AW49" s="137"/>
      <c r="AX49" s="508"/>
      <c r="AY49" s="488">
        <f t="shared" si="0"/>
        <v>0</v>
      </c>
      <c r="AZ49" s="25"/>
      <c r="BA49" s="253"/>
      <c r="BB49" s="25"/>
    </row>
    <row r="50" spans="1:54" ht="18" customHeight="1">
      <c r="A50" s="507"/>
      <c r="B50" s="491"/>
      <c r="C50" s="491"/>
      <c r="D50" s="490"/>
      <c r="E50" s="490"/>
      <c r="F50" s="105" t="s">
        <v>745</v>
      </c>
      <c r="G50" s="141" t="s">
        <v>967</v>
      </c>
      <c r="H50" s="207"/>
      <c r="I50" s="207"/>
      <c r="J50" s="208"/>
      <c r="K50" s="203" t="s">
        <v>129</v>
      </c>
      <c r="L50" s="203"/>
      <c r="M50" s="203"/>
      <c r="N50" s="203" t="s">
        <v>583</v>
      </c>
      <c r="O50" s="209"/>
      <c r="P50" s="210"/>
      <c r="Q50" s="210"/>
      <c r="R50" s="210"/>
      <c r="S50" s="584"/>
      <c r="T50" s="592"/>
      <c r="U50" s="137"/>
      <c r="V50" s="137"/>
      <c r="W50" s="137"/>
      <c r="X50" s="137"/>
      <c r="Y50" s="137"/>
      <c r="Z50" s="137"/>
      <c r="AA50" s="137"/>
      <c r="AB50" s="137"/>
      <c r="AC50" s="137"/>
      <c r="AD50" s="137"/>
      <c r="AE50" s="137"/>
      <c r="AF50" s="137"/>
      <c r="AG50" s="137"/>
      <c r="AH50" s="137"/>
      <c r="AI50" s="137"/>
      <c r="AJ50" s="137"/>
      <c r="AK50" s="137"/>
      <c r="AL50" s="137"/>
      <c r="AM50" s="137"/>
      <c r="AN50" s="137"/>
      <c r="AO50" s="137"/>
      <c r="AP50" s="137"/>
      <c r="AQ50" s="137"/>
      <c r="AR50" s="137"/>
      <c r="AS50" s="137"/>
      <c r="AT50" s="137"/>
      <c r="AU50" s="137"/>
      <c r="AV50" s="137"/>
      <c r="AW50" s="137"/>
      <c r="AX50" s="508"/>
      <c r="AY50" s="488">
        <f t="shared" si="0"/>
        <v>0</v>
      </c>
      <c r="AZ50" s="25"/>
      <c r="BA50" s="253"/>
      <c r="BB50" s="25"/>
    </row>
    <row r="51" spans="1:54" ht="18" customHeight="1">
      <c r="A51" s="507"/>
      <c r="B51" s="491"/>
      <c r="C51" s="491"/>
      <c r="D51" s="490"/>
      <c r="E51" s="490"/>
      <c r="F51" s="105" t="s">
        <v>968</v>
      </c>
      <c r="G51" s="141" t="s">
        <v>996</v>
      </c>
      <c r="H51" s="207"/>
      <c r="I51" s="207"/>
      <c r="J51" s="208"/>
      <c r="K51" s="203" t="s">
        <v>38</v>
      </c>
      <c r="L51" s="203"/>
      <c r="M51" s="203"/>
      <c r="N51" s="203" t="s">
        <v>969</v>
      </c>
      <c r="O51" s="209"/>
      <c r="P51" s="210"/>
      <c r="Q51" s="210"/>
      <c r="R51" s="210"/>
      <c r="S51" s="584"/>
      <c r="T51" s="592"/>
      <c r="U51" s="137"/>
      <c r="V51" s="137"/>
      <c r="W51" s="137"/>
      <c r="X51" s="137"/>
      <c r="Y51" s="137"/>
      <c r="Z51" s="137"/>
      <c r="AA51" s="137"/>
      <c r="AB51" s="137"/>
      <c r="AC51" s="137"/>
      <c r="AD51" s="137"/>
      <c r="AE51" s="137"/>
      <c r="AF51" s="137"/>
      <c r="AG51" s="137"/>
      <c r="AH51" s="137"/>
      <c r="AI51" s="137"/>
      <c r="AJ51" s="137"/>
      <c r="AK51" s="137"/>
      <c r="AL51" s="137"/>
      <c r="AM51" s="137"/>
      <c r="AN51" s="137"/>
      <c r="AO51" s="137"/>
      <c r="AP51" s="137"/>
      <c r="AQ51" s="137"/>
      <c r="AR51" s="137"/>
      <c r="AS51" s="137"/>
      <c r="AT51" s="137"/>
      <c r="AU51" s="137"/>
      <c r="AV51" s="137"/>
      <c r="AW51" s="137"/>
      <c r="AX51" s="508"/>
      <c r="AY51" s="488">
        <f t="shared" si="0"/>
        <v>0</v>
      </c>
      <c r="AZ51" s="25"/>
      <c r="BA51" s="253"/>
      <c r="BB51" s="25"/>
    </row>
    <row r="52" spans="1:54" ht="18" customHeight="1">
      <c r="A52" s="507"/>
      <c r="B52" s="491"/>
      <c r="C52" s="491"/>
      <c r="D52" s="490"/>
      <c r="E52" s="490"/>
      <c r="F52" s="105" t="s">
        <v>740</v>
      </c>
      <c r="G52" s="141" t="s">
        <v>970</v>
      </c>
      <c r="H52" s="207"/>
      <c r="I52" s="207"/>
      <c r="J52" s="208"/>
      <c r="K52" s="203" t="s">
        <v>38</v>
      </c>
      <c r="L52" s="203"/>
      <c r="M52" s="203"/>
      <c r="N52" s="203" t="s">
        <v>971</v>
      </c>
      <c r="O52" s="209"/>
      <c r="P52" s="210"/>
      <c r="Q52" s="210"/>
      <c r="R52" s="210"/>
      <c r="S52" s="584"/>
      <c r="T52" s="592"/>
      <c r="U52" s="137"/>
      <c r="V52" s="137"/>
      <c r="W52" s="137"/>
      <c r="X52" s="137"/>
      <c r="Y52" s="137"/>
      <c r="Z52" s="137"/>
      <c r="AA52" s="137"/>
      <c r="AB52" s="137"/>
      <c r="AC52" s="137"/>
      <c r="AD52" s="137"/>
      <c r="AE52" s="137"/>
      <c r="AF52" s="137"/>
      <c r="AG52" s="137"/>
      <c r="AH52" s="137"/>
      <c r="AI52" s="137"/>
      <c r="AJ52" s="137"/>
      <c r="AK52" s="137"/>
      <c r="AL52" s="137"/>
      <c r="AM52" s="137"/>
      <c r="AN52" s="137"/>
      <c r="AO52" s="137"/>
      <c r="AP52" s="137"/>
      <c r="AQ52" s="137"/>
      <c r="AR52" s="137"/>
      <c r="AS52" s="137"/>
      <c r="AT52" s="137"/>
      <c r="AU52" s="137"/>
      <c r="AV52" s="137"/>
      <c r="AW52" s="137"/>
      <c r="AX52" s="508"/>
      <c r="AY52" s="488">
        <f t="shared" si="0"/>
        <v>0</v>
      </c>
      <c r="AZ52" s="25"/>
      <c r="BA52" s="253"/>
      <c r="BB52" s="25"/>
    </row>
    <row r="53" spans="1:54" ht="18" customHeight="1">
      <c r="A53" s="507"/>
      <c r="B53" s="491"/>
      <c r="C53" s="491"/>
      <c r="D53" s="490"/>
      <c r="E53" s="490"/>
      <c r="F53" s="105" t="s">
        <v>997</v>
      </c>
      <c r="G53" s="141" t="s">
        <v>855</v>
      </c>
      <c r="H53" s="207"/>
      <c r="I53" s="207"/>
      <c r="J53" s="208"/>
      <c r="K53" s="203" t="s">
        <v>38</v>
      </c>
      <c r="L53" s="203"/>
      <c r="M53" s="203"/>
      <c r="N53" s="203" t="s">
        <v>856</v>
      </c>
      <c r="O53" s="209"/>
      <c r="P53" s="210"/>
      <c r="Q53" s="210"/>
      <c r="R53" s="210"/>
      <c r="S53" s="584"/>
      <c r="T53" s="592"/>
      <c r="U53" s="137"/>
      <c r="V53" s="137"/>
      <c r="W53" s="137"/>
      <c r="X53" s="137"/>
      <c r="Y53" s="137"/>
      <c r="Z53" s="137"/>
      <c r="AA53" s="137"/>
      <c r="AB53" s="137"/>
      <c r="AC53" s="137"/>
      <c r="AD53" s="137"/>
      <c r="AE53" s="137"/>
      <c r="AF53" s="137"/>
      <c r="AG53" s="137"/>
      <c r="AH53" s="137"/>
      <c r="AI53" s="137"/>
      <c r="AJ53" s="137"/>
      <c r="AK53" s="137"/>
      <c r="AL53" s="137"/>
      <c r="AM53" s="137"/>
      <c r="AN53" s="137"/>
      <c r="AO53" s="137"/>
      <c r="AP53" s="137"/>
      <c r="AQ53" s="137"/>
      <c r="AR53" s="137"/>
      <c r="AS53" s="137"/>
      <c r="AT53" s="137"/>
      <c r="AU53" s="137"/>
      <c r="AV53" s="137"/>
      <c r="AW53" s="137"/>
      <c r="AX53" s="508"/>
      <c r="AY53" s="488">
        <f t="shared" si="0"/>
        <v>0</v>
      </c>
      <c r="AZ53" s="25"/>
      <c r="BA53" s="253"/>
      <c r="BB53" s="25"/>
    </row>
    <row r="54" spans="1:54" ht="18" customHeight="1">
      <c r="A54" s="507">
        <v>15</v>
      </c>
      <c r="B54" s="491"/>
      <c r="C54" s="491"/>
      <c r="D54" s="490"/>
      <c r="E54" s="490"/>
      <c r="F54" s="301" t="s">
        <v>33</v>
      </c>
      <c r="G54" s="141" t="s">
        <v>460</v>
      </c>
      <c r="H54" s="207">
        <v>28207150</v>
      </c>
      <c r="I54" s="207"/>
      <c r="J54" s="208" t="s">
        <v>408</v>
      </c>
      <c r="K54" s="203" t="s">
        <v>38</v>
      </c>
      <c r="L54" s="203" t="s">
        <v>157</v>
      </c>
      <c r="M54" s="203" t="s">
        <v>421</v>
      </c>
      <c r="N54" s="203" t="s">
        <v>270</v>
      </c>
      <c r="O54" s="209">
        <v>2012</v>
      </c>
      <c r="P54" s="210">
        <v>2</v>
      </c>
      <c r="Q54" s="210">
        <v>2.706</v>
      </c>
      <c r="R54" s="210">
        <v>1.9019999999999999</v>
      </c>
      <c r="S54" s="584">
        <v>41864</v>
      </c>
      <c r="T54" s="592"/>
      <c r="U54" s="137"/>
      <c r="V54" s="137"/>
      <c r="W54" s="137"/>
      <c r="X54" s="137"/>
      <c r="Y54" s="137"/>
      <c r="Z54" s="137"/>
      <c r="AA54" s="137"/>
      <c r="AB54" s="137"/>
      <c r="AC54" s="137"/>
      <c r="AD54" s="137"/>
      <c r="AE54" s="137"/>
      <c r="AF54" s="137"/>
      <c r="AG54" s="137"/>
      <c r="AH54" s="137"/>
      <c r="AI54" s="137"/>
      <c r="AJ54" s="137"/>
      <c r="AK54" s="137"/>
      <c r="AL54" s="137"/>
      <c r="AM54" s="137"/>
      <c r="AN54" s="137"/>
      <c r="AO54" s="137"/>
      <c r="AP54" s="137"/>
      <c r="AQ54" s="137"/>
      <c r="AR54" s="137">
        <v>10</v>
      </c>
      <c r="AS54" s="137"/>
      <c r="AT54" s="137"/>
      <c r="AU54" s="137"/>
      <c r="AV54" s="137"/>
      <c r="AW54" s="137"/>
      <c r="AX54" s="508"/>
      <c r="AY54" s="488">
        <f t="shared" si="0"/>
        <v>10</v>
      </c>
      <c r="AZ54" s="25"/>
      <c r="BA54" s="253"/>
      <c r="BB54" s="25"/>
    </row>
    <row r="55" spans="1:54" ht="18" customHeight="1">
      <c r="A55" s="507"/>
      <c r="B55" s="491"/>
      <c r="C55" s="491"/>
      <c r="D55" s="490"/>
      <c r="E55" s="490"/>
      <c r="F55" s="300" t="s">
        <v>33</v>
      </c>
      <c r="G55" s="141" t="s">
        <v>610</v>
      </c>
      <c r="H55" s="207" t="s">
        <v>302</v>
      </c>
      <c r="I55" s="207" t="s">
        <v>303</v>
      </c>
      <c r="J55" s="208" t="s">
        <v>408</v>
      </c>
      <c r="K55" s="203" t="s">
        <v>38</v>
      </c>
      <c r="L55" s="203" t="s">
        <v>157</v>
      </c>
      <c r="M55" s="203" t="s">
        <v>439</v>
      </c>
      <c r="N55" s="203" t="s">
        <v>415</v>
      </c>
      <c r="O55" s="209">
        <v>2013</v>
      </c>
      <c r="P55" s="210">
        <v>2</v>
      </c>
      <c r="Q55" s="210">
        <v>0.80300000000000005</v>
      </c>
      <c r="R55" s="210">
        <v>2.875</v>
      </c>
      <c r="S55" s="584">
        <v>41921</v>
      </c>
      <c r="T55" s="592"/>
      <c r="U55" s="137"/>
      <c r="V55" s="137"/>
      <c r="W55" s="137"/>
      <c r="X55" s="137">
        <v>40</v>
      </c>
      <c r="Y55" s="137"/>
      <c r="Z55" s="137">
        <v>30</v>
      </c>
      <c r="AA55" s="137"/>
      <c r="AB55" s="137"/>
      <c r="AC55" s="137"/>
      <c r="AD55" s="137"/>
      <c r="AE55" s="137">
        <v>15</v>
      </c>
      <c r="AF55" s="137"/>
      <c r="AG55" s="137"/>
      <c r="AH55" s="137"/>
      <c r="AI55" s="137"/>
      <c r="AJ55" s="137"/>
      <c r="AK55" s="137">
        <v>40</v>
      </c>
      <c r="AL55" s="137"/>
      <c r="AM55" s="137"/>
      <c r="AN55" s="137"/>
      <c r="AO55" s="137">
        <v>15</v>
      </c>
      <c r="AP55" s="137"/>
      <c r="AQ55" s="137"/>
      <c r="AR55" s="137"/>
      <c r="AS55" s="137"/>
      <c r="AT55" s="137"/>
      <c r="AU55" s="137"/>
      <c r="AV55" s="137">
        <v>15</v>
      </c>
      <c r="AW55" s="137"/>
      <c r="AX55" s="508"/>
      <c r="AY55" s="488">
        <f t="shared" si="0"/>
        <v>155</v>
      </c>
      <c r="AZ55" s="25"/>
      <c r="BA55" s="253"/>
      <c r="BB55" s="25"/>
    </row>
    <row r="56" spans="1:54" ht="18" customHeight="1">
      <c r="A56" s="507"/>
      <c r="B56" s="491"/>
      <c r="C56" s="491"/>
      <c r="D56" s="490"/>
      <c r="E56" s="490"/>
      <c r="F56" s="300" t="s">
        <v>33</v>
      </c>
      <c r="G56" s="141" t="s">
        <v>638</v>
      </c>
      <c r="H56" s="207"/>
      <c r="I56" s="207"/>
      <c r="J56" s="208"/>
      <c r="K56" s="203" t="s">
        <v>639</v>
      </c>
      <c r="L56" s="203"/>
      <c r="M56" s="203"/>
      <c r="N56" s="203" t="s">
        <v>779</v>
      </c>
      <c r="O56" s="209"/>
      <c r="P56" s="210"/>
      <c r="Q56" s="210"/>
      <c r="R56" s="210"/>
      <c r="S56" s="584"/>
      <c r="T56" s="592"/>
      <c r="U56" s="137">
        <v>20</v>
      </c>
      <c r="V56" s="137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  <c r="AK56" s="137"/>
      <c r="AL56" s="137"/>
      <c r="AM56" s="137"/>
      <c r="AN56" s="137"/>
      <c r="AO56" s="137"/>
      <c r="AP56" s="137"/>
      <c r="AQ56" s="137"/>
      <c r="AR56" s="137"/>
      <c r="AS56" s="137"/>
      <c r="AT56" s="137"/>
      <c r="AU56" s="137"/>
      <c r="AV56" s="137"/>
      <c r="AW56" s="137"/>
      <c r="AX56" s="508"/>
      <c r="AY56" s="488">
        <f t="shared" si="0"/>
        <v>20</v>
      </c>
      <c r="AZ56" s="25"/>
      <c r="BA56" s="253"/>
      <c r="BB56" s="25"/>
    </row>
    <row r="57" spans="1:54" ht="18" customHeight="1">
      <c r="A57" s="507"/>
      <c r="B57" s="491"/>
      <c r="C57" s="491"/>
      <c r="D57" s="490"/>
      <c r="E57" s="490"/>
      <c r="F57" s="300" t="s">
        <v>33</v>
      </c>
      <c r="G57" s="141" t="s">
        <v>1115</v>
      </c>
      <c r="H57" s="207"/>
      <c r="I57" s="207"/>
      <c r="J57" s="208"/>
      <c r="K57" s="203" t="s">
        <v>38</v>
      </c>
      <c r="L57" s="203"/>
      <c r="M57" s="203"/>
      <c r="N57" s="203" t="s">
        <v>1116</v>
      </c>
      <c r="O57" s="209"/>
      <c r="P57" s="210"/>
      <c r="Q57" s="210"/>
      <c r="R57" s="210"/>
      <c r="S57" s="584"/>
      <c r="T57" s="592"/>
      <c r="U57" s="137"/>
      <c r="V57" s="137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  <c r="AK57" s="137"/>
      <c r="AL57" s="257"/>
      <c r="AM57" s="137"/>
      <c r="AN57" s="137"/>
      <c r="AO57" s="137"/>
      <c r="AP57" s="137"/>
      <c r="AQ57" s="137"/>
      <c r="AR57" s="137"/>
      <c r="AS57" s="137"/>
      <c r="AT57" s="137"/>
      <c r="AU57" s="137"/>
      <c r="AV57" s="137">
        <v>150</v>
      </c>
      <c r="AW57" s="137"/>
      <c r="AX57" s="508"/>
      <c r="AY57" s="488">
        <f t="shared" si="0"/>
        <v>150</v>
      </c>
      <c r="AZ57" s="25"/>
      <c r="BA57" s="253"/>
      <c r="BB57" s="25"/>
    </row>
    <row r="58" spans="1:54" ht="18" customHeight="1">
      <c r="A58" s="507"/>
      <c r="B58" s="491"/>
      <c r="C58" s="491"/>
      <c r="D58" s="490"/>
      <c r="E58" s="490"/>
      <c r="F58" s="300" t="s">
        <v>33</v>
      </c>
      <c r="G58" s="105" t="s">
        <v>1117</v>
      </c>
      <c r="H58" s="207"/>
      <c r="I58" s="207"/>
      <c r="J58" s="208"/>
      <c r="K58" s="203" t="s">
        <v>38</v>
      </c>
      <c r="L58" s="203"/>
      <c r="M58" s="203"/>
      <c r="N58" s="203" t="s">
        <v>1118</v>
      </c>
      <c r="O58" s="209"/>
      <c r="P58" s="210"/>
      <c r="Q58" s="210"/>
      <c r="R58" s="210"/>
      <c r="S58" s="584"/>
      <c r="T58" s="592"/>
      <c r="U58" s="137"/>
      <c r="V58" s="137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  <c r="AJ58" s="137"/>
      <c r="AK58" s="137">
        <v>300</v>
      </c>
      <c r="AL58" s="137"/>
      <c r="AM58" s="137"/>
      <c r="AN58" s="137"/>
      <c r="AO58" s="137"/>
      <c r="AP58" s="137"/>
      <c r="AQ58" s="137"/>
      <c r="AR58" s="137"/>
      <c r="AS58" s="137"/>
      <c r="AT58" s="137"/>
      <c r="AU58" s="137"/>
      <c r="AV58" s="137"/>
      <c r="AW58" s="137"/>
      <c r="AX58" s="508"/>
      <c r="AY58" s="488">
        <f t="shared" si="0"/>
        <v>300</v>
      </c>
      <c r="AZ58" s="25"/>
      <c r="BA58" s="253"/>
      <c r="BB58" s="25"/>
    </row>
    <row r="59" spans="1:54" ht="18" customHeight="1">
      <c r="A59" s="507"/>
      <c r="B59" s="491"/>
      <c r="C59" s="491"/>
      <c r="D59" s="490"/>
      <c r="E59" s="490"/>
      <c r="F59" s="300" t="s">
        <v>33</v>
      </c>
      <c r="G59" s="105" t="s">
        <v>1119</v>
      </c>
      <c r="H59" s="207"/>
      <c r="I59" s="207"/>
      <c r="J59" s="208"/>
      <c r="K59" s="203" t="s">
        <v>38</v>
      </c>
      <c r="L59" s="203"/>
      <c r="M59" s="203"/>
      <c r="N59" s="203" t="s">
        <v>972</v>
      </c>
      <c r="O59" s="209"/>
      <c r="P59" s="210"/>
      <c r="Q59" s="210"/>
      <c r="R59" s="210"/>
      <c r="S59" s="584"/>
      <c r="T59" s="592"/>
      <c r="U59" s="137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  <c r="AJ59" s="137"/>
      <c r="AK59" s="137"/>
      <c r="AL59" s="137"/>
      <c r="AM59" s="137"/>
      <c r="AN59" s="137"/>
      <c r="AO59" s="137"/>
      <c r="AP59" s="137"/>
      <c r="AQ59" s="137"/>
      <c r="AR59" s="137"/>
      <c r="AS59" s="137"/>
      <c r="AT59" s="137"/>
      <c r="AU59" s="137"/>
      <c r="AV59" s="137"/>
      <c r="AW59" s="137"/>
      <c r="AX59" s="508"/>
      <c r="AY59" s="488">
        <f t="shared" si="0"/>
        <v>0</v>
      </c>
      <c r="AZ59" s="25"/>
      <c r="BA59" s="253"/>
      <c r="BB59" s="25"/>
    </row>
    <row r="60" spans="1:54" ht="18" customHeight="1">
      <c r="A60" s="507"/>
      <c r="B60" s="491"/>
      <c r="C60" s="491"/>
      <c r="D60" s="490"/>
      <c r="E60" s="490"/>
      <c r="F60" s="300" t="s">
        <v>33</v>
      </c>
      <c r="G60" s="105" t="s">
        <v>998</v>
      </c>
      <c r="H60" s="207"/>
      <c r="I60" s="207"/>
      <c r="J60" s="208"/>
      <c r="K60" s="203" t="s">
        <v>38</v>
      </c>
      <c r="L60" s="203"/>
      <c r="M60" s="203"/>
      <c r="N60" s="203" t="s">
        <v>832</v>
      </c>
      <c r="O60" s="209"/>
      <c r="P60" s="210"/>
      <c r="Q60" s="210"/>
      <c r="R60" s="210"/>
      <c r="S60" s="584"/>
      <c r="T60" s="592"/>
      <c r="U60" s="137"/>
      <c r="V60" s="137"/>
      <c r="W60" s="137"/>
      <c r="X60" s="137"/>
      <c r="Y60" s="137"/>
      <c r="Z60" s="137"/>
      <c r="AA60" s="137"/>
      <c r="AB60" s="137"/>
      <c r="AC60" s="137"/>
      <c r="AD60" s="137"/>
      <c r="AE60" s="137"/>
      <c r="AF60" s="137"/>
      <c r="AG60" s="137"/>
      <c r="AH60" s="137"/>
      <c r="AI60" s="137"/>
      <c r="AJ60" s="137"/>
      <c r="AK60" s="137"/>
      <c r="AL60" s="137"/>
      <c r="AM60" s="137"/>
      <c r="AN60" s="137"/>
      <c r="AO60" s="137"/>
      <c r="AP60" s="137"/>
      <c r="AQ60" s="137"/>
      <c r="AR60" s="137"/>
      <c r="AS60" s="137"/>
      <c r="AT60" s="137"/>
      <c r="AU60" s="137"/>
      <c r="AV60" s="137"/>
      <c r="AW60" s="137"/>
      <c r="AX60" s="508"/>
      <c r="AY60" s="488">
        <f t="shared" si="0"/>
        <v>0</v>
      </c>
      <c r="AZ60" s="25"/>
      <c r="BA60" s="253"/>
      <c r="BB60" s="25"/>
    </row>
    <row r="61" spans="1:54" ht="18" customHeight="1">
      <c r="A61" s="507"/>
      <c r="B61" s="491"/>
      <c r="C61" s="491"/>
      <c r="D61" s="490"/>
      <c r="E61" s="490"/>
      <c r="F61" s="300" t="s">
        <v>33</v>
      </c>
      <c r="G61" s="105" t="s">
        <v>1120</v>
      </c>
      <c r="H61" s="207"/>
      <c r="I61" s="207"/>
      <c r="J61" s="208"/>
      <c r="K61" s="203" t="s">
        <v>1051</v>
      </c>
      <c r="L61" s="203"/>
      <c r="M61" s="203"/>
      <c r="N61" s="203" t="s">
        <v>1052</v>
      </c>
      <c r="O61" s="209"/>
      <c r="P61" s="210"/>
      <c r="Q61" s="210"/>
      <c r="R61" s="210"/>
      <c r="S61" s="584"/>
      <c r="T61" s="592"/>
      <c r="U61" s="137"/>
      <c r="V61" s="137"/>
      <c r="W61" s="137"/>
      <c r="X61" s="137"/>
      <c r="Y61" s="137">
        <v>40</v>
      </c>
      <c r="Z61" s="137"/>
      <c r="AA61" s="137"/>
      <c r="AB61" s="137"/>
      <c r="AC61" s="137"/>
      <c r="AD61" s="137"/>
      <c r="AE61" s="137"/>
      <c r="AF61" s="137"/>
      <c r="AG61" s="137"/>
      <c r="AH61" s="137"/>
      <c r="AI61" s="137"/>
      <c r="AJ61" s="137"/>
      <c r="AK61" s="137"/>
      <c r="AL61" s="137"/>
      <c r="AM61" s="137"/>
      <c r="AN61" s="137"/>
      <c r="AO61" s="137"/>
      <c r="AP61" s="137"/>
      <c r="AQ61" s="137"/>
      <c r="AR61" s="137"/>
      <c r="AS61" s="137"/>
      <c r="AT61" s="137"/>
      <c r="AU61" s="137"/>
      <c r="AV61" s="137"/>
      <c r="AW61" s="137"/>
      <c r="AX61" s="508"/>
      <c r="AY61" s="488">
        <f t="shared" si="0"/>
        <v>40</v>
      </c>
      <c r="AZ61" s="25"/>
      <c r="BA61" s="253"/>
      <c r="BB61" s="25"/>
    </row>
    <row r="62" spans="1:54" ht="18" customHeight="1">
      <c r="A62" s="507"/>
      <c r="B62" s="491"/>
      <c r="C62" s="491"/>
      <c r="D62" s="490"/>
      <c r="E62" s="490"/>
      <c r="F62" s="300" t="s">
        <v>33</v>
      </c>
      <c r="G62" s="105" t="s">
        <v>1121</v>
      </c>
      <c r="H62" s="207"/>
      <c r="I62" s="207"/>
      <c r="J62" s="208"/>
      <c r="K62" s="203" t="s">
        <v>1122</v>
      </c>
      <c r="L62" s="203"/>
      <c r="M62" s="203"/>
      <c r="N62" s="203" t="s">
        <v>1123</v>
      </c>
      <c r="O62" s="209"/>
      <c r="P62" s="210"/>
      <c r="Q62" s="210"/>
      <c r="R62" s="210"/>
      <c r="S62" s="584"/>
      <c r="T62" s="592"/>
      <c r="U62" s="137"/>
      <c r="V62" s="137"/>
      <c r="W62" s="137"/>
      <c r="X62" s="137"/>
      <c r="Y62" s="137"/>
      <c r="Z62" s="137"/>
      <c r="AA62" s="137"/>
      <c r="AB62" s="137"/>
      <c r="AC62" s="137"/>
      <c r="AD62" s="137"/>
      <c r="AE62" s="137">
        <v>300</v>
      </c>
      <c r="AF62" s="137"/>
      <c r="AG62" s="137"/>
      <c r="AH62" s="137"/>
      <c r="AI62" s="137"/>
      <c r="AJ62" s="137"/>
      <c r="AK62" s="137"/>
      <c r="AL62" s="137"/>
      <c r="AM62" s="137"/>
      <c r="AN62" s="137"/>
      <c r="AO62" s="137"/>
      <c r="AP62" s="137"/>
      <c r="AQ62" s="137"/>
      <c r="AR62" s="137"/>
      <c r="AS62" s="137"/>
      <c r="AT62" s="137"/>
      <c r="AU62" s="137"/>
      <c r="AV62" s="137"/>
      <c r="AW62" s="137"/>
      <c r="AX62" s="508"/>
      <c r="AY62" s="488">
        <f t="shared" si="0"/>
        <v>300</v>
      </c>
      <c r="AZ62" s="25"/>
      <c r="BA62" s="253"/>
      <c r="BB62" s="25"/>
    </row>
    <row r="63" spans="1:54" ht="18" customHeight="1">
      <c r="A63" s="507"/>
      <c r="B63" s="491"/>
      <c r="C63" s="491"/>
      <c r="D63" s="490"/>
      <c r="E63" s="490"/>
      <c r="F63" s="300" t="s">
        <v>973</v>
      </c>
      <c r="G63" s="105" t="s">
        <v>999</v>
      </c>
      <c r="H63" s="207"/>
      <c r="I63" s="207"/>
      <c r="J63" s="208"/>
      <c r="K63" s="203" t="s">
        <v>1000</v>
      </c>
      <c r="L63" s="203"/>
      <c r="M63" s="203"/>
      <c r="N63" s="203" t="s">
        <v>1001</v>
      </c>
      <c r="O63" s="209"/>
      <c r="P63" s="210"/>
      <c r="Q63" s="210"/>
      <c r="R63" s="210"/>
      <c r="S63" s="584"/>
      <c r="T63" s="592"/>
      <c r="U63" s="137"/>
      <c r="V63" s="137"/>
      <c r="W63" s="137"/>
      <c r="X63" s="137"/>
      <c r="Y63" s="137"/>
      <c r="Z63" s="137"/>
      <c r="AA63" s="137"/>
      <c r="AB63" s="137"/>
      <c r="AC63" s="137"/>
      <c r="AD63" s="137"/>
      <c r="AE63" s="137"/>
      <c r="AF63" s="137"/>
      <c r="AG63" s="137"/>
      <c r="AH63" s="137"/>
      <c r="AI63" s="137"/>
      <c r="AJ63" s="137"/>
      <c r="AK63" s="137"/>
      <c r="AL63" s="137"/>
      <c r="AM63" s="137"/>
      <c r="AN63" s="137"/>
      <c r="AO63" s="137"/>
      <c r="AP63" s="137"/>
      <c r="AQ63" s="137"/>
      <c r="AR63" s="137"/>
      <c r="AS63" s="137"/>
      <c r="AT63" s="137"/>
      <c r="AU63" s="137"/>
      <c r="AV63" s="137"/>
      <c r="AW63" s="137"/>
      <c r="AX63" s="508"/>
      <c r="AY63" s="488">
        <f t="shared" si="0"/>
        <v>0</v>
      </c>
      <c r="AZ63" s="25"/>
      <c r="BA63" s="253"/>
      <c r="BB63" s="25"/>
    </row>
    <row r="64" spans="1:54" ht="18" customHeight="1">
      <c r="A64" s="507"/>
      <c r="B64" s="491"/>
      <c r="C64" s="491"/>
      <c r="D64" s="490"/>
      <c r="E64" s="490"/>
      <c r="F64" s="300" t="s">
        <v>973</v>
      </c>
      <c r="G64" s="105" t="s">
        <v>1124</v>
      </c>
      <c r="H64" s="207"/>
      <c r="I64" s="207"/>
      <c r="J64" s="208"/>
      <c r="K64" s="203" t="s">
        <v>1125</v>
      </c>
      <c r="L64" s="203"/>
      <c r="M64" s="203"/>
      <c r="N64" s="203" t="s">
        <v>1126</v>
      </c>
      <c r="O64" s="209"/>
      <c r="P64" s="210"/>
      <c r="Q64" s="210"/>
      <c r="R64" s="210"/>
      <c r="S64" s="584"/>
      <c r="T64" s="592"/>
      <c r="U64" s="137"/>
      <c r="V64" s="137"/>
      <c r="W64" s="137"/>
      <c r="X64" s="137"/>
      <c r="Y64" s="137"/>
      <c r="Z64" s="137">
        <v>350</v>
      </c>
      <c r="AA64" s="137"/>
      <c r="AB64" s="137"/>
      <c r="AC64" s="137"/>
      <c r="AD64" s="137"/>
      <c r="AE64" s="137"/>
      <c r="AF64" s="137"/>
      <c r="AG64" s="137"/>
      <c r="AH64" s="137"/>
      <c r="AI64" s="137"/>
      <c r="AJ64" s="137"/>
      <c r="AK64" s="137"/>
      <c r="AL64" s="137"/>
      <c r="AM64" s="137"/>
      <c r="AN64" s="137"/>
      <c r="AO64" s="137"/>
      <c r="AP64" s="137"/>
      <c r="AQ64" s="137"/>
      <c r="AR64" s="137"/>
      <c r="AS64" s="137"/>
      <c r="AT64" s="137"/>
      <c r="AU64" s="137"/>
      <c r="AV64" s="137"/>
      <c r="AW64" s="137"/>
      <c r="AX64" s="508"/>
      <c r="AY64" s="488">
        <f t="shared" si="0"/>
        <v>350</v>
      </c>
      <c r="AZ64" s="25"/>
      <c r="BA64" s="253"/>
      <c r="BB64" s="25"/>
    </row>
    <row r="65" spans="1:54" ht="18" customHeight="1">
      <c r="A65" s="507">
        <v>16</v>
      </c>
      <c r="B65" s="491"/>
      <c r="C65" s="491"/>
      <c r="D65" s="490"/>
      <c r="E65" s="490"/>
      <c r="F65" s="145" t="s">
        <v>727</v>
      </c>
      <c r="G65" s="105" t="s">
        <v>1002</v>
      </c>
      <c r="H65" s="207">
        <v>28214158</v>
      </c>
      <c r="I65" s="207" t="s">
        <v>403</v>
      </c>
      <c r="J65" s="208" t="s">
        <v>448</v>
      </c>
      <c r="K65" s="203" t="s">
        <v>166</v>
      </c>
      <c r="L65" s="203" t="s">
        <v>413</v>
      </c>
      <c r="M65" s="203" t="s">
        <v>452</v>
      </c>
      <c r="N65" s="203" t="s">
        <v>1003</v>
      </c>
      <c r="O65" s="209">
        <v>2011</v>
      </c>
      <c r="P65" s="210">
        <v>2</v>
      </c>
      <c r="Q65" s="211">
        <v>3.04</v>
      </c>
      <c r="R65" s="210">
        <v>1.9930000000000001</v>
      </c>
      <c r="S65" s="584">
        <v>41853</v>
      </c>
      <c r="T65" s="592"/>
      <c r="U65" s="137"/>
      <c r="V65" s="137"/>
      <c r="W65" s="137"/>
      <c r="X65" s="137"/>
      <c r="Y65" s="137"/>
      <c r="Z65" s="137"/>
      <c r="AA65" s="137"/>
      <c r="AB65" s="137"/>
      <c r="AC65" s="137"/>
      <c r="AD65" s="137"/>
      <c r="AE65" s="137"/>
      <c r="AF65" s="137"/>
      <c r="AG65" s="137"/>
      <c r="AH65" s="137"/>
      <c r="AI65" s="137"/>
      <c r="AJ65" s="137"/>
      <c r="AK65" s="137"/>
      <c r="AL65" s="137"/>
      <c r="AM65" s="137"/>
      <c r="AN65" s="137"/>
      <c r="AO65" s="137"/>
      <c r="AP65" s="137"/>
      <c r="AQ65" s="137"/>
      <c r="AR65" s="137"/>
      <c r="AS65" s="137"/>
      <c r="AT65" s="137"/>
      <c r="AU65" s="137"/>
      <c r="AV65" s="137"/>
      <c r="AW65" s="137"/>
      <c r="AX65" s="508"/>
      <c r="AY65" s="488">
        <f t="shared" si="0"/>
        <v>0</v>
      </c>
      <c r="AZ65" s="25"/>
      <c r="BA65" s="253"/>
      <c r="BB65" s="25"/>
    </row>
    <row r="66" spans="1:54" ht="18" customHeight="1">
      <c r="A66" s="507"/>
      <c r="B66" s="491" t="s">
        <v>493</v>
      </c>
      <c r="C66" s="491">
        <v>20107034413</v>
      </c>
      <c r="D66" s="490"/>
      <c r="E66" s="490"/>
      <c r="F66" s="105" t="s">
        <v>861</v>
      </c>
      <c r="G66" s="301" t="s">
        <v>585</v>
      </c>
      <c r="H66" s="207" t="s">
        <v>298</v>
      </c>
      <c r="I66" s="207" t="s">
        <v>447</v>
      </c>
      <c r="J66" s="224" t="s">
        <v>444</v>
      </c>
      <c r="K66" s="203" t="s">
        <v>38</v>
      </c>
      <c r="L66" s="203" t="s">
        <v>446</v>
      </c>
      <c r="M66" s="203" t="s">
        <v>445</v>
      </c>
      <c r="N66" s="203" t="s">
        <v>594</v>
      </c>
      <c r="O66" s="209">
        <v>2007</v>
      </c>
      <c r="P66" s="210">
        <v>2</v>
      </c>
      <c r="Q66" s="211">
        <v>2.85</v>
      </c>
      <c r="R66" s="211">
        <v>1.83</v>
      </c>
      <c r="S66" s="584">
        <v>41850</v>
      </c>
      <c r="T66" s="592"/>
      <c r="U66" s="137"/>
      <c r="V66" s="137"/>
      <c r="W66" s="137"/>
      <c r="X66" s="137"/>
      <c r="Y66" s="137"/>
      <c r="Z66" s="137"/>
      <c r="AA66" s="137"/>
      <c r="AB66" s="137"/>
      <c r="AC66" s="137"/>
      <c r="AD66" s="137"/>
      <c r="AE66" s="137"/>
      <c r="AF66" s="137"/>
      <c r="AG66" s="137"/>
      <c r="AH66" s="137"/>
      <c r="AI66" s="137"/>
      <c r="AJ66" s="137"/>
      <c r="AK66" s="137"/>
      <c r="AL66" s="137"/>
      <c r="AM66" s="137"/>
      <c r="AN66" s="137"/>
      <c r="AO66" s="137"/>
      <c r="AP66" s="137"/>
      <c r="AQ66" s="137"/>
      <c r="AR66" s="137"/>
      <c r="AS66" s="137"/>
      <c r="AT66" s="137"/>
      <c r="AU66" s="137"/>
      <c r="AV66" s="137"/>
      <c r="AW66" s="137"/>
      <c r="AX66" s="508"/>
      <c r="AY66" s="488">
        <f t="shared" si="0"/>
        <v>0</v>
      </c>
      <c r="AZ66" s="25"/>
      <c r="BA66" s="253"/>
      <c r="BB66" s="25"/>
    </row>
    <row r="67" spans="1:54" ht="18" customHeight="1">
      <c r="A67" s="507"/>
      <c r="B67" s="491"/>
      <c r="C67" s="491"/>
      <c r="D67" s="490"/>
      <c r="E67" s="490"/>
      <c r="F67" s="105" t="s">
        <v>521</v>
      </c>
      <c r="G67" s="301" t="s">
        <v>696</v>
      </c>
      <c r="H67" s="207"/>
      <c r="I67" s="207"/>
      <c r="J67" s="224"/>
      <c r="K67" s="203" t="s">
        <v>166</v>
      </c>
      <c r="L67" s="203"/>
      <c r="M67" s="203"/>
      <c r="N67" s="203" t="s">
        <v>235</v>
      </c>
      <c r="O67" s="209"/>
      <c r="P67" s="210"/>
      <c r="Q67" s="211"/>
      <c r="R67" s="211"/>
      <c r="S67" s="584"/>
      <c r="T67" s="592"/>
      <c r="U67" s="137"/>
      <c r="V67" s="137"/>
      <c r="W67" s="137"/>
      <c r="X67" s="137"/>
      <c r="Y67" s="137"/>
      <c r="Z67" s="137"/>
      <c r="AA67" s="137"/>
      <c r="AB67" s="137"/>
      <c r="AC67" s="137"/>
      <c r="AD67" s="137"/>
      <c r="AE67" s="137"/>
      <c r="AF67" s="137"/>
      <c r="AG67" s="137">
        <v>15</v>
      </c>
      <c r="AH67" s="137"/>
      <c r="AI67" s="137"/>
      <c r="AJ67" s="137"/>
      <c r="AK67" s="137"/>
      <c r="AL67" s="137"/>
      <c r="AM67" s="137"/>
      <c r="AN67" s="137"/>
      <c r="AO67" s="137"/>
      <c r="AP67" s="137"/>
      <c r="AQ67" s="137"/>
      <c r="AR67" s="137"/>
      <c r="AS67" s="137"/>
      <c r="AT67" s="137"/>
      <c r="AU67" s="137"/>
      <c r="AV67" s="137"/>
      <c r="AW67" s="137"/>
      <c r="AX67" s="508"/>
      <c r="AY67" s="488">
        <f t="shared" si="0"/>
        <v>15</v>
      </c>
      <c r="AZ67" s="25"/>
      <c r="BA67" s="253"/>
      <c r="BB67" s="25"/>
    </row>
    <row r="68" spans="1:54" ht="18" customHeight="1">
      <c r="A68" s="507" t="s">
        <v>462</v>
      </c>
      <c r="B68" s="491"/>
      <c r="C68" s="491"/>
      <c r="D68" s="490"/>
      <c r="E68" s="490"/>
      <c r="F68" s="105" t="s">
        <v>109</v>
      </c>
      <c r="G68" s="301" t="s">
        <v>862</v>
      </c>
      <c r="H68" s="207"/>
      <c r="I68" s="207"/>
      <c r="J68" s="224"/>
      <c r="K68" s="203" t="s">
        <v>38</v>
      </c>
      <c r="L68" s="203"/>
      <c r="M68" s="203"/>
      <c r="N68" s="203" t="s">
        <v>863</v>
      </c>
      <c r="O68" s="209"/>
      <c r="P68" s="210"/>
      <c r="Q68" s="211"/>
      <c r="R68" s="211"/>
      <c r="S68" s="584"/>
      <c r="T68" s="592"/>
      <c r="U68" s="137"/>
      <c r="V68" s="137"/>
      <c r="W68" s="137"/>
      <c r="X68" s="137"/>
      <c r="Y68" s="137"/>
      <c r="Z68" s="137"/>
      <c r="AA68" s="137"/>
      <c r="AB68" s="137"/>
      <c r="AC68" s="137"/>
      <c r="AD68" s="137"/>
      <c r="AE68" s="137"/>
      <c r="AF68" s="137"/>
      <c r="AG68" s="137"/>
      <c r="AH68" s="137"/>
      <c r="AI68" s="137"/>
      <c r="AJ68" s="137"/>
      <c r="AK68" s="137"/>
      <c r="AL68" s="137"/>
      <c r="AM68" s="137"/>
      <c r="AN68" s="137"/>
      <c r="AO68" s="137"/>
      <c r="AP68" s="137"/>
      <c r="AQ68" s="137"/>
      <c r="AR68" s="137"/>
      <c r="AS68" s="137"/>
      <c r="AT68" s="137"/>
      <c r="AU68" s="137"/>
      <c r="AV68" s="137"/>
      <c r="AW68" s="137"/>
      <c r="AX68" s="508"/>
      <c r="AY68" s="488">
        <f t="shared" si="0"/>
        <v>0</v>
      </c>
      <c r="AZ68" s="25"/>
      <c r="BA68" s="253"/>
      <c r="BB68" s="25"/>
    </row>
    <row r="69" spans="1:54" ht="18" customHeight="1">
      <c r="A69" s="507">
        <v>17</v>
      </c>
      <c r="B69" s="491" t="s">
        <v>479</v>
      </c>
      <c r="C69" s="491">
        <v>20107034413</v>
      </c>
      <c r="D69" s="490"/>
      <c r="E69" s="490"/>
      <c r="F69" s="142" t="s">
        <v>521</v>
      </c>
      <c r="G69" s="145" t="s">
        <v>924</v>
      </c>
      <c r="H69" s="207">
        <v>28310178</v>
      </c>
      <c r="I69" s="207" t="s">
        <v>368</v>
      </c>
      <c r="J69" s="208" t="s">
        <v>444</v>
      </c>
      <c r="K69" s="203" t="s">
        <v>38</v>
      </c>
      <c r="L69" s="203" t="s">
        <v>296</v>
      </c>
      <c r="M69" s="203" t="s">
        <v>443</v>
      </c>
      <c r="N69" s="203" t="s">
        <v>977</v>
      </c>
      <c r="O69" s="209">
        <v>2012</v>
      </c>
      <c r="P69" s="210">
        <v>2</v>
      </c>
      <c r="Q69" s="210">
        <v>2.7050000000000001</v>
      </c>
      <c r="R69" s="210">
        <v>1.9019999999999999</v>
      </c>
      <c r="S69" s="584">
        <v>41961</v>
      </c>
      <c r="T69" s="592"/>
      <c r="U69" s="137"/>
      <c r="V69" s="137"/>
      <c r="W69" s="137"/>
      <c r="X69" s="137"/>
      <c r="Y69" s="137"/>
      <c r="Z69" s="137"/>
      <c r="AA69" s="137"/>
      <c r="AB69" s="137"/>
      <c r="AC69" s="137"/>
      <c r="AD69" s="137"/>
      <c r="AE69" s="137"/>
      <c r="AF69" s="137">
        <v>15</v>
      </c>
      <c r="AG69" s="137"/>
      <c r="AH69" s="137">
        <v>15</v>
      </c>
      <c r="AI69" s="137"/>
      <c r="AJ69" s="137"/>
      <c r="AK69" s="137">
        <v>10</v>
      </c>
      <c r="AL69" s="137"/>
      <c r="AM69" s="137"/>
      <c r="AN69" s="137"/>
      <c r="AO69" s="137"/>
      <c r="AP69" s="137"/>
      <c r="AQ69" s="137"/>
      <c r="AR69" s="137"/>
      <c r="AS69" s="137">
        <v>20</v>
      </c>
      <c r="AT69" s="137"/>
      <c r="AU69" s="137"/>
      <c r="AV69" s="137"/>
      <c r="AW69" s="137"/>
      <c r="AX69" s="508"/>
      <c r="AY69" s="488">
        <f t="shared" si="0"/>
        <v>60</v>
      </c>
      <c r="AZ69" s="25"/>
      <c r="BA69" s="253"/>
      <c r="BB69" s="25"/>
    </row>
    <row r="70" spans="1:54" ht="18" customHeight="1">
      <c r="A70" s="507"/>
      <c r="B70" s="491" t="s">
        <v>479</v>
      </c>
      <c r="C70" s="491">
        <v>20107034413</v>
      </c>
      <c r="D70" s="490"/>
      <c r="E70" s="490"/>
      <c r="F70" s="105" t="s">
        <v>794</v>
      </c>
      <c r="G70" s="145" t="s">
        <v>974</v>
      </c>
      <c r="H70" s="207"/>
      <c r="I70" s="207"/>
      <c r="J70" s="208"/>
      <c r="K70" s="203" t="s">
        <v>38</v>
      </c>
      <c r="L70" s="203"/>
      <c r="M70" s="203"/>
      <c r="N70" s="203" t="s">
        <v>744</v>
      </c>
      <c r="O70" s="209"/>
      <c r="P70" s="210"/>
      <c r="Q70" s="210"/>
      <c r="R70" s="210"/>
      <c r="S70" s="584"/>
      <c r="T70" s="592"/>
      <c r="U70" s="137"/>
      <c r="V70" s="137"/>
      <c r="W70" s="137"/>
      <c r="X70" s="137"/>
      <c r="Y70" s="137"/>
      <c r="Z70" s="137"/>
      <c r="AA70" s="137"/>
      <c r="AB70" s="137"/>
      <c r="AC70" s="137"/>
      <c r="AD70" s="137"/>
      <c r="AE70" s="137"/>
      <c r="AF70" s="137"/>
      <c r="AG70" s="137"/>
      <c r="AH70" s="137"/>
      <c r="AI70" s="137"/>
      <c r="AJ70" s="137"/>
      <c r="AK70" s="137"/>
      <c r="AL70" s="137"/>
      <c r="AM70" s="137"/>
      <c r="AN70" s="137"/>
      <c r="AO70" s="137"/>
      <c r="AP70" s="137"/>
      <c r="AQ70" s="137"/>
      <c r="AR70" s="137"/>
      <c r="AS70" s="137"/>
      <c r="AT70" s="137"/>
      <c r="AU70" s="137"/>
      <c r="AV70" s="137"/>
      <c r="AW70" s="137"/>
      <c r="AX70" s="508"/>
      <c r="AY70" s="488">
        <f t="shared" si="0"/>
        <v>0</v>
      </c>
      <c r="AZ70" s="25"/>
      <c r="BA70" s="253"/>
      <c r="BB70" s="25"/>
    </row>
    <row r="71" spans="1:54" ht="18" customHeight="1">
      <c r="A71" s="507"/>
      <c r="B71" s="491" t="s">
        <v>479</v>
      </c>
      <c r="C71" s="491">
        <v>20107034413</v>
      </c>
      <c r="D71" s="490"/>
      <c r="E71" s="490"/>
      <c r="F71" s="105" t="s">
        <v>975</v>
      </c>
      <c r="G71" s="145" t="s">
        <v>1127</v>
      </c>
      <c r="H71" s="207"/>
      <c r="I71" s="207"/>
      <c r="J71" s="208"/>
      <c r="K71" s="203" t="s">
        <v>38</v>
      </c>
      <c r="L71" s="203"/>
      <c r="M71" s="203"/>
      <c r="N71" s="203" t="s">
        <v>977</v>
      </c>
      <c r="O71" s="209"/>
      <c r="P71" s="210"/>
      <c r="Q71" s="210"/>
      <c r="R71" s="210"/>
      <c r="S71" s="584"/>
      <c r="T71" s="592"/>
      <c r="U71" s="137"/>
      <c r="V71" s="137"/>
      <c r="W71" s="137"/>
      <c r="X71" s="137"/>
      <c r="Y71" s="137"/>
      <c r="Z71" s="137"/>
      <c r="AA71" s="137"/>
      <c r="AB71" s="137"/>
      <c r="AC71" s="137"/>
      <c r="AD71" s="137"/>
      <c r="AE71" s="137"/>
      <c r="AF71" s="137"/>
      <c r="AG71" s="137"/>
      <c r="AH71" s="137"/>
      <c r="AI71" s="137"/>
      <c r="AJ71" s="137"/>
      <c r="AK71" s="137"/>
      <c r="AL71" s="137"/>
      <c r="AM71" s="137">
        <v>25</v>
      </c>
      <c r="AN71" s="137"/>
      <c r="AO71" s="137"/>
      <c r="AP71" s="137"/>
      <c r="AQ71" s="137"/>
      <c r="AR71" s="137"/>
      <c r="AS71" s="137"/>
      <c r="AT71" s="137"/>
      <c r="AU71" s="137"/>
      <c r="AV71" s="137"/>
      <c r="AW71" s="137"/>
      <c r="AX71" s="508"/>
      <c r="AY71" s="488">
        <f t="shared" si="0"/>
        <v>25</v>
      </c>
      <c r="AZ71" s="25"/>
      <c r="BA71" s="253"/>
      <c r="BB71" s="25"/>
    </row>
    <row r="72" spans="1:54" ht="18" customHeight="1">
      <c r="A72" s="507"/>
      <c r="B72" s="491"/>
      <c r="C72" s="491"/>
      <c r="D72" s="490"/>
      <c r="E72" s="490"/>
      <c r="F72" s="105" t="s">
        <v>976</v>
      </c>
      <c r="G72" s="145" t="s">
        <v>1004</v>
      </c>
      <c r="H72" s="207"/>
      <c r="I72" s="207"/>
      <c r="J72" s="208"/>
      <c r="K72" s="203" t="s">
        <v>38</v>
      </c>
      <c r="L72" s="203"/>
      <c r="M72" s="203"/>
      <c r="N72" s="203" t="s">
        <v>1005</v>
      </c>
      <c r="O72" s="209"/>
      <c r="P72" s="210"/>
      <c r="Q72" s="210"/>
      <c r="R72" s="210"/>
      <c r="S72" s="584"/>
      <c r="T72" s="592"/>
      <c r="U72" s="137"/>
      <c r="V72" s="137"/>
      <c r="W72" s="137"/>
      <c r="X72" s="137"/>
      <c r="Y72" s="137"/>
      <c r="Z72" s="137"/>
      <c r="AA72" s="137"/>
      <c r="AB72" s="137"/>
      <c r="AC72" s="137"/>
      <c r="AD72" s="137"/>
      <c r="AE72" s="137"/>
      <c r="AF72" s="137"/>
      <c r="AG72" s="137"/>
      <c r="AH72" s="137"/>
      <c r="AI72" s="137"/>
      <c r="AJ72" s="137"/>
      <c r="AK72" s="137"/>
      <c r="AL72" s="137"/>
      <c r="AM72" s="137"/>
      <c r="AN72" s="137"/>
      <c r="AO72" s="137"/>
      <c r="AP72" s="137"/>
      <c r="AQ72" s="137"/>
      <c r="AR72" s="137"/>
      <c r="AS72" s="137"/>
      <c r="AT72" s="137"/>
      <c r="AU72" s="137"/>
      <c r="AV72" s="137"/>
      <c r="AW72" s="137"/>
      <c r="AX72" s="508"/>
      <c r="AY72" s="488">
        <f t="shared" si="0"/>
        <v>0</v>
      </c>
      <c r="AZ72" s="25"/>
      <c r="BA72" s="253"/>
      <c r="BB72" s="25"/>
    </row>
    <row r="73" spans="1:54" ht="18" customHeight="1">
      <c r="A73" s="507"/>
      <c r="B73" s="491"/>
      <c r="C73" s="491"/>
      <c r="D73" s="490"/>
      <c r="E73" s="490"/>
      <c r="F73" s="105" t="s">
        <v>616</v>
      </c>
      <c r="G73" s="145" t="s">
        <v>617</v>
      </c>
      <c r="H73" s="207"/>
      <c r="I73" s="207"/>
      <c r="J73" s="208"/>
      <c r="K73" s="203" t="s">
        <v>501</v>
      </c>
      <c r="L73" s="203"/>
      <c r="M73" s="203"/>
      <c r="N73" s="203" t="s">
        <v>406</v>
      </c>
      <c r="O73" s="209"/>
      <c r="P73" s="210"/>
      <c r="Q73" s="210"/>
      <c r="R73" s="210"/>
      <c r="S73" s="584"/>
      <c r="T73" s="592"/>
      <c r="U73" s="137"/>
      <c r="V73" s="137"/>
      <c r="W73" s="137"/>
      <c r="X73" s="137"/>
      <c r="Y73" s="137"/>
      <c r="Z73" s="137"/>
      <c r="AA73" s="137"/>
      <c r="AB73" s="137"/>
      <c r="AC73" s="137"/>
      <c r="AD73" s="137"/>
      <c r="AE73" s="137"/>
      <c r="AF73" s="137"/>
      <c r="AG73" s="137"/>
      <c r="AH73" s="137"/>
      <c r="AI73" s="137"/>
      <c r="AJ73" s="137"/>
      <c r="AK73" s="137"/>
      <c r="AL73" s="137"/>
      <c r="AM73" s="137"/>
      <c r="AN73" s="137"/>
      <c r="AO73" s="137"/>
      <c r="AP73" s="137"/>
      <c r="AQ73" s="137"/>
      <c r="AR73" s="137"/>
      <c r="AS73" s="137"/>
      <c r="AT73" s="137"/>
      <c r="AU73" s="137"/>
      <c r="AV73" s="137"/>
      <c r="AW73" s="137"/>
      <c r="AX73" s="508"/>
      <c r="AY73" s="488">
        <f t="shared" si="0"/>
        <v>0</v>
      </c>
      <c r="AZ73" s="25"/>
      <c r="BA73" s="253"/>
      <c r="BB73" s="25"/>
    </row>
    <row r="74" spans="1:54" ht="18" customHeight="1">
      <c r="A74" s="507"/>
      <c r="B74" s="491" t="s">
        <v>479</v>
      </c>
      <c r="C74" s="491">
        <v>20107034413</v>
      </c>
      <c r="D74" s="490"/>
      <c r="E74" s="490"/>
      <c r="F74" s="105" t="s">
        <v>1006</v>
      </c>
      <c r="G74" s="145" t="s">
        <v>1007</v>
      </c>
      <c r="H74" s="207"/>
      <c r="I74" s="207"/>
      <c r="J74" s="208"/>
      <c r="K74" s="203" t="s">
        <v>38</v>
      </c>
      <c r="L74" s="203"/>
      <c r="M74" s="203"/>
      <c r="N74" s="203" t="s">
        <v>1008</v>
      </c>
      <c r="O74" s="209"/>
      <c r="P74" s="210"/>
      <c r="Q74" s="210"/>
      <c r="R74" s="210"/>
      <c r="S74" s="584"/>
      <c r="T74" s="592"/>
      <c r="U74" s="137"/>
      <c r="V74" s="137"/>
      <c r="W74" s="137"/>
      <c r="X74" s="137"/>
      <c r="Y74" s="137"/>
      <c r="Z74" s="137"/>
      <c r="AA74" s="137"/>
      <c r="AB74" s="137"/>
      <c r="AC74" s="137"/>
      <c r="AD74" s="137"/>
      <c r="AE74" s="137"/>
      <c r="AF74" s="137"/>
      <c r="AG74" s="137"/>
      <c r="AH74" s="137"/>
      <c r="AI74" s="137"/>
      <c r="AJ74" s="137"/>
      <c r="AK74" s="137"/>
      <c r="AL74" s="137"/>
      <c r="AM74" s="137"/>
      <c r="AN74" s="137"/>
      <c r="AO74" s="137"/>
      <c r="AP74" s="137"/>
      <c r="AQ74" s="137"/>
      <c r="AR74" s="137"/>
      <c r="AS74" s="137"/>
      <c r="AT74" s="137"/>
      <c r="AU74" s="137"/>
      <c r="AV74" s="137"/>
      <c r="AW74" s="137"/>
      <c r="AX74" s="508"/>
      <c r="AY74" s="488">
        <f t="shared" si="0"/>
        <v>0</v>
      </c>
      <c r="AZ74" s="25"/>
      <c r="BA74" s="253"/>
      <c r="BB74" s="25"/>
    </row>
    <row r="75" spans="1:54" ht="18" customHeight="1">
      <c r="A75" s="507"/>
      <c r="B75" s="491" t="s">
        <v>479</v>
      </c>
      <c r="C75" s="491">
        <v>20107034413</v>
      </c>
      <c r="D75" s="490"/>
      <c r="E75" s="490"/>
      <c r="F75" s="141" t="s">
        <v>589</v>
      </c>
      <c r="G75" s="145" t="s">
        <v>637</v>
      </c>
      <c r="H75" s="207"/>
      <c r="I75" s="207"/>
      <c r="J75" s="208"/>
      <c r="K75" s="203" t="s">
        <v>38</v>
      </c>
      <c r="L75" s="203"/>
      <c r="M75" s="203"/>
      <c r="N75" s="203" t="s">
        <v>197</v>
      </c>
      <c r="O75" s="209"/>
      <c r="P75" s="210"/>
      <c r="Q75" s="210"/>
      <c r="R75" s="210"/>
      <c r="S75" s="584"/>
      <c r="T75" s="592"/>
      <c r="U75" s="137"/>
      <c r="V75" s="137"/>
      <c r="W75" s="137"/>
      <c r="X75" s="137"/>
      <c r="Y75" s="137"/>
      <c r="Z75" s="137"/>
      <c r="AA75" s="137"/>
      <c r="AB75" s="137"/>
      <c r="AC75" s="137"/>
      <c r="AD75" s="137"/>
      <c r="AE75" s="137"/>
      <c r="AF75" s="137"/>
      <c r="AG75" s="137"/>
      <c r="AH75" s="137">
        <v>50</v>
      </c>
      <c r="AI75" s="137"/>
      <c r="AJ75" s="137"/>
      <c r="AK75" s="137"/>
      <c r="AL75" s="137"/>
      <c r="AM75" s="137"/>
      <c r="AN75" s="137"/>
      <c r="AO75" s="137"/>
      <c r="AP75" s="137"/>
      <c r="AQ75" s="137"/>
      <c r="AR75" s="137"/>
      <c r="AS75" s="137">
        <v>10</v>
      </c>
      <c r="AT75" s="137"/>
      <c r="AU75" s="137"/>
      <c r="AV75" s="137"/>
      <c r="AW75" s="137"/>
      <c r="AX75" s="508"/>
      <c r="AY75" s="488">
        <f t="shared" si="0"/>
        <v>60</v>
      </c>
      <c r="AZ75" s="25"/>
      <c r="BA75" s="253"/>
      <c r="BB75" s="25"/>
    </row>
    <row r="76" spans="1:54" ht="18" customHeight="1">
      <c r="A76" s="507"/>
      <c r="B76" s="491"/>
      <c r="C76" s="491"/>
      <c r="D76" s="490"/>
      <c r="E76" s="490"/>
      <c r="F76" s="105" t="s">
        <v>598</v>
      </c>
      <c r="G76" s="145" t="s">
        <v>665</v>
      </c>
      <c r="H76" s="207"/>
      <c r="I76" s="207"/>
      <c r="J76" s="208"/>
      <c r="K76" s="203" t="s">
        <v>38</v>
      </c>
      <c r="L76" s="203"/>
      <c r="M76" s="203"/>
      <c r="N76" s="203" t="s">
        <v>197</v>
      </c>
      <c r="O76" s="209"/>
      <c r="P76" s="210"/>
      <c r="Q76" s="210"/>
      <c r="R76" s="210"/>
      <c r="S76" s="584"/>
      <c r="T76" s="592"/>
      <c r="U76" s="137"/>
      <c r="V76" s="137"/>
      <c r="W76" s="137"/>
      <c r="X76" s="137"/>
      <c r="Y76" s="137"/>
      <c r="Z76" s="137"/>
      <c r="AA76" s="137"/>
      <c r="AB76" s="137"/>
      <c r="AC76" s="137"/>
      <c r="AD76" s="137"/>
      <c r="AE76" s="137"/>
      <c r="AF76" s="137"/>
      <c r="AG76" s="137"/>
      <c r="AH76" s="137"/>
      <c r="AI76" s="137"/>
      <c r="AJ76" s="137"/>
      <c r="AK76" s="137"/>
      <c r="AL76" s="137"/>
      <c r="AM76" s="137"/>
      <c r="AN76" s="137"/>
      <c r="AO76" s="137"/>
      <c r="AP76" s="137"/>
      <c r="AQ76" s="137"/>
      <c r="AR76" s="137"/>
      <c r="AS76" s="137"/>
      <c r="AT76" s="137"/>
      <c r="AU76" s="137"/>
      <c r="AV76" s="137"/>
      <c r="AW76" s="137"/>
      <c r="AX76" s="508"/>
      <c r="AY76" s="488">
        <f t="shared" si="0"/>
        <v>0</v>
      </c>
      <c r="AZ76" s="25"/>
      <c r="BA76" s="253"/>
      <c r="BB76" s="25"/>
    </row>
    <row r="77" spans="1:54" ht="18" customHeight="1">
      <c r="A77" s="507"/>
      <c r="B77" s="491"/>
      <c r="C77" s="491"/>
      <c r="D77" s="490"/>
      <c r="E77" s="490"/>
      <c r="F77" s="105" t="s">
        <v>598</v>
      </c>
      <c r="G77" s="145" t="s">
        <v>864</v>
      </c>
      <c r="H77" s="207"/>
      <c r="I77" s="207"/>
      <c r="J77" s="208"/>
      <c r="K77" s="203" t="s">
        <v>38</v>
      </c>
      <c r="L77" s="203"/>
      <c r="M77" s="203"/>
      <c r="N77" s="203" t="s">
        <v>865</v>
      </c>
      <c r="O77" s="209"/>
      <c r="P77" s="210"/>
      <c r="Q77" s="210"/>
      <c r="R77" s="210"/>
      <c r="S77" s="584"/>
      <c r="T77" s="592"/>
      <c r="U77" s="137"/>
      <c r="V77" s="137"/>
      <c r="W77" s="137"/>
      <c r="X77" s="137"/>
      <c r="Y77" s="137"/>
      <c r="Z77" s="137"/>
      <c r="AA77" s="137"/>
      <c r="AB77" s="137"/>
      <c r="AC77" s="137"/>
      <c r="AD77" s="137"/>
      <c r="AE77" s="137"/>
      <c r="AF77" s="137"/>
      <c r="AG77" s="137"/>
      <c r="AH77" s="137"/>
      <c r="AI77" s="137"/>
      <c r="AJ77" s="137"/>
      <c r="AK77" s="137"/>
      <c r="AL77" s="137"/>
      <c r="AM77" s="137"/>
      <c r="AN77" s="137"/>
      <c r="AO77" s="137"/>
      <c r="AP77" s="137"/>
      <c r="AQ77" s="137"/>
      <c r="AR77" s="137"/>
      <c r="AS77" s="137"/>
      <c r="AT77" s="137"/>
      <c r="AU77" s="137"/>
      <c r="AV77" s="137"/>
      <c r="AW77" s="137"/>
      <c r="AX77" s="508"/>
      <c r="AY77" s="488">
        <f t="shared" si="0"/>
        <v>0</v>
      </c>
      <c r="AZ77" s="25"/>
      <c r="BA77" s="253"/>
      <c r="BB77" s="25"/>
    </row>
    <row r="78" spans="1:54" ht="18" customHeight="1">
      <c r="A78" s="507"/>
      <c r="B78" s="491"/>
      <c r="C78" s="491"/>
      <c r="D78" s="490"/>
      <c r="E78" s="490"/>
      <c r="F78" s="105" t="s">
        <v>598</v>
      </c>
      <c r="G78" s="145" t="s">
        <v>848</v>
      </c>
      <c r="H78" s="207"/>
      <c r="I78" s="207"/>
      <c r="J78" s="208"/>
      <c r="K78" s="203" t="s">
        <v>584</v>
      </c>
      <c r="L78" s="203"/>
      <c r="M78" s="203"/>
      <c r="N78" s="203" t="s">
        <v>236</v>
      </c>
      <c r="O78" s="209"/>
      <c r="P78" s="210"/>
      <c r="Q78" s="210"/>
      <c r="R78" s="210"/>
      <c r="S78" s="584"/>
      <c r="T78" s="592"/>
      <c r="U78" s="137"/>
      <c r="V78" s="137"/>
      <c r="W78" s="137"/>
      <c r="X78" s="137"/>
      <c r="Y78" s="137"/>
      <c r="Z78" s="137"/>
      <c r="AA78" s="137"/>
      <c r="AB78" s="137"/>
      <c r="AC78" s="137"/>
      <c r="AD78" s="137"/>
      <c r="AE78" s="137"/>
      <c r="AF78" s="137"/>
      <c r="AG78" s="137"/>
      <c r="AH78" s="137"/>
      <c r="AI78" s="137"/>
      <c r="AJ78" s="137"/>
      <c r="AK78" s="137"/>
      <c r="AL78" s="137"/>
      <c r="AM78" s="137"/>
      <c r="AN78" s="137"/>
      <c r="AO78" s="137"/>
      <c r="AP78" s="137"/>
      <c r="AQ78" s="137"/>
      <c r="AR78" s="137"/>
      <c r="AS78" s="137"/>
      <c r="AT78" s="137"/>
      <c r="AU78" s="137"/>
      <c r="AV78" s="137"/>
      <c r="AW78" s="137"/>
      <c r="AX78" s="508"/>
      <c r="AY78" s="488">
        <f t="shared" si="0"/>
        <v>0</v>
      </c>
      <c r="AZ78" s="25"/>
      <c r="BA78" s="253"/>
      <c r="BB78" s="25"/>
    </row>
    <row r="79" spans="1:54" ht="18" customHeight="1">
      <c r="A79" s="507"/>
      <c r="B79" s="491"/>
      <c r="C79" s="491"/>
      <c r="D79" s="490"/>
      <c r="E79" s="490"/>
      <c r="F79" s="105" t="s">
        <v>598</v>
      </c>
      <c r="G79" s="145" t="s">
        <v>651</v>
      </c>
      <c r="H79" s="207"/>
      <c r="I79" s="207"/>
      <c r="J79" s="208"/>
      <c r="K79" s="203" t="s">
        <v>38</v>
      </c>
      <c r="L79" s="203"/>
      <c r="M79" s="203"/>
      <c r="N79" s="203" t="s">
        <v>648</v>
      </c>
      <c r="O79" s="209"/>
      <c r="P79" s="210"/>
      <c r="Q79" s="210"/>
      <c r="R79" s="210"/>
      <c r="S79" s="584"/>
      <c r="T79" s="592"/>
      <c r="U79" s="137"/>
      <c r="V79" s="137"/>
      <c r="W79" s="137"/>
      <c r="X79" s="137"/>
      <c r="Y79" s="137"/>
      <c r="Z79" s="137"/>
      <c r="AA79" s="137"/>
      <c r="AB79" s="137"/>
      <c r="AC79" s="137"/>
      <c r="AD79" s="137"/>
      <c r="AE79" s="137"/>
      <c r="AF79" s="137"/>
      <c r="AG79" s="137"/>
      <c r="AH79" s="137"/>
      <c r="AI79" s="137"/>
      <c r="AJ79" s="137"/>
      <c r="AK79" s="137"/>
      <c r="AL79" s="137"/>
      <c r="AM79" s="137"/>
      <c r="AN79" s="137"/>
      <c r="AO79" s="137"/>
      <c r="AP79" s="137"/>
      <c r="AQ79" s="137"/>
      <c r="AR79" s="137"/>
      <c r="AS79" s="137"/>
      <c r="AT79" s="137"/>
      <c r="AU79" s="137"/>
      <c r="AV79" s="137"/>
      <c r="AW79" s="137"/>
      <c r="AX79" s="508"/>
      <c r="AY79" s="488">
        <f t="shared" si="0"/>
        <v>0</v>
      </c>
      <c r="AZ79" s="25"/>
      <c r="BA79" s="253"/>
      <c r="BB79" s="25"/>
    </row>
    <row r="80" spans="1:54" ht="18" customHeight="1">
      <c r="A80" s="507"/>
      <c r="B80" s="491" t="s">
        <v>479</v>
      </c>
      <c r="C80" s="491">
        <v>20107034413</v>
      </c>
      <c r="D80" s="490"/>
      <c r="E80" s="490"/>
      <c r="F80" s="141" t="s">
        <v>507</v>
      </c>
      <c r="G80" s="145" t="s">
        <v>665</v>
      </c>
      <c r="H80" s="207"/>
      <c r="I80" s="207"/>
      <c r="J80" s="208"/>
      <c r="K80" s="203" t="s">
        <v>396</v>
      </c>
      <c r="L80" s="203"/>
      <c r="M80" s="203"/>
      <c r="N80" s="203" t="s">
        <v>236</v>
      </c>
      <c r="O80" s="209"/>
      <c r="P80" s="210"/>
      <c r="Q80" s="210"/>
      <c r="R80" s="210"/>
      <c r="S80" s="584"/>
      <c r="T80" s="592"/>
      <c r="U80" s="137"/>
      <c r="V80" s="137"/>
      <c r="W80" s="137"/>
      <c r="X80" s="137"/>
      <c r="Y80" s="137"/>
      <c r="Z80" s="137"/>
      <c r="AA80" s="137"/>
      <c r="AB80" s="137"/>
      <c r="AC80" s="137"/>
      <c r="AD80" s="137"/>
      <c r="AE80" s="137"/>
      <c r="AF80" s="137"/>
      <c r="AG80" s="137"/>
      <c r="AH80" s="137"/>
      <c r="AI80" s="137"/>
      <c r="AJ80" s="137"/>
      <c r="AK80" s="137"/>
      <c r="AL80" s="137"/>
      <c r="AM80" s="137"/>
      <c r="AN80" s="137"/>
      <c r="AO80" s="137"/>
      <c r="AP80" s="137"/>
      <c r="AQ80" s="137"/>
      <c r="AR80" s="137"/>
      <c r="AS80" s="137"/>
      <c r="AT80" s="137"/>
      <c r="AU80" s="137"/>
      <c r="AV80" s="137"/>
      <c r="AW80" s="137"/>
      <c r="AX80" s="508"/>
      <c r="AY80" s="488">
        <f t="shared" si="0"/>
        <v>0</v>
      </c>
      <c r="AZ80" s="25"/>
      <c r="BA80" s="253"/>
      <c r="BB80" s="25"/>
    </row>
    <row r="81" spans="1:54" ht="18" customHeight="1">
      <c r="A81" s="507"/>
      <c r="B81" s="491" t="s">
        <v>479</v>
      </c>
      <c r="C81" s="491">
        <v>20107034413</v>
      </c>
      <c r="D81" s="490"/>
      <c r="E81" s="490"/>
      <c r="F81" s="141" t="s">
        <v>507</v>
      </c>
      <c r="G81" s="145" t="s">
        <v>504</v>
      </c>
      <c r="H81" s="207"/>
      <c r="I81" s="207"/>
      <c r="J81" s="208"/>
      <c r="K81" s="203" t="s">
        <v>38</v>
      </c>
      <c r="L81" s="203"/>
      <c r="M81" s="203"/>
      <c r="N81" s="203" t="s">
        <v>221</v>
      </c>
      <c r="O81" s="209"/>
      <c r="P81" s="210"/>
      <c r="Q81" s="210"/>
      <c r="R81" s="210"/>
      <c r="S81" s="584"/>
      <c r="T81" s="592"/>
      <c r="U81" s="137"/>
      <c r="V81" s="137"/>
      <c r="W81" s="137"/>
      <c r="X81" s="137"/>
      <c r="Y81" s="137"/>
      <c r="Z81" s="137"/>
      <c r="AA81" s="137"/>
      <c r="AB81" s="137"/>
      <c r="AC81" s="137"/>
      <c r="AD81" s="137"/>
      <c r="AE81" s="137"/>
      <c r="AF81" s="137"/>
      <c r="AG81" s="137"/>
      <c r="AH81" s="137"/>
      <c r="AI81" s="137"/>
      <c r="AJ81" s="137"/>
      <c r="AK81" s="137"/>
      <c r="AL81" s="137"/>
      <c r="AM81" s="137"/>
      <c r="AN81" s="137"/>
      <c r="AO81" s="137"/>
      <c r="AP81" s="137"/>
      <c r="AQ81" s="137"/>
      <c r="AR81" s="137"/>
      <c r="AS81" s="137"/>
      <c r="AT81" s="137"/>
      <c r="AU81" s="137"/>
      <c r="AV81" s="137"/>
      <c r="AW81" s="137"/>
      <c r="AX81" s="508"/>
      <c r="AY81" s="488">
        <f t="shared" si="0"/>
        <v>0</v>
      </c>
      <c r="AZ81" s="25"/>
      <c r="BA81" s="253"/>
      <c r="BB81" s="25"/>
    </row>
    <row r="82" spans="1:54" ht="18" customHeight="1">
      <c r="A82" s="507"/>
      <c r="B82" s="491"/>
      <c r="C82" s="491"/>
      <c r="D82" s="490"/>
      <c r="E82" s="490"/>
      <c r="F82" s="338" t="s">
        <v>507</v>
      </c>
      <c r="G82" s="105" t="s">
        <v>682</v>
      </c>
      <c r="H82" s="207"/>
      <c r="I82" s="207"/>
      <c r="J82" s="208"/>
      <c r="K82" s="203" t="s">
        <v>38</v>
      </c>
      <c r="L82" s="203"/>
      <c r="M82" s="203"/>
      <c r="N82" s="203" t="s">
        <v>683</v>
      </c>
      <c r="O82" s="209"/>
      <c r="P82" s="210"/>
      <c r="Q82" s="210"/>
      <c r="R82" s="210"/>
      <c r="S82" s="584"/>
      <c r="T82" s="592"/>
      <c r="U82" s="137"/>
      <c r="V82" s="137"/>
      <c r="W82" s="137"/>
      <c r="X82" s="137"/>
      <c r="Y82" s="137"/>
      <c r="Z82" s="137"/>
      <c r="AA82" s="137"/>
      <c r="AB82" s="137"/>
      <c r="AC82" s="137"/>
      <c r="AD82" s="137"/>
      <c r="AE82" s="137"/>
      <c r="AF82" s="137"/>
      <c r="AG82" s="137"/>
      <c r="AH82" s="137"/>
      <c r="AI82" s="137"/>
      <c r="AJ82" s="137"/>
      <c r="AK82" s="137"/>
      <c r="AL82" s="137"/>
      <c r="AM82" s="137"/>
      <c r="AN82" s="137"/>
      <c r="AO82" s="137"/>
      <c r="AP82" s="137"/>
      <c r="AQ82" s="137"/>
      <c r="AR82" s="137"/>
      <c r="AS82" s="137"/>
      <c r="AT82" s="137"/>
      <c r="AU82" s="137"/>
      <c r="AV82" s="137"/>
      <c r="AW82" s="137"/>
      <c r="AX82" s="508"/>
      <c r="AY82" s="488">
        <f t="shared" si="0"/>
        <v>0</v>
      </c>
      <c r="AZ82" s="25"/>
      <c r="BA82" s="253"/>
      <c r="BB82" s="25"/>
    </row>
    <row r="83" spans="1:54" ht="18" customHeight="1">
      <c r="A83" s="507"/>
      <c r="B83" s="491"/>
      <c r="C83" s="491"/>
      <c r="D83" s="490"/>
      <c r="E83" s="490"/>
      <c r="F83" s="150" t="s">
        <v>592</v>
      </c>
      <c r="G83" s="105" t="s">
        <v>635</v>
      </c>
      <c r="H83" s="207"/>
      <c r="I83" s="207"/>
      <c r="J83" s="208"/>
      <c r="K83" s="203" t="s">
        <v>38</v>
      </c>
      <c r="L83" s="203"/>
      <c r="M83" s="203"/>
      <c r="N83" s="203" t="s">
        <v>629</v>
      </c>
      <c r="O83" s="209"/>
      <c r="P83" s="210"/>
      <c r="Q83" s="210"/>
      <c r="R83" s="210"/>
      <c r="S83" s="584"/>
      <c r="T83" s="592"/>
      <c r="U83" s="137"/>
      <c r="V83" s="137"/>
      <c r="W83" s="137"/>
      <c r="X83" s="137"/>
      <c r="Y83" s="137"/>
      <c r="Z83" s="137"/>
      <c r="AA83" s="137"/>
      <c r="AB83" s="137"/>
      <c r="AC83" s="137"/>
      <c r="AD83" s="137"/>
      <c r="AE83" s="137"/>
      <c r="AF83" s="137"/>
      <c r="AG83" s="137"/>
      <c r="AH83" s="137"/>
      <c r="AI83" s="137"/>
      <c r="AJ83" s="137"/>
      <c r="AK83" s="137"/>
      <c r="AL83" s="137"/>
      <c r="AM83" s="137"/>
      <c r="AN83" s="137"/>
      <c r="AO83" s="137"/>
      <c r="AP83" s="137"/>
      <c r="AQ83" s="137"/>
      <c r="AR83" s="137"/>
      <c r="AS83" s="137"/>
      <c r="AT83" s="137"/>
      <c r="AU83" s="137"/>
      <c r="AV83" s="137"/>
      <c r="AW83" s="137"/>
      <c r="AX83" s="508"/>
      <c r="AY83" s="488">
        <f t="shared" si="0"/>
        <v>0</v>
      </c>
      <c r="AZ83" s="25"/>
      <c r="BA83" s="253"/>
      <c r="BB83" s="25"/>
    </row>
    <row r="84" spans="1:54" ht="18" customHeight="1">
      <c r="A84" s="507"/>
      <c r="B84" s="491"/>
      <c r="C84" s="491"/>
      <c r="D84" s="490"/>
      <c r="E84" s="490"/>
      <c r="F84" s="150" t="s">
        <v>592</v>
      </c>
      <c r="G84" s="105" t="s">
        <v>500</v>
      </c>
      <c r="H84" s="207"/>
      <c r="I84" s="207"/>
      <c r="J84" s="208"/>
      <c r="K84" s="203" t="s">
        <v>38</v>
      </c>
      <c r="L84" s="203"/>
      <c r="M84" s="203"/>
      <c r="N84" s="203" t="s">
        <v>244</v>
      </c>
      <c r="O84" s="209"/>
      <c r="P84" s="210"/>
      <c r="Q84" s="210"/>
      <c r="R84" s="210"/>
      <c r="S84" s="584"/>
      <c r="T84" s="592"/>
      <c r="U84" s="137"/>
      <c r="V84" s="137"/>
      <c r="W84" s="137"/>
      <c r="X84" s="137"/>
      <c r="Y84" s="137"/>
      <c r="Z84" s="137"/>
      <c r="AA84" s="137"/>
      <c r="AB84" s="137"/>
      <c r="AC84" s="137"/>
      <c r="AD84" s="137"/>
      <c r="AE84" s="137"/>
      <c r="AF84" s="137"/>
      <c r="AG84" s="137"/>
      <c r="AH84" s="137"/>
      <c r="AI84" s="137"/>
      <c r="AJ84" s="137"/>
      <c r="AK84" s="137"/>
      <c r="AL84" s="137"/>
      <c r="AM84" s="137"/>
      <c r="AN84" s="137"/>
      <c r="AO84" s="137"/>
      <c r="AP84" s="137"/>
      <c r="AQ84" s="137"/>
      <c r="AR84" s="137"/>
      <c r="AS84" s="137"/>
      <c r="AT84" s="137"/>
      <c r="AU84" s="137"/>
      <c r="AV84" s="137"/>
      <c r="AW84" s="137"/>
      <c r="AX84" s="508"/>
      <c r="AY84" s="488">
        <f t="shared" si="0"/>
        <v>0</v>
      </c>
      <c r="AZ84" s="25"/>
      <c r="BA84" s="253"/>
      <c r="BB84" s="25"/>
    </row>
    <row r="85" spans="1:54" ht="18" customHeight="1">
      <c r="A85" s="507"/>
      <c r="B85" s="491"/>
      <c r="C85" s="491"/>
      <c r="D85" s="490"/>
      <c r="E85" s="490"/>
      <c r="F85" s="150" t="s">
        <v>611</v>
      </c>
      <c r="G85" s="105" t="s">
        <v>784</v>
      </c>
      <c r="H85" s="207"/>
      <c r="I85" s="207"/>
      <c r="J85" s="208"/>
      <c r="K85" s="203" t="s">
        <v>38</v>
      </c>
      <c r="L85" s="203"/>
      <c r="M85" s="203"/>
      <c r="N85" s="203" t="s">
        <v>785</v>
      </c>
      <c r="O85" s="209"/>
      <c r="P85" s="210"/>
      <c r="Q85" s="210"/>
      <c r="R85" s="210"/>
      <c r="S85" s="584"/>
      <c r="T85" s="592"/>
      <c r="U85" s="137"/>
      <c r="V85" s="137"/>
      <c r="W85" s="137"/>
      <c r="X85" s="137"/>
      <c r="Y85" s="137"/>
      <c r="Z85" s="137"/>
      <c r="AA85" s="137"/>
      <c r="AB85" s="137"/>
      <c r="AC85" s="137"/>
      <c r="AD85" s="137"/>
      <c r="AE85" s="137"/>
      <c r="AF85" s="137"/>
      <c r="AG85" s="137"/>
      <c r="AH85" s="137"/>
      <c r="AI85" s="137"/>
      <c r="AJ85" s="137"/>
      <c r="AK85" s="137"/>
      <c r="AL85" s="137"/>
      <c r="AM85" s="137"/>
      <c r="AN85" s="137"/>
      <c r="AO85" s="137"/>
      <c r="AP85" s="137"/>
      <c r="AQ85" s="137"/>
      <c r="AR85" s="137"/>
      <c r="AS85" s="137"/>
      <c r="AT85" s="137"/>
      <c r="AU85" s="137"/>
      <c r="AV85" s="137"/>
      <c r="AW85" s="137"/>
      <c r="AX85" s="508"/>
      <c r="AY85" s="488">
        <f t="shared" si="0"/>
        <v>0</v>
      </c>
      <c r="AZ85" s="25"/>
      <c r="BA85" s="253"/>
      <c r="BB85" s="25"/>
    </row>
    <row r="86" spans="1:54" ht="18" customHeight="1">
      <c r="A86" s="507">
        <v>18</v>
      </c>
      <c r="B86" s="491" t="s">
        <v>480</v>
      </c>
      <c r="C86" s="491">
        <v>20452262399</v>
      </c>
      <c r="D86" s="490"/>
      <c r="E86" s="490"/>
      <c r="F86" s="301" t="s">
        <v>450</v>
      </c>
      <c r="G86" s="300" t="s">
        <v>784</v>
      </c>
      <c r="H86" s="202">
        <v>80515665</v>
      </c>
      <c r="I86" s="202" t="s">
        <v>430</v>
      </c>
      <c r="J86" s="223" t="s">
        <v>449</v>
      </c>
      <c r="K86" s="203" t="s">
        <v>38</v>
      </c>
      <c r="L86" s="203" t="s">
        <v>413</v>
      </c>
      <c r="M86" s="203" t="s">
        <v>431</v>
      </c>
      <c r="N86" s="203" t="s">
        <v>1009</v>
      </c>
      <c r="O86" s="231"/>
      <c r="P86" s="232"/>
      <c r="Q86" s="233"/>
      <c r="R86" s="233"/>
      <c r="S86" s="586"/>
      <c r="T86" s="592"/>
      <c r="U86" s="137"/>
      <c r="V86" s="137"/>
      <c r="W86" s="137"/>
      <c r="X86" s="137">
        <v>15</v>
      </c>
      <c r="Y86" s="137"/>
      <c r="Z86" s="137"/>
      <c r="AA86" s="137">
        <v>50</v>
      </c>
      <c r="AB86" s="137"/>
      <c r="AC86" s="137"/>
      <c r="AD86" s="137"/>
      <c r="AE86" s="137"/>
      <c r="AF86" s="137"/>
      <c r="AG86" s="137"/>
      <c r="AH86" s="137"/>
      <c r="AI86" s="137"/>
      <c r="AJ86" s="137"/>
      <c r="AK86" s="137"/>
      <c r="AL86" s="137"/>
      <c r="AM86" s="137"/>
      <c r="AN86" s="137"/>
      <c r="AO86" s="137"/>
      <c r="AP86" s="137"/>
      <c r="AQ86" s="137"/>
      <c r="AR86" s="137"/>
      <c r="AS86" s="137"/>
      <c r="AT86" s="137"/>
      <c r="AU86" s="137"/>
      <c r="AV86" s="137"/>
      <c r="AW86" s="137"/>
      <c r="AX86" s="508"/>
      <c r="AY86" s="488">
        <f t="shared" si="0"/>
        <v>65</v>
      </c>
      <c r="AZ86" s="25"/>
      <c r="BA86" s="253"/>
      <c r="BB86" s="25"/>
    </row>
    <row r="87" spans="1:54" ht="18" customHeight="1">
      <c r="A87" s="507"/>
      <c r="B87" s="491"/>
      <c r="C87" s="491"/>
      <c r="D87" s="490"/>
      <c r="E87" s="490"/>
      <c r="F87" s="301" t="s">
        <v>866</v>
      </c>
      <c r="G87" s="300" t="s">
        <v>602</v>
      </c>
      <c r="H87" s="202"/>
      <c r="I87" s="202"/>
      <c r="J87" s="223"/>
      <c r="K87" s="203" t="s">
        <v>38</v>
      </c>
      <c r="L87" s="203"/>
      <c r="M87" s="203"/>
      <c r="N87" s="203" t="s">
        <v>636</v>
      </c>
      <c r="O87" s="231"/>
      <c r="P87" s="232"/>
      <c r="Q87" s="233"/>
      <c r="R87" s="233"/>
      <c r="S87" s="586"/>
      <c r="T87" s="592"/>
      <c r="U87" s="137"/>
      <c r="V87" s="137"/>
      <c r="W87" s="137"/>
      <c r="X87" s="137"/>
      <c r="Y87" s="137"/>
      <c r="Z87" s="137"/>
      <c r="AA87" s="137">
        <v>75</v>
      </c>
      <c r="AB87" s="137"/>
      <c r="AC87" s="137"/>
      <c r="AD87" s="137"/>
      <c r="AE87" s="137"/>
      <c r="AF87" s="137"/>
      <c r="AG87" s="137"/>
      <c r="AH87" s="137"/>
      <c r="AI87" s="137"/>
      <c r="AJ87" s="137"/>
      <c r="AK87" s="137">
        <v>15</v>
      </c>
      <c r="AL87" s="137"/>
      <c r="AM87" s="137"/>
      <c r="AN87" s="137"/>
      <c r="AO87" s="137">
        <v>15</v>
      </c>
      <c r="AP87" s="137"/>
      <c r="AQ87" s="137"/>
      <c r="AR87" s="137"/>
      <c r="AS87" s="137"/>
      <c r="AT87" s="137">
        <v>18</v>
      </c>
      <c r="AU87" s="137"/>
      <c r="AV87" s="137">
        <v>15</v>
      </c>
      <c r="AW87" s="137"/>
      <c r="AX87" s="508"/>
      <c r="AY87" s="488">
        <f t="shared" si="0"/>
        <v>138</v>
      </c>
      <c r="AZ87" s="25"/>
      <c r="BA87" s="253"/>
      <c r="BB87" s="25"/>
    </row>
    <row r="88" spans="1:54" ht="18" customHeight="1">
      <c r="A88" s="507">
        <v>19</v>
      </c>
      <c r="B88" s="491"/>
      <c r="C88" s="491"/>
      <c r="D88" s="490"/>
      <c r="E88" s="490"/>
      <c r="F88" s="301" t="s">
        <v>866</v>
      </c>
      <c r="G88" s="301" t="s">
        <v>834</v>
      </c>
      <c r="H88" s="207">
        <v>28246465</v>
      </c>
      <c r="I88" s="207" t="s">
        <v>392</v>
      </c>
      <c r="J88" s="208" t="s">
        <v>408</v>
      </c>
      <c r="K88" s="203" t="s">
        <v>38</v>
      </c>
      <c r="L88" s="203" t="s">
        <v>157</v>
      </c>
      <c r="M88" s="203" t="s">
        <v>438</v>
      </c>
      <c r="N88" s="203" t="s">
        <v>835</v>
      </c>
      <c r="O88" s="234">
        <v>2008</v>
      </c>
      <c r="P88" s="235">
        <v>2</v>
      </c>
      <c r="Q88" s="235">
        <v>2.5750000000000002</v>
      </c>
      <c r="R88" s="236">
        <v>1.55</v>
      </c>
      <c r="S88" s="585">
        <v>41983</v>
      </c>
      <c r="T88" s="592"/>
      <c r="U88" s="137"/>
      <c r="V88" s="137"/>
      <c r="W88" s="137"/>
      <c r="X88" s="137"/>
      <c r="Y88" s="137"/>
      <c r="Z88" s="137"/>
      <c r="AA88" s="137"/>
      <c r="AB88" s="137"/>
      <c r="AC88" s="137"/>
      <c r="AD88" s="137"/>
      <c r="AE88" s="137"/>
      <c r="AF88" s="137"/>
      <c r="AG88" s="137"/>
      <c r="AH88" s="137"/>
      <c r="AI88" s="137"/>
      <c r="AJ88" s="137"/>
      <c r="AK88" s="137"/>
      <c r="AL88" s="137"/>
      <c r="AM88" s="137"/>
      <c r="AN88" s="137"/>
      <c r="AO88" s="137"/>
      <c r="AP88" s="137"/>
      <c r="AQ88" s="137"/>
      <c r="AR88" s="137"/>
      <c r="AS88" s="137"/>
      <c r="AT88" s="137"/>
      <c r="AU88" s="137"/>
      <c r="AV88" s="137"/>
      <c r="AW88" s="137"/>
      <c r="AX88" s="508"/>
      <c r="AY88" s="488">
        <f t="shared" si="0"/>
        <v>0</v>
      </c>
      <c r="AZ88" s="25"/>
      <c r="BA88" s="253"/>
      <c r="BB88" s="25"/>
    </row>
    <row r="89" spans="1:54" ht="18" customHeight="1">
      <c r="A89" s="507">
        <v>20</v>
      </c>
      <c r="B89" s="491"/>
      <c r="C89" s="491"/>
      <c r="D89" s="490"/>
      <c r="E89" s="490"/>
      <c r="F89" s="301" t="s">
        <v>609</v>
      </c>
      <c r="G89" s="338" t="s">
        <v>1010</v>
      </c>
      <c r="H89" s="339"/>
      <c r="I89" s="339"/>
      <c r="J89" s="340"/>
      <c r="K89" s="203" t="s">
        <v>38</v>
      </c>
      <c r="L89" s="203"/>
      <c r="M89" s="203"/>
      <c r="N89" s="203" t="s">
        <v>515</v>
      </c>
      <c r="O89" s="341"/>
      <c r="P89" s="342"/>
      <c r="Q89" s="342"/>
      <c r="R89" s="342"/>
      <c r="S89" s="587"/>
      <c r="T89" s="592"/>
      <c r="U89" s="137"/>
      <c r="V89" s="137"/>
      <c r="W89" s="137"/>
      <c r="X89" s="137"/>
      <c r="Y89" s="137"/>
      <c r="Z89" s="137"/>
      <c r="AA89" s="137"/>
      <c r="AB89" s="137"/>
      <c r="AC89" s="137"/>
      <c r="AD89" s="137"/>
      <c r="AE89" s="137"/>
      <c r="AF89" s="137"/>
      <c r="AG89" s="137"/>
      <c r="AH89" s="137"/>
      <c r="AI89" s="137"/>
      <c r="AJ89" s="137"/>
      <c r="AK89" s="137"/>
      <c r="AL89" s="137"/>
      <c r="AM89" s="137"/>
      <c r="AN89" s="137"/>
      <c r="AO89" s="137"/>
      <c r="AP89" s="137"/>
      <c r="AQ89" s="137"/>
      <c r="AR89" s="137"/>
      <c r="AS89" s="137"/>
      <c r="AT89" s="137"/>
      <c r="AU89" s="137"/>
      <c r="AV89" s="137"/>
      <c r="AW89" s="137"/>
      <c r="AX89" s="508"/>
      <c r="AY89" s="488">
        <f t="shared" si="0"/>
        <v>0</v>
      </c>
      <c r="AZ89" s="25"/>
      <c r="BA89" s="253"/>
      <c r="BB89" s="25"/>
    </row>
    <row r="90" spans="1:54" ht="18" customHeight="1">
      <c r="A90" s="507"/>
      <c r="B90" s="491"/>
      <c r="C90" s="491"/>
      <c r="D90" s="490"/>
      <c r="E90" s="490"/>
      <c r="F90" s="301" t="s">
        <v>517</v>
      </c>
      <c r="G90" s="338" t="s">
        <v>514</v>
      </c>
      <c r="H90" s="339"/>
      <c r="I90" s="339"/>
      <c r="J90" s="340"/>
      <c r="K90" s="203" t="s">
        <v>396</v>
      </c>
      <c r="L90" s="203"/>
      <c r="M90" s="203"/>
      <c r="N90" s="203" t="s">
        <v>728</v>
      </c>
      <c r="O90" s="341"/>
      <c r="P90" s="342"/>
      <c r="Q90" s="342"/>
      <c r="R90" s="342"/>
      <c r="S90" s="587"/>
      <c r="T90" s="592"/>
      <c r="U90" s="137"/>
      <c r="V90" s="137"/>
      <c r="W90" s="137"/>
      <c r="X90" s="137"/>
      <c r="Y90" s="137"/>
      <c r="Z90" s="137"/>
      <c r="AA90" s="137">
        <v>48</v>
      </c>
      <c r="AB90" s="137"/>
      <c r="AC90" s="137"/>
      <c r="AD90" s="137"/>
      <c r="AE90" s="137"/>
      <c r="AF90" s="137"/>
      <c r="AG90" s="137"/>
      <c r="AH90" s="137"/>
      <c r="AI90" s="137"/>
      <c r="AJ90" s="137"/>
      <c r="AK90" s="137"/>
      <c r="AL90" s="137"/>
      <c r="AM90" s="137"/>
      <c r="AN90" s="137"/>
      <c r="AO90" s="137"/>
      <c r="AP90" s="137"/>
      <c r="AQ90" s="137"/>
      <c r="AR90" s="137">
        <v>38</v>
      </c>
      <c r="AS90" s="137"/>
      <c r="AT90" s="137"/>
      <c r="AU90" s="137"/>
      <c r="AV90" s="137"/>
      <c r="AW90" s="137"/>
      <c r="AX90" s="508"/>
      <c r="AY90" s="488">
        <f t="shared" si="0"/>
        <v>86</v>
      </c>
      <c r="AZ90" s="25"/>
      <c r="BA90" s="253"/>
      <c r="BB90" s="25"/>
    </row>
    <row r="91" spans="1:54" ht="18" customHeight="1">
      <c r="A91" s="507">
        <v>21</v>
      </c>
      <c r="B91" s="491"/>
      <c r="C91" s="491"/>
      <c r="D91" s="490"/>
      <c r="E91" s="490"/>
      <c r="F91" s="301" t="s">
        <v>609</v>
      </c>
      <c r="G91" s="338" t="s">
        <v>1011</v>
      </c>
      <c r="H91" s="339"/>
      <c r="I91" s="339"/>
      <c r="J91" s="340"/>
      <c r="K91" s="203" t="s">
        <v>396</v>
      </c>
      <c r="L91" s="203"/>
      <c r="M91" s="203"/>
      <c r="N91" s="203" t="s">
        <v>728</v>
      </c>
      <c r="O91" s="341"/>
      <c r="P91" s="342"/>
      <c r="Q91" s="342"/>
      <c r="R91" s="342"/>
      <c r="S91" s="587"/>
      <c r="T91" s="592"/>
      <c r="U91" s="137"/>
      <c r="V91" s="137"/>
      <c r="W91" s="137"/>
      <c r="X91" s="137"/>
      <c r="Y91" s="137"/>
      <c r="Z91" s="137"/>
      <c r="AA91" s="137"/>
      <c r="AB91" s="137"/>
      <c r="AC91" s="137"/>
      <c r="AD91" s="137"/>
      <c r="AE91" s="137"/>
      <c r="AF91" s="137"/>
      <c r="AG91" s="137"/>
      <c r="AH91" s="137"/>
      <c r="AI91" s="137"/>
      <c r="AJ91" s="137"/>
      <c r="AK91" s="137"/>
      <c r="AL91" s="137"/>
      <c r="AM91" s="137"/>
      <c r="AN91" s="137"/>
      <c r="AO91" s="137"/>
      <c r="AP91" s="137"/>
      <c r="AQ91" s="137"/>
      <c r="AR91" s="137"/>
      <c r="AS91" s="137"/>
      <c r="AT91" s="137"/>
      <c r="AU91" s="137"/>
      <c r="AV91" s="137"/>
      <c r="AW91" s="137"/>
      <c r="AX91" s="508"/>
      <c r="AY91" s="488">
        <f t="shared" si="0"/>
        <v>0</v>
      </c>
      <c r="AZ91" s="25"/>
      <c r="BA91" s="253"/>
      <c r="BB91" s="25"/>
    </row>
    <row r="92" spans="1:54" ht="18" customHeight="1">
      <c r="A92" s="507"/>
      <c r="B92" s="491"/>
      <c r="C92" s="491"/>
      <c r="D92" s="490"/>
      <c r="E92" s="490"/>
      <c r="F92" s="301" t="s">
        <v>612</v>
      </c>
      <c r="G92" s="338" t="s">
        <v>675</v>
      </c>
      <c r="H92" s="339"/>
      <c r="I92" s="339"/>
      <c r="J92" s="340"/>
      <c r="K92" s="203" t="s">
        <v>38</v>
      </c>
      <c r="L92" s="203"/>
      <c r="M92" s="203"/>
      <c r="N92" s="203" t="s">
        <v>515</v>
      </c>
      <c r="O92" s="341"/>
      <c r="P92" s="342"/>
      <c r="Q92" s="342"/>
      <c r="R92" s="342"/>
      <c r="S92" s="587"/>
      <c r="T92" s="592"/>
      <c r="U92" s="137"/>
      <c r="V92" s="137"/>
      <c r="W92" s="137"/>
      <c r="X92" s="137"/>
      <c r="Y92" s="137"/>
      <c r="Z92" s="137"/>
      <c r="AA92" s="137"/>
      <c r="AB92" s="137"/>
      <c r="AC92" s="137"/>
      <c r="AD92" s="137"/>
      <c r="AE92" s="137"/>
      <c r="AF92" s="137"/>
      <c r="AG92" s="137"/>
      <c r="AH92" s="137"/>
      <c r="AI92" s="137"/>
      <c r="AJ92" s="137"/>
      <c r="AK92" s="137"/>
      <c r="AL92" s="137"/>
      <c r="AM92" s="137"/>
      <c r="AN92" s="137"/>
      <c r="AO92" s="137"/>
      <c r="AP92" s="137"/>
      <c r="AQ92" s="137"/>
      <c r="AR92" s="137"/>
      <c r="AS92" s="137"/>
      <c r="AT92" s="137"/>
      <c r="AU92" s="137"/>
      <c r="AV92" s="137"/>
      <c r="AW92" s="137"/>
      <c r="AX92" s="508"/>
      <c r="AY92" s="488">
        <f t="shared" si="0"/>
        <v>0</v>
      </c>
      <c r="AZ92" s="25"/>
      <c r="BA92" s="253"/>
      <c r="BB92" s="25"/>
    </row>
    <row r="93" spans="1:54" ht="18" customHeight="1">
      <c r="A93" s="507"/>
      <c r="B93" s="491"/>
      <c r="C93" s="491"/>
      <c r="D93" s="490"/>
      <c r="E93" s="490"/>
      <c r="F93" s="301" t="s">
        <v>1128</v>
      </c>
      <c r="G93" s="338" t="s">
        <v>520</v>
      </c>
      <c r="H93" s="339"/>
      <c r="I93" s="339"/>
      <c r="J93" s="340"/>
      <c r="K93" s="203" t="s">
        <v>38</v>
      </c>
      <c r="L93" s="203"/>
      <c r="M93" s="203"/>
      <c r="N93" s="203" t="s">
        <v>497</v>
      </c>
      <c r="O93" s="341"/>
      <c r="P93" s="342"/>
      <c r="Q93" s="342"/>
      <c r="R93" s="342"/>
      <c r="S93" s="587"/>
      <c r="T93" s="592"/>
      <c r="U93" s="137"/>
      <c r="V93" s="137"/>
      <c r="W93" s="137"/>
      <c r="X93" s="137"/>
      <c r="Y93" s="137">
        <v>10</v>
      </c>
      <c r="Z93" s="137"/>
      <c r="AA93" s="137"/>
      <c r="AB93" s="137"/>
      <c r="AC93" s="137"/>
      <c r="AD93" s="137"/>
      <c r="AE93" s="137"/>
      <c r="AF93" s="137"/>
      <c r="AG93" s="137">
        <v>10</v>
      </c>
      <c r="AH93" s="137"/>
      <c r="AI93" s="137"/>
      <c r="AJ93" s="137"/>
      <c r="AK93" s="137"/>
      <c r="AL93" s="137"/>
      <c r="AM93" s="137">
        <v>20</v>
      </c>
      <c r="AN93" s="137"/>
      <c r="AO93" s="137"/>
      <c r="AP93" s="137"/>
      <c r="AQ93" s="137"/>
      <c r="AR93" s="137"/>
      <c r="AS93" s="137"/>
      <c r="AT93" s="137"/>
      <c r="AU93" s="137"/>
      <c r="AV93" s="137"/>
      <c r="AW93" s="137"/>
      <c r="AX93" s="508"/>
      <c r="AY93" s="488">
        <f t="shared" si="0"/>
        <v>40</v>
      </c>
      <c r="AZ93" s="25"/>
      <c r="BA93" s="253"/>
      <c r="BB93" s="25"/>
    </row>
    <row r="94" spans="1:54" ht="18" customHeight="1">
      <c r="A94" s="507"/>
      <c r="B94" s="491"/>
      <c r="C94" s="491"/>
      <c r="D94" s="490"/>
      <c r="E94" s="490"/>
      <c r="F94" s="301" t="s">
        <v>518</v>
      </c>
      <c r="G94" s="338" t="s">
        <v>1053</v>
      </c>
      <c r="H94" s="339"/>
      <c r="I94" s="339"/>
      <c r="J94" s="340"/>
      <c r="K94" s="203" t="s">
        <v>672</v>
      </c>
      <c r="L94" s="203"/>
      <c r="M94" s="203"/>
      <c r="N94" s="203" t="s">
        <v>1054</v>
      </c>
      <c r="O94" s="341"/>
      <c r="P94" s="342"/>
      <c r="Q94" s="342"/>
      <c r="R94" s="342"/>
      <c r="S94" s="587"/>
      <c r="T94" s="592"/>
      <c r="U94" s="137"/>
      <c r="V94" s="137"/>
      <c r="W94" s="137"/>
      <c r="X94" s="137"/>
      <c r="Y94" s="137"/>
      <c r="Z94" s="137"/>
      <c r="AA94" s="137"/>
      <c r="AB94" s="137"/>
      <c r="AC94" s="137"/>
      <c r="AD94" s="137"/>
      <c r="AE94" s="137"/>
      <c r="AF94" s="137"/>
      <c r="AG94" s="137"/>
      <c r="AH94" s="137"/>
      <c r="AI94" s="137"/>
      <c r="AJ94" s="137"/>
      <c r="AK94" s="137"/>
      <c r="AL94" s="137"/>
      <c r="AM94" s="137"/>
      <c r="AN94" s="137"/>
      <c r="AO94" s="137"/>
      <c r="AP94" s="137"/>
      <c r="AQ94" s="137"/>
      <c r="AR94" s="137"/>
      <c r="AS94" s="137"/>
      <c r="AT94" s="137"/>
      <c r="AU94" s="137"/>
      <c r="AV94" s="137"/>
      <c r="AW94" s="137"/>
      <c r="AX94" s="508"/>
      <c r="AY94" s="488">
        <f t="shared" si="0"/>
        <v>0</v>
      </c>
      <c r="AZ94" s="25"/>
      <c r="BA94" s="253"/>
      <c r="BB94" s="25"/>
    </row>
    <row r="95" spans="1:54" ht="18" customHeight="1">
      <c r="A95" s="507">
        <v>22</v>
      </c>
      <c r="B95" s="491"/>
      <c r="C95" s="491"/>
      <c r="D95" s="490"/>
      <c r="E95" s="490"/>
      <c r="F95" s="301" t="s">
        <v>755</v>
      </c>
      <c r="G95" s="338" t="s">
        <v>1012</v>
      </c>
      <c r="H95" s="339"/>
      <c r="I95" s="339"/>
      <c r="J95" s="340"/>
      <c r="K95" s="203" t="s">
        <v>38</v>
      </c>
      <c r="L95" s="203"/>
      <c r="M95" s="203"/>
      <c r="N95" s="203" t="s">
        <v>754</v>
      </c>
      <c r="O95" s="341"/>
      <c r="P95" s="342"/>
      <c r="Q95" s="342"/>
      <c r="R95" s="342"/>
      <c r="S95" s="587"/>
      <c r="T95" s="592"/>
      <c r="U95" s="137"/>
      <c r="V95" s="137"/>
      <c r="W95" s="137"/>
      <c r="X95" s="137"/>
      <c r="Y95" s="137"/>
      <c r="Z95" s="137"/>
      <c r="AA95" s="137"/>
      <c r="AB95" s="137"/>
      <c r="AC95" s="137"/>
      <c r="AD95" s="137"/>
      <c r="AE95" s="137"/>
      <c r="AF95" s="137"/>
      <c r="AG95" s="137"/>
      <c r="AH95" s="137"/>
      <c r="AI95" s="137"/>
      <c r="AJ95" s="137"/>
      <c r="AK95" s="137"/>
      <c r="AL95" s="137"/>
      <c r="AM95" s="137"/>
      <c r="AN95" s="137"/>
      <c r="AO95" s="137"/>
      <c r="AP95" s="137"/>
      <c r="AQ95" s="137"/>
      <c r="AR95" s="137"/>
      <c r="AS95" s="137"/>
      <c r="AT95" s="137"/>
      <c r="AU95" s="137"/>
      <c r="AV95" s="137"/>
      <c r="AW95" s="137"/>
      <c r="AX95" s="508"/>
      <c r="AY95" s="488">
        <f t="shared" si="0"/>
        <v>0</v>
      </c>
      <c r="AZ95" s="25"/>
      <c r="BA95" s="253"/>
      <c r="BB95" s="25"/>
    </row>
    <row r="96" spans="1:54" ht="18" customHeight="1">
      <c r="A96" s="507"/>
      <c r="B96" s="491"/>
      <c r="C96" s="491"/>
      <c r="D96" s="490"/>
      <c r="E96" s="490"/>
      <c r="F96" s="301" t="s">
        <v>755</v>
      </c>
      <c r="G96" s="338" t="s">
        <v>978</v>
      </c>
      <c r="H96" s="339"/>
      <c r="I96" s="339"/>
      <c r="J96" s="340"/>
      <c r="K96" s="203" t="s">
        <v>38</v>
      </c>
      <c r="L96" s="203"/>
      <c r="M96" s="203"/>
      <c r="N96" s="203" t="s">
        <v>754</v>
      </c>
      <c r="O96" s="341"/>
      <c r="P96" s="342"/>
      <c r="Q96" s="342"/>
      <c r="R96" s="342"/>
      <c r="S96" s="587"/>
      <c r="T96" s="592"/>
      <c r="U96" s="137"/>
      <c r="V96" s="137"/>
      <c r="W96" s="137"/>
      <c r="X96" s="137"/>
      <c r="Y96" s="137"/>
      <c r="Z96" s="137"/>
      <c r="AA96" s="137"/>
      <c r="AB96" s="137"/>
      <c r="AC96" s="137"/>
      <c r="AD96" s="137"/>
      <c r="AE96" s="137"/>
      <c r="AF96" s="137"/>
      <c r="AG96" s="137"/>
      <c r="AH96" s="137"/>
      <c r="AI96" s="137"/>
      <c r="AJ96" s="137"/>
      <c r="AK96" s="137"/>
      <c r="AL96" s="137"/>
      <c r="AM96" s="137"/>
      <c r="AN96" s="137"/>
      <c r="AO96" s="137"/>
      <c r="AP96" s="137"/>
      <c r="AQ96" s="137"/>
      <c r="AR96" s="137"/>
      <c r="AS96" s="137"/>
      <c r="AT96" s="137"/>
      <c r="AU96" s="137"/>
      <c r="AV96" s="137"/>
      <c r="AW96" s="137"/>
      <c r="AX96" s="508"/>
      <c r="AY96" s="488">
        <f t="shared" si="0"/>
        <v>0</v>
      </c>
      <c r="AZ96" s="25"/>
      <c r="BA96" s="253"/>
      <c r="BB96" s="25"/>
    </row>
    <row r="97" spans="1:54" ht="18" customHeight="1">
      <c r="A97" s="507"/>
      <c r="B97" s="491"/>
      <c r="C97" s="491"/>
      <c r="D97" s="490"/>
      <c r="E97" s="490"/>
      <c r="F97" s="301" t="s">
        <v>867</v>
      </c>
      <c r="G97" s="301" t="s">
        <v>868</v>
      </c>
      <c r="H97" s="339"/>
      <c r="I97" s="339"/>
      <c r="J97" s="340"/>
      <c r="K97" s="203" t="s">
        <v>508</v>
      </c>
      <c r="L97" s="203"/>
      <c r="M97" s="203"/>
      <c r="N97" s="203" t="s">
        <v>849</v>
      </c>
      <c r="O97" s="341"/>
      <c r="P97" s="342"/>
      <c r="Q97" s="342"/>
      <c r="R97" s="342"/>
      <c r="S97" s="587"/>
      <c r="T97" s="592"/>
      <c r="U97" s="137"/>
      <c r="V97" s="137"/>
      <c r="W97" s="137"/>
      <c r="X97" s="137"/>
      <c r="Y97" s="137"/>
      <c r="Z97" s="137"/>
      <c r="AA97" s="137"/>
      <c r="AB97" s="137"/>
      <c r="AC97" s="137"/>
      <c r="AD97" s="137"/>
      <c r="AE97" s="137"/>
      <c r="AF97" s="137"/>
      <c r="AG97" s="137"/>
      <c r="AH97" s="137"/>
      <c r="AI97" s="137"/>
      <c r="AJ97" s="137"/>
      <c r="AK97" s="137"/>
      <c r="AL97" s="137"/>
      <c r="AM97" s="137"/>
      <c r="AN97" s="137"/>
      <c r="AO97" s="137"/>
      <c r="AP97" s="137"/>
      <c r="AQ97" s="137"/>
      <c r="AR97" s="137"/>
      <c r="AS97" s="137"/>
      <c r="AT97" s="137"/>
      <c r="AU97" s="137"/>
      <c r="AV97" s="137"/>
      <c r="AW97" s="137"/>
      <c r="AX97" s="508"/>
      <c r="AY97" s="488">
        <f t="shared" si="0"/>
        <v>0</v>
      </c>
      <c r="AZ97" s="25"/>
      <c r="BA97" s="253"/>
      <c r="BB97" s="25"/>
    </row>
    <row r="98" spans="1:54" ht="18" customHeight="1">
      <c r="A98" s="507"/>
      <c r="B98" s="491"/>
      <c r="C98" s="491"/>
      <c r="D98" s="490"/>
      <c r="E98" s="490"/>
      <c r="F98" s="338" t="s">
        <v>786</v>
      </c>
      <c r="G98" s="141" t="s">
        <v>520</v>
      </c>
      <c r="H98" s="207"/>
      <c r="I98" s="207"/>
      <c r="J98" s="208"/>
      <c r="K98" s="203" t="s">
        <v>38</v>
      </c>
      <c r="L98" s="203"/>
      <c r="M98" s="203"/>
      <c r="N98" s="203" t="s">
        <v>497</v>
      </c>
      <c r="O98" s="341"/>
      <c r="P98" s="342"/>
      <c r="Q98" s="342"/>
      <c r="R98" s="342"/>
      <c r="S98" s="587"/>
      <c r="T98" s="592"/>
      <c r="U98" s="137"/>
      <c r="V98" s="137"/>
      <c r="W98" s="137"/>
      <c r="X98" s="137"/>
      <c r="Y98" s="137"/>
      <c r="Z98" s="137"/>
      <c r="AA98" s="137"/>
      <c r="AB98" s="137"/>
      <c r="AC98" s="137"/>
      <c r="AD98" s="137"/>
      <c r="AE98" s="137"/>
      <c r="AF98" s="137"/>
      <c r="AG98" s="137"/>
      <c r="AH98" s="137"/>
      <c r="AI98" s="137"/>
      <c r="AJ98" s="137"/>
      <c r="AK98" s="137"/>
      <c r="AL98" s="137"/>
      <c r="AM98" s="137"/>
      <c r="AN98" s="137"/>
      <c r="AO98" s="137"/>
      <c r="AP98" s="137"/>
      <c r="AQ98" s="137"/>
      <c r="AR98" s="137"/>
      <c r="AS98" s="137"/>
      <c r="AT98" s="137"/>
      <c r="AU98" s="137"/>
      <c r="AV98" s="137"/>
      <c r="AW98" s="137"/>
      <c r="AX98" s="508"/>
      <c r="AY98" s="488">
        <f t="shared" si="0"/>
        <v>0</v>
      </c>
      <c r="AZ98" s="25"/>
      <c r="BA98" s="253"/>
      <c r="BB98" s="25"/>
    </row>
    <row r="99" spans="1:54" ht="18" customHeight="1">
      <c r="A99" s="507"/>
      <c r="B99" s="491"/>
      <c r="C99" s="491"/>
      <c r="D99" s="490"/>
      <c r="E99" s="490"/>
      <c r="F99" s="338" t="s">
        <v>735</v>
      </c>
      <c r="G99" s="301" t="s">
        <v>1055</v>
      </c>
      <c r="H99" s="207"/>
      <c r="I99" s="207"/>
      <c r="J99" s="208"/>
      <c r="K99" s="203" t="s">
        <v>38</v>
      </c>
      <c r="L99" s="203"/>
      <c r="M99" s="203"/>
      <c r="N99" s="203" t="s">
        <v>819</v>
      </c>
      <c r="O99" s="341"/>
      <c r="P99" s="342"/>
      <c r="Q99" s="342"/>
      <c r="R99" s="342"/>
      <c r="S99" s="587"/>
      <c r="T99" s="592"/>
      <c r="U99" s="137"/>
      <c r="V99" s="137"/>
      <c r="W99" s="137"/>
      <c r="X99" s="137"/>
      <c r="Y99" s="137"/>
      <c r="Z99" s="137"/>
      <c r="AA99" s="137"/>
      <c r="AB99" s="137"/>
      <c r="AC99" s="137"/>
      <c r="AD99" s="137"/>
      <c r="AE99" s="137"/>
      <c r="AF99" s="137"/>
      <c r="AG99" s="137"/>
      <c r="AH99" s="137"/>
      <c r="AI99" s="137"/>
      <c r="AJ99" s="137"/>
      <c r="AK99" s="137"/>
      <c r="AL99" s="137"/>
      <c r="AM99" s="137"/>
      <c r="AN99" s="137"/>
      <c r="AO99" s="137"/>
      <c r="AP99" s="137"/>
      <c r="AQ99" s="137"/>
      <c r="AR99" s="137"/>
      <c r="AS99" s="137"/>
      <c r="AT99" s="137"/>
      <c r="AU99" s="137"/>
      <c r="AV99" s="137"/>
      <c r="AW99" s="137"/>
      <c r="AX99" s="508"/>
      <c r="AY99" s="488">
        <f t="shared" si="0"/>
        <v>0</v>
      </c>
    </row>
    <row r="100" spans="1:54" ht="18" customHeight="1">
      <c r="A100" s="507"/>
      <c r="B100" s="491"/>
      <c r="C100" s="491"/>
      <c r="D100" s="490"/>
      <c r="E100" s="490"/>
      <c r="F100" s="338" t="s">
        <v>979</v>
      </c>
      <c r="G100" s="141" t="s">
        <v>520</v>
      </c>
      <c r="H100" s="207"/>
      <c r="I100" s="207"/>
      <c r="J100" s="208"/>
      <c r="K100" s="203" t="s">
        <v>38</v>
      </c>
      <c r="L100" s="203"/>
      <c r="M100" s="203"/>
      <c r="N100" s="203" t="s">
        <v>497</v>
      </c>
      <c r="O100" s="341"/>
      <c r="P100" s="342"/>
      <c r="Q100" s="342"/>
      <c r="R100" s="342"/>
      <c r="S100" s="587"/>
      <c r="T100" s="592"/>
      <c r="U100" s="137"/>
      <c r="V100" s="137"/>
      <c r="W100" s="137"/>
      <c r="X100" s="137"/>
      <c r="Y100" s="137"/>
      <c r="Z100" s="137"/>
      <c r="AA100" s="137"/>
      <c r="AB100" s="137"/>
      <c r="AC100" s="137"/>
      <c r="AD100" s="137"/>
      <c r="AE100" s="137"/>
      <c r="AF100" s="137"/>
      <c r="AG100" s="137"/>
      <c r="AH100" s="137"/>
      <c r="AI100" s="137"/>
      <c r="AJ100" s="137"/>
      <c r="AK100" s="137"/>
      <c r="AL100" s="137"/>
      <c r="AM100" s="137"/>
      <c r="AN100" s="137"/>
      <c r="AO100" s="137"/>
      <c r="AP100" s="137"/>
      <c r="AQ100" s="137"/>
      <c r="AR100" s="137"/>
      <c r="AS100" s="137"/>
      <c r="AT100" s="137"/>
      <c r="AU100" s="137"/>
      <c r="AV100" s="137"/>
      <c r="AW100" s="137"/>
      <c r="AX100" s="508"/>
      <c r="AY100" s="488">
        <f t="shared" si="0"/>
        <v>0</v>
      </c>
    </row>
    <row r="101" spans="1:54" ht="18" customHeight="1">
      <c r="A101" s="507"/>
      <c r="B101" s="491"/>
      <c r="C101" s="491"/>
      <c r="D101" s="490"/>
      <c r="E101" s="490"/>
      <c r="F101" s="338" t="s">
        <v>979</v>
      </c>
      <c r="G101" s="141" t="s">
        <v>980</v>
      </c>
      <c r="H101" s="207"/>
      <c r="I101" s="207"/>
      <c r="J101" s="208"/>
      <c r="K101" s="203" t="s">
        <v>508</v>
      </c>
      <c r="L101" s="203"/>
      <c r="M101" s="203"/>
      <c r="N101" s="203" t="s">
        <v>849</v>
      </c>
      <c r="O101" s="341"/>
      <c r="P101" s="342"/>
      <c r="Q101" s="342"/>
      <c r="R101" s="342"/>
      <c r="S101" s="587"/>
      <c r="T101" s="592"/>
      <c r="U101" s="137"/>
      <c r="V101" s="137"/>
      <c r="W101" s="137"/>
      <c r="X101" s="137"/>
      <c r="Y101" s="137"/>
      <c r="Z101" s="137"/>
      <c r="AA101" s="137"/>
      <c r="AB101" s="137"/>
      <c r="AC101" s="137"/>
      <c r="AD101" s="137"/>
      <c r="AE101" s="137"/>
      <c r="AF101" s="137"/>
      <c r="AG101" s="137"/>
      <c r="AH101" s="137"/>
      <c r="AI101" s="137"/>
      <c r="AJ101" s="137"/>
      <c r="AK101" s="137"/>
      <c r="AL101" s="137"/>
      <c r="AM101" s="137"/>
      <c r="AN101" s="137"/>
      <c r="AO101" s="137"/>
      <c r="AP101" s="137"/>
      <c r="AQ101" s="137"/>
      <c r="AR101" s="137"/>
      <c r="AS101" s="137"/>
      <c r="AT101" s="137"/>
      <c r="AU101" s="137"/>
      <c r="AV101" s="137"/>
      <c r="AW101" s="137"/>
      <c r="AX101" s="508"/>
      <c r="AY101" s="488">
        <f t="shared" si="0"/>
        <v>0</v>
      </c>
    </row>
    <row r="102" spans="1:54" ht="18" customHeight="1">
      <c r="A102" s="507"/>
      <c r="B102" s="491"/>
      <c r="C102" s="491"/>
      <c r="D102" s="490"/>
      <c r="E102" s="490"/>
      <c r="F102" s="338" t="s">
        <v>746</v>
      </c>
      <c r="G102" s="141" t="s">
        <v>869</v>
      </c>
      <c r="H102" s="207"/>
      <c r="I102" s="207"/>
      <c r="J102" s="208"/>
      <c r="K102" s="203" t="s">
        <v>38</v>
      </c>
      <c r="L102" s="203"/>
      <c r="M102" s="203"/>
      <c r="N102" s="203" t="s">
        <v>981</v>
      </c>
      <c r="O102" s="341"/>
      <c r="P102" s="342"/>
      <c r="Q102" s="342"/>
      <c r="R102" s="342"/>
      <c r="S102" s="587"/>
      <c r="T102" s="592"/>
      <c r="U102" s="137"/>
      <c r="V102" s="137"/>
      <c r="W102" s="137"/>
      <c r="X102" s="137"/>
      <c r="Y102" s="137"/>
      <c r="Z102" s="137"/>
      <c r="AA102" s="137"/>
      <c r="AB102" s="137"/>
      <c r="AC102" s="137"/>
      <c r="AD102" s="137"/>
      <c r="AE102" s="137"/>
      <c r="AF102" s="137"/>
      <c r="AG102" s="137"/>
      <c r="AH102" s="137"/>
      <c r="AI102" s="137"/>
      <c r="AJ102" s="137"/>
      <c r="AK102" s="137"/>
      <c r="AL102" s="137"/>
      <c r="AM102" s="137"/>
      <c r="AN102" s="137"/>
      <c r="AO102" s="137"/>
      <c r="AP102" s="137"/>
      <c r="AQ102" s="137"/>
      <c r="AR102" s="137"/>
      <c r="AS102" s="137"/>
      <c r="AT102" s="137"/>
      <c r="AU102" s="137"/>
      <c r="AV102" s="137"/>
      <c r="AW102" s="137"/>
      <c r="AX102" s="508"/>
      <c r="AY102" s="488">
        <f t="shared" si="0"/>
        <v>0</v>
      </c>
    </row>
    <row r="103" spans="1:54" ht="18" customHeight="1">
      <c r="A103" s="507"/>
      <c r="B103" s="491"/>
      <c r="C103" s="491"/>
      <c r="D103" s="490"/>
      <c r="E103" s="490"/>
      <c r="F103" s="338" t="s">
        <v>746</v>
      </c>
      <c r="G103" s="141" t="s">
        <v>869</v>
      </c>
      <c r="H103" s="207"/>
      <c r="I103" s="207"/>
      <c r="J103" s="208"/>
      <c r="K103" s="203" t="s">
        <v>38</v>
      </c>
      <c r="L103" s="203"/>
      <c r="M103" s="203"/>
      <c r="N103" s="203" t="s">
        <v>870</v>
      </c>
      <c r="O103" s="341"/>
      <c r="P103" s="342"/>
      <c r="Q103" s="342"/>
      <c r="R103" s="342"/>
      <c r="S103" s="587"/>
      <c r="T103" s="592"/>
      <c r="U103" s="137"/>
      <c r="V103" s="137"/>
      <c r="W103" s="137"/>
      <c r="X103" s="137"/>
      <c r="Y103" s="137"/>
      <c r="Z103" s="137"/>
      <c r="AA103" s="137"/>
      <c r="AB103" s="137"/>
      <c r="AC103" s="137"/>
      <c r="AD103" s="137"/>
      <c r="AE103" s="137"/>
      <c r="AF103" s="137"/>
      <c r="AG103" s="137"/>
      <c r="AH103" s="137"/>
      <c r="AI103" s="137"/>
      <c r="AJ103" s="137"/>
      <c r="AK103" s="137"/>
      <c r="AL103" s="137"/>
      <c r="AM103" s="137"/>
      <c r="AN103" s="137"/>
      <c r="AO103" s="137"/>
      <c r="AP103" s="137"/>
      <c r="AQ103" s="137"/>
      <c r="AR103" s="137"/>
      <c r="AS103" s="137"/>
      <c r="AT103" s="137"/>
      <c r="AU103" s="137"/>
      <c r="AV103" s="137"/>
      <c r="AW103" s="137"/>
      <c r="AX103" s="508"/>
      <c r="AY103" s="488">
        <f t="shared" si="0"/>
        <v>0</v>
      </c>
    </row>
    <row r="104" spans="1:54" ht="18" customHeight="1">
      <c r="A104" s="507"/>
      <c r="B104" s="491"/>
      <c r="C104" s="491"/>
      <c r="D104" s="490"/>
      <c r="E104" s="490"/>
      <c r="F104" s="338" t="s">
        <v>746</v>
      </c>
      <c r="G104" s="141" t="s">
        <v>869</v>
      </c>
      <c r="H104" s="207"/>
      <c r="I104" s="207"/>
      <c r="J104" s="208"/>
      <c r="K104" s="203" t="s">
        <v>38</v>
      </c>
      <c r="L104" s="203"/>
      <c r="M104" s="203"/>
      <c r="N104" s="203" t="s">
        <v>871</v>
      </c>
      <c r="O104" s="341"/>
      <c r="P104" s="342"/>
      <c r="Q104" s="342"/>
      <c r="R104" s="342"/>
      <c r="S104" s="587"/>
      <c r="T104" s="592"/>
      <c r="U104" s="137"/>
      <c r="V104" s="137"/>
      <c r="W104" s="137"/>
      <c r="X104" s="137"/>
      <c r="Y104" s="137"/>
      <c r="Z104" s="137"/>
      <c r="AA104" s="137"/>
      <c r="AB104" s="137"/>
      <c r="AC104" s="137"/>
      <c r="AD104" s="137"/>
      <c r="AE104" s="137"/>
      <c r="AF104" s="137"/>
      <c r="AG104" s="137"/>
      <c r="AH104" s="137"/>
      <c r="AI104" s="137"/>
      <c r="AJ104" s="137"/>
      <c r="AK104" s="137"/>
      <c r="AL104" s="137"/>
      <c r="AM104" s="137"/>
      <c r="AN104" s="137"/>
      <c r="AO104" s="137"/>
      <c r="AP104" s="137"/>
      <c r="AQ104" s="137"/>
      <c r="AR104" s="137"/>
      <c r="AS104" s="137"/>
      <c r="AT104" s="137"/>
      <c r="AU104" s="137"/>
      <c r="AV104" s="137"/>
      <c r="AW104" s="137"/>
      <c r="AX104" s="508"/>
      <c r="AY104" s="488">
        <f t="shared" si="0"/>
        <v>0</v>
      </c>
    </row>
    <row r="105" spans="1:54" ht="18" customHeight="1">
      <c r="A105" s="507">
        <v>23</v>
      </c>
      <c r="B105" s="491"/>
      <c r="C105" s="491"/>
      <c r="D105" s="490"/>
      <c r="E105" s="490"/>
      <c r="F105" s="301" t="s">
        <v>503</v>
      </c>
      <c r="G105" s="338" t="s">
        <v>772</v>
      </c>
      <c r="H105" s="339"/>
      <c r="I105" s="339"/>
      <c r="J105" s="340"/>
      <c r="K105" s="203" t="s">
        <v>38</v>
      </c>
      <c r="L105" s="203"/>
      <c r="M105" s="203"/>
      <c r="N105" s="203" t="s">
        <v>498</v>
      </c>
      <c r="O105" s="341"/>
      <c r="P105" s="342"/>
      <c r="Q105" s="342"/>
      <c r="R105" s="342"/>
      <c r="S105" s="587"/>
      <c r="T105" s="592"/>
      <c r="U105" s="137"/>
      <c r="V105" s="137"/>
      <c r="W105" s="137"/>
      <c r="X105" s="137"/>
      <c r="Y105" s="137"/>
      <c r="Z105" s="137"/>
      <c r="AA105" s="137"/>
      <c r="AB105" s="137"/>
      <c r="AC105" s="137"/>
      <c r="AD105" s="137"/>
      <c r="AE105" s="137"/>
      <c r="AF105" s="137"/>
      <c r="AG105" s="137"/>
      <c r="AH105" s="137"/>
      <c r="AI105" s="137"/>
      <c r="AJ105" s="137"/>
      <c r="AK105" s="137"/>
      <c r="AL105" s="137"/>
      <c r="AM105" s="137">
        <v>10</v>
      </c>
      <c r="AN105" s="137"/>
      <c r="AO105" s="137"/>
      <c r="AP105" s="137"/>
      <c r="AQ105" s="137"/>
      <c r="AR105" s="137"/>
      <c r="AS105" s="137"/>
      <c r="AT105" s="137"/>
      <c r="AU105" s="137"/>
      <c r="AV105" s="137"/>
      <c r="AW105" s="137"/>
      <c r="AX105" s="508"/>
      <c r="AY105" s="488">
        <f t="shared" si="0"/>
        <v>10</v>
      </c>
    </row>
    <row r="106" spans="1:54" ht="18" customHeight="1">
      <c r="A106" s="507"/>
      <c r="B106" s="491"/>
      <c r="C106" s="491"/>
      <c r="D106" s="490"/>
      <c r="E106" s="490"/>
      <c r="F106" s="338" t="s">
        <v>503</v>
      </c>
      <c r="G106" s="338" t="s">
        <v>810</v>
      </c>
      <c r="H106" s="339"/>
      <c r="I106" s="339"/>
      <c r="J106" s="340"/>
      <c r="K106" s="203" t="s">
        <v>38</v>
      </c>
      <c r="L106" s="203"/>
      <c r="M106" s="203"/>
      <c r="N106" s="203" t="s">
        <v>872</v>
      </c>
      <c r="O106" s="341"/>
      <c r="P106" s="342"/>
      <c r="Q106" s="342"/>
      <c r="R106" s="342"/>
      <c r="S106" s="587"/>
      <c r="T106" s="592"/>
      <c r="U106" s="137"/>
      <c r="V106" s="137"/>
      <c r="W106" s="137"/>
      <c r="X106" s="137"/>
      <c r="Y106" s="137"/>
      <c r="Z106" s="137"/>
      <c r="AA106" s="137"/>
      <c r="AB106" s="137"/>
      <c r="AC106" s="137"/>
      <c r="AD106" s="137"/>
      <c r="AE106" s="137"/>
      <c r="AF106" s="137"/>
      <c r="AG106" s="137"/>
      <c r="AH106" s="137"/>
      <c r="AI106" s="137"/>
      <c r="AJ106" s="137"/>
      <c r="AK106" s="137"/>
      <c r="AL106" s="137"/>
      <c r="AM106" s="137"/>
      <c r="AN106" s="137"/>
      <c r="AO106" s="137"/>
      <c r="AP106" s="137"/>
      <c r="AQ106" s="137"/>
      <c r="AR106" s="137"/>
      <c r="AS106" s="137"/>
      <c r="AT106" s="137"/>
      <c r="AU106" s="137"/>
      <c r="AV106" s="137"/>
      <c r="AW106" s="137"/>
      <c r="AX106" s="508"/>
      <c r="AY106" s="488">
        <f t="shared" si="0"/>
        <v>0</v>
      </c>
    </row>
    <row r="107" spans="1:54" ht="18" customHeight="1">
      <c r="A107" s="507"/>
      <c r="B107" s="491"/>
      <c r="C107" s="491"/>
      <c r="D107" s="490"/>
      <c r="E107" s="490"/>
      <c r="F107" s="338" t="s">
        <v>503</v>
      </c>
      <c r="G107" s="338" t="s">
        <v>869</v>
      </c>
      <c r="H107" s="339"/>
      <c r="I107" s="339"/>
      <c r="J107" s="340"/>
      <c r="K107" s="203" t="s">
        <v>38</v>
      </c>
      <c r="L107" s="203"/>
      <c r="M107" s="203"/>
      <c r="N107" s="203" t="s">
        <v>870</v>
      </c>
      <c r="O107" s="341"/>
      <c r="P107" s="342"/>
      <c r="Q107" s="342"/>
      <c r="R107" s="342"/>
      <c r="S107" s="587"/>
      <c r="T107" s="592"/>
      <c r="U107" s="137"/>
      <c r="V107" s="137"/>
      <c r="W107" s="137"/>
      <c r="X107" s="137"/>
      <c r="Y107" s="137"/>
      <c r="Z107" s="137"/>
      <c r="AA107" s="137"/>
      <c r="AB107" s="137"/>
      <c r="AC107" s="137"/>
      <c r="AD107" s="137"/>
      <c r="AE107" s="137"/>
      <c r="AF107" s="137"/>
      <c r="AG107" s="137"/>
      <c r="AH107" s="137"/>
      <c r="AI107" s="137"/>
      <c r="AJ107" s="137"/>
      <c r="AK107" s="137"/>
      <c r="AL107" s="137"/>
      <c r="AM107" s="137"/>
      <c r="AN107" s="137"/>
      <c r="AO107" s="137"/>
      <c r="AP107" s="137"/>
      <c r="AQ107" s="137"/>
      <c r="AR107" s="137"/>
      <c r="AS107" s="137"/>
      <c r="AT107" s="137"/>
      <c r="AU107" s="137"/>
      <c r="AV107" s="137"/>
      <c r="AW107" s="137"/>
      <c r="AX107" s="508"/>
      <c r="AY107" s="488">
        <f t="shared" si="0"/>
        <v>0</v>
      </c>
    </row>
    <row r="108" spans="1:54" ht="18" customHeight="1">
      <c r="A108" s="507"/>
      <c r="B108" s="491"/>
      <c r="C108" s="491"/>
      <c r="D108" s="490"/>
      <c r="E108" s="490"/>
      <c r="F108" s="338" t="s">
        <v>746</v>
      </c>
      <c r="G108" s="338" t="s">
        <v>1056</v>
      </c>
      <c r="H108" s="339"/>
      <c r="I108" s="339"/>
      <c r="J108" s="340"/>
      <c r="K108" s="203" t="s">
        <v>38</v>
      </c>
      <c r="L108" s="203"/>
      <c r="M108" s="203"/>
      <c r="N108" s="203" t="s">
        <v>1057</v>
      </c>
      <c r="O108" s="341"/>
      <c r="P108" s="342"/>
      <c r="Q108" s="342"/>
      <c r="R108" s="342"/>
      <c r="S108" s="587"/>
      <c r="T108" s="592"/>
      <c r="U108" s="137"/>
      <c r="V108" s="137"/>
      <c r="W108" s="137"/>
      <c r="X108" s="137"/>
      <c r="Y108" s="137"/>
      <c r="Z108" s="137"/>
      <c r="AA108" s="137"/>
      <c r="AB108" s="137"/>
      <c r="AC108" s="137"/>
      <c r="AD108" s="137"/>
      <c r="AE108" s="137"/>
      <c r="AF108" s="137"/>
      <c r="AG108" s="137"/>
      <c r="AH108" s="137"/>
      <c r="AI108" s="137"/>
      <c r="AJ108" s="137"/>
      <c r="AK108" s="137"/>
      <c r="AL108" s="137"/>
      <c r="AM108" s="137"/>
      <c r="AN108" s="137"/>
      <c r="AO108" s="137"/>
      <c r="AP108" s="137"/>
      <c r="AQ108" s="137"/>
      <c r="AR108" s="137"/>
      <c r="AS108" s="137"/>
      <c r="AT108" s="137"/>
      <c r="AU108" s="137"/>
      <c r="AV108" s="137"/>
      <c r="AW108" s="137"/>
      <c r="AX108" s="508"/>
      <c r="AY108" s="488">
        <f t="shared" si="0"/>
        <v>0</v>
      </c>
    </row>
    <row r="109" spans="1:54" ht="18" customHeight="1">
      <c r="A109" s="507">
        <v>24</v>
      </c>
      <c r="B109" s="491"/>
      <c r="C109" s="491"/>
      <c r="D109" s="490"/>
      <c r="E109" s="490"/>
      <c r="F109" s="301" t="s">
        <v>746</v>
      </c>
      <c r="G109" s="338" t="s">
        <v>869</v>
      </c>
      <c r="H109" s="339"/>
      <c r="I109" s="339"/>
      <c r="J109" s="340"/>
      <c r="K109" s="203" t="s">
        <v>38</v>
      </c>
      <c r="L109" s="203"/>
      <c r="M109" s="203"/>
      <c r="N109" s="203" t="s">
        <v>615</v>
      </c>
      <c r="O109" s="341"/>
      <c r="P109" s="342"/>
      <c r="Q109" s="342"/>
      <c r="R109" s="342"/>
      <c r="S109" s="587"/>
      <c r="T109" s="592"/>
      <c r="U109" s="137"/>
      <c r="V109" s="137"/>
      <c r="W109" s="137"/>
      <c r="X109" s="137"/>
      <c r="Y109" s="137"/>
      <c r="Z109" s="137"/>
      <c r="AA109" s="137"/>
      <c r="AB109" s="137"/>
      <c r="AC109" s="137"/>
      <c r="AD109" s="137"/>
      <c r="AE109" s="137"/>
      <c r="AF109" s="137"/>
      <c r="AG109" s="137"/>
      <c r="AH109" s="137"/>
      <c r="AI109" s="137"/>
      <c r="AJ109" s="137"/>
      <c r="AK109" s="137"/>
      <c r="AL109" s="137"/>
      <c r="AM109" s="137"/>
      <c r="AN109" s="137"/>
      <c r="AO109" s="137"/>
      <c r="AP109" s="137"/>
      <c r="AQ109" s="137"/>
      <c r="AR109" s="137"/>
      <c r="AS109" s="137"/>
      <c r="AT109" s="137"/>
      <c r="AU109" s="137"/>
      <c r="AV109" s="137"/>
      <c r="AW109" s="137"/>
      <c r="AX109" s="508"/>
      <c r="AY109" s="488">
        <f t="shared" si="0"/>
        <v>0</v>
      </c>
    </row>
    <row r="110" spans="1:54" ht="18" customHeight="1">
      <c r="A110" s="507"/>
      <c r="B110" s="491"/>
      <c r="C110" s="491"/>
      <c r="D110" s="490"/>
      <c r="E110" s="490"/>
      <c r="F110" s="301" t="s">
        <v>505</v>
      </c>
      <c r="G110" s="338" t="s">
        <v>504</v>
      </c>
      <c r="H110" s="339"/>
      <c r="I110" s="339"/>
      <c r="J110" s="340"/>
      <c r="K110" s="203" t="s">
        <v>38</v>
      </c>
      <c r="L110" s="203"/>
      <c r="M110" s="203"/>
      <c r="N110" s="203" t="s">
        <v>197</v>
      </c>
      <c r="O110" s="341"/>
      <c r="P110" s="342"/>
      <c r="Q110" s="342"/>
      <c r="R110" s="342"/>
      <c r="S110" s="587"/>
      <c r="T110" s="592"/>
      <c r="U110" s="137"/>
      <c r="V110" s="137"/>
      <c r="W110" s="137"/>
      <c r="X110" s="137"/>
      <c r="Y110" s="137"/>
      <c r="Z110" s="137"/>
      <c r="AA110" s="137"/>
      <c r="AB110" s="137"/>
      <c r="AC110" s="137"/>
      <c r="AD110" s="137"/>
      <c r="AE110" s="137"/>
      <c r="AF110" s="137"/>
      <c r="AG110" s="137"/>
      <c r="AH110" s="137"/>
      <c r="AI110" s="137"/>
      <c r="AJ110" s="137"/>
      <c r="AK110" s="137">
        <v>30</v>
      </c>
      <c r="AL110" s="137"/>
      <c r="AM110" s="137"/>
      <c r="AN110" s="137"/>
      <c r="AO110" s="137"/>
      <c r="AP110" s="137"/>
      <c r="AQ110" s="137"/>
      <c r="AR110" s="137"/>
      <c r="AS110" s="137">
        <v>10</v>
      </c>
      <c r="AT110" s="137"/>
      <c r="AU110" s="137"/>
      <c r="AV110" s="137"/>
      <c r="AW110" s="137"/>
      <c r="AX110" s="508"/>
      <c r="AY110" s="488">
        <f t="shared" si="0"/>
        <v>40</v>
      </c>
    </row>
    <row r="111" spans="1:54" ht="18" customHeight="1">
      <c r="A111" s="507"/>
      <c r="B111" s="491"/>
      <c r="C111" s="491"/>
      <c r="D111" s="490"/>
      <c r="E111" s="490"/>
      <c r="F111" s="301" t="s">
        <v>505</v>
      </c>
      <c r="G111" s="338" t="s">
        <v>739</v>
      </c>
      <c r="H111" s="339"/>
      <c r="I111" s="339"/>
      <c r="J111" s="340"/>
      <c r="K111" s="203" t="s">
        <v>38</v>
      </c>
      <c r="L111" s="203"/>
      <c r="M111" s="203"/>
      <c r="N111" s="203" t="s">
        <v>636</v>
      </c>
      <c r="O111" s="341"/>
      <c r="P111" s="342"/>
      <c r="Q111" s="342"/>
      <c r="R111" s="342"/>
      <c r="S111" s="587"/>
      <c r="T111" s="592"/>
      <c r="U111" s="137"/>
      <c r="V111" s="137"/>
      <c r="W111" s="137"/>
      <c r="X111" s="137"/>
      <c r="Y111" s="137"/>
      <c r="Z111" s="137"/>
      <c r="AA111" s="137"/>
      <c r="AB111" s="137"/>
      <c r="AC111" s="137"/>
      <c r="AD111" s="137"/>
      <c r="AE111" s="137"/>
      <c r="AF111" s="137"/>
      <c r="AG111" s="137"/>
      <c r="AH111" s="137"/>
      <c r="AI111" s="137"/>
      <c r="AJ111" s="137"/>
      <c r="AK111" s="137"/>
      <c r="AL111" s="137"/>
      <c r="AM111" s="137"/>
      <c r="AN111" s="137"/>
      <c r="AO111" s="137"/>
      <c r="AP111" s="137"/>
      <c r="AQ111" s="137"/>
      <c r="AR111" s="137"/>
      <c r="AS111" s="137"/>
      <c r="AT111" s="137"/>
      <c r="AU111" s="137"/>
      <c r="AV111" s="137"/>
      <c r="AW111" s="137"/>
      <c r="AX111" s="508"/>
      <c r="AY111" s="488">
        <f t="shared" si="0"/>
        <v>0</v>
      </c>
    </row>
    <row r="112" spans="1:54" ht="18" customHeight="1">
      <c r="A112" s="507">
        <v>25</v>
      </c>
      <c r="B112" s="491"/>
      <c r="C112" s="491"/>
      <c r="D112" s="490"/>
      <c r="E112" s="490"/>
      <c r="F112" s="301" t="s">
        <v>623</v>
      </c>
      <c r="G112" s="338" t="s">
        <v>795</v>
      </c>
      <c r="H112" s="339"/>
      <c r="I112" s="339"/>
      <c r="J112" s="340"/>
      <c r="K112" s="203" t="s">
        <v>38</v>
      </c>
      <c r="L112" s="203"/>
      <c r="M112" s="203"/>
      <c r="N112" s="203" t="s">
        <v>429</v>
      </c>
      <c r="O112" s="341"/>
      <c r="P112" s="342"/>
      <c r="Q112" s="342"/>
      <c r="R112" s="342"/>
      <c r="S112" s="587"/>
      <c r="T112" s="592"/>
      <c r="U112" s="137"/>
      <c r="V112" s="137"/>
      <c r="W112" s="137"/>
      <c r="X112" s="137"/>
      <c r="Y112" s="137"/>
      <c r="Z112" s="137"/>
      <c r="AA112" s="137"/>
      <c r="AB112" s="137"/>
      <c r="AC112" s="137"/>
      <c r="AD112" s="137"/>
      <c r="AE112" s="137"/>
      <c r="AF112" s="137"/>
      <c r="AG112" s="137"/>
      <c r="AH112" s="137"/>
      <c r="AI112" s="137"/>
      <c r="AJ112" s="137"/>
      <c r="AK112" s="137"/>
      <c r="AL112" s="137"/>
      <c r="AM112" s="137"/>
      <c r="AN112" s="137"/>
      <c r="AO112" s="137"/>
      <c r="AP112" s="137"/>
      <c r="AQ112" s="137"/>
      <c r="AR112" s="137"/>
      <c r="AS112" s="137"/>
      <c r="AT112" s="137"/>
      <c r="AU112" s="137"/>
      <c r="AV112" s="137"/>
      <c r="AW112" s="137"/>
      <c r="AX112" s="508"/>
      <c r="AY112" s="488">
        <f t="shared" si="0"/>
        <v>0</v>
      </c>
    </row>
    <row r="113" spans="1:51" ht="18" customHeight="1">
      <c r="A113" s="507">
        <v>26</v>
      </c>
      <c r="B113" s="491"/>
      <c r="C113" s="491"/>
      <c r="D113" s="490"/>
      <c r="E113" s="490"/>
      <c r="F113" s="301" t="s">
        <v>618</v>
      </c>
      <c r="G113" s="338" t="s">
        <v>504</v>
      </c>
      <c r="H113" s="339"/>
      <c r="I113" s="339"/>
      <c r="J113" s="340"/>
      <c r="K113" s="203" t="s">
        <v>38</v>
      </c>
      <c r="L113" s="203"/>
      <c r="M113" s="203"/>
      <c r="N113" s="203" t="s">
        <v>221</v>
      </c>
      <c r="O113" s="341"/>
      <c r="P113" s="342"/>
      <c r="Q113" s="342"/>
      <c r="R113" s="342"/>
      <c r="S113" s="587"/>
      <c r="T113" s="592"/>
      <c r="U113" s="137"/>
      <c r="V113" s="137"/>
      <c r="W113" s="137"/>
      <c r="X113" s="137"/>
      <c r="Y113" s="137"/>
      <c r="Z113" s="137"/>
      <c r="AA113" s="137"/>
      <c r="AB113" s="137"/>
      <c r="AC113" s="137"/>
      <c r="AD113" s="137"/>
      <c r="AE113" s="137"/>
      <c r="AF113" s="137"/>
      <c r="AG113" s="137"/>
      <c r="AH113" s="137"/>
      <c r="AI113" s="137"/>
      <c r="AJ113" s="137"/>
      <c r="AK113" s="137"/>
      <c r="AL113" s="137"/>
      <c r="AM113" s="137"/>
      <c r="AN113" s="137"/>
      <c r="AO113" s="137"/>
      <c r="AP113" s="137"/>
      <c r="AQ113" s="137"/>
      <c r="AR113" s="137"/>
      <c r="AS113" s="137"/>
      <c r="AT113" s="137"/>
      <c r="AU113" s="137"/>
      <c r="AV113" s="137"/>
      <c r="AW113" s="137"/>
      <c r="AX113" s="508"/>
      <c r="AY113" s="488">
        <f t="shared" si="0"/>
        <v>0</v>
      </c>
    </row>
    <row r="114" spans="1:51" ht="18" customHeight="1">
      <c r="A114" s="507"/>
      <c r="B114" s="491"/>
      <c r="C114" s="491"/>
      <c r="D114" s="490"/>
      <c r="E114" s="490"/>
      <c r="F114" s="338" t="s">
        <v>489</v>
      </c>
      <c r="G114" s="338" t="s">
        <v>487</v>
      </c>
      <c r="H114" s="339"/>
      <c r="I114" s="339"/>
      <c r="J114" s="340"/>
      <c r="K114" s="203" t="s">
        <v>38</v>
      </c>
      <c r="L114" s="203"/>
      <c r="M114" s="203"/>
      <c r="N114" s="203" t="s">
        <v>481</v>
      </c>
      <c r="O114" s="341"/>
      <c r="P114" s="342"/>
      <c r="Q114" s="342"/>
      <c r="R114" s="342"/>
      <c r="S114" s="587"/>
      <c r="T114" s="592"/>
      <c r="U114" s="137"/>
      <c r="V114" s="499"/>
      <c r="W114" s="137"/>
      <c r="X114" s="137">
        <v>10</v>
      </c>
      <c r="Y114" s="137"/>
      <c r="Z114" s="137"/>
      <c r="AA114" s="137"/>
      <c r="AB114" s="137"/>
      <c r="AC114" s="137"/>
      <c r="AD114" s="137"/>
      <c r="AE114" s="137"/>
      <c r="AF114" s="137"/>
      <c r="AG114" s="137"/>
      <c r="AH114" s="137"/>
      <c r="AI114" s="137"/>
      <c r="AJ114" s="137"/>
      <c r="AK114" s="137"/>
      <c r="AL114" s="137"/>
      <c r="AM114" s="137">
        <v>25</v>
      </c>
      <c r="AN114" s="137"/>
      <c r="AO114" s="137"/>
      <c r="AP114" s="137"/>
      <c r="AQ114" s="137"/>
      <c r="AR114" s="137"/>
      <c r="AS114" s="137"/>
      <c r="AT114" s="137"/>
      <c r="AU114" s="137">
        <v>10</v>
      </c>
      <c r="AV114" s="137"/>
      <c r="AW114" s="137"/>
      <c r="AX114" s="508"/>
      <c r="AY114" s="488">
        <f t="shared" si="0"/>
        <v>45</v>
      </c>
    </row>
    <row r="115" spans="1:51" ht="18" customHeight="1">
      <c r="A115" s="507"/>
      <c r="B115" s="491"/>
      <c r="C115" s="491"/>
      <c r="D115" s="490"/>
      <c r="E115" s="490"/>
      <c r="F115" s="338" t="s">
        <v>489</v>
      </c>
      <c r="G115" s="338" t="s">
        <v>729</v>
      </c>
      <c r="H115" s="339"/>
      <c r="I115" s="339"/>
      <c r="J115" s="340"/>
      <c r="K115" s="203" t="s">
        <v>38</v>
      </c>
      <c r="L115" s="203"/>
      <c r="M115" s="203"/>
      <c r="N115" s="203" t="s">
        <v>481</v>
      </c>
      <c r="O115" s="341"/>
      <c r="P115" s="342"/>
      <c r="Q115" s="342"/>
      <c r="R115" s="342"/>
      <c r="S115" s="587"/>
      <c r="T115" s="592"/>
      <c r="U115" s="137"/>
      <c r="V115" s="499"/>
      <c r="W115" s="137"/>
      <c r="X115" s="137"/>
      <c r="Y115" s="137"/>
      <c r="Z115" s="137"/>
      <c r="AA115" s="137"/>
      <c r="AB115" s="137"/>
      <c r="AC115" s="137"/>
      <c r="AD115" s="137"/>
      <c r="AE115" s="137"/>
      <c r="AF115" s="137"/>
      <c r="AG115" s="137"/>
      <c r="AH115" s="137"/>
      <c r="AI115" s="137"/>
      <c r="AJ115" s="137"/>
      <c r="AK115" s="137"/>
      <c r="AL115" s="137"/>
      <c r="AM115" s="137"/>
      <c r="AN115" s="137"/>
      <c r="AO115" s="137"/>
      <c r="AP115" s="137"/>
      <c r="AQ115" s="137"/>
      <c r="AR115" s="137"/>
      <c r="AS115" s="137"/>
      <c r="AT115" s="137"/>
      <c r="AU115" s="137"/>
      <c r="AV115" s="137"/>
      <c r="AW115" s="137"/>
      <c r="AX115" s="508"/>
      <c r="AY115" s="488">
        <f t="shared" si="0"/>
        <v>0</v>
      </c>
    </row>
    <row r="116" spans="1:51" ht="18" customHeight="1">
      <c r="A116" s="507">
        <v>27</v>
      </c>
      <c r="B116" s="491" t="s">
        <v>479</v>
      </c>
      <c r="C116" s="491">
        <v>20107034413</v>
      </c>
      <c r="D116" s="490"/>
      <c r="E116" s="490"/>
      <c r="F116" s="301" t="s">
        <v>483</v>
      </c>
      <c r="G116" s="338" t="s">
        <v>484</v>
      </c>
      <c r="H116" s="339"/>
      <c r="I116" s="339"/>
      <c r="J116" s="340"/>
      <c r="K116" s="203" t="s">
        <v>38</v>
      </c>
      <c r="L116" s="203"/>
      <c r="M116" s="203"/>
      <c r="N116" s="203" t="s">
        <v>490</v>
      </c>
      <c r="O116" s="341"/>
      <c r="P116" s="342"/>
      <c r="Q116" s="342"/>
      <c r="R116" s="342"/>
      <c r="S116" s="587"/>
      <c r="T116" s="592"/>
      <c r="U116" s="137"/>
      <c r="V116" s="137"/>
      <c r="W116" s="137">
        <v>13</v>
      </c>
      <c r="X116" s="137"/>
      <c r="Y116" s="137"/>
      <c r="Z116" s="137"/>
      <c r="AA116" s="137"/>
      <c r="AB116" s="137"/>
      <c r="AC116" s="137"/>
      <c r="AD116" s="137"/>
      <c r="AE116" s="137"/>
      <c r="AF116" s="137"/>
      <c r="AG116" s="137"/>
      <c r="AH116" s="137"/>
      <c r="AI116" s="137"/>
      <c r="AJ116" s="137"/>
      <c r="AK116" s="137"/>
      <c r="AL116" s="137">
        <v>13</v>
      </c>
      <c r="AM116" s="137"/>
      <c r="AN116" s="137"/>
      <c r="AO116" s="137"/>
      <c r="AP116" s="137"/>
      <c r="AQ116" s="137"/>
      <c r="AR116" s="137"/>
      <c r="AS116" s="137"/>
      <c r="AT116" s="137"/>
      <c r="AU116" s="137"/>
      <c r="AV116" s="137"/>
      <c r="AW116" s="137"/>
      <c r="AX116" s="508"/>
      <c r="AY116" s="488">
        <f t="shared" si="0"/>
        <v>26</v>
      </c>
    </row>
    <row r="117" spans="1:51" ht="18" customHeight="1">
      <c r="A117" s="507">
        <v>28</v>
      </c>
      <c r="B117" s="491"/>
      <c r="C117" s="491"/>
      <c r="D117" s="490"/>
      <c r="E117" s="490"/>
      <c r="F117" s="301" t="s">
        <v>27</v>
      </c>
      <c r="G117" s="141" t="s">
        <v>751</v>
      </c>
      <c r="H117" s="207">
        <v>10190291</v>
      </c>
      <c r="I117" s="207" t="s">
        <v>412</v>
      </c>
      <c r="J117" s="208" t="s">
        <v>408</v>
      </c>
      <c r="K117" s="203" t="s">
        <v>584</v>
      </c>
      <c r="L117" s="203" t="s">
        <v>413</v>
      </c>
      <c r="M117" s="203" t="s">
        <v>414</v>
      </c>
      <c r="N117" s="203" t="s">
        <v>335</v>
      </c>
      <c r="O117" s="234"/>
      <c r="P117" s="235"/>
      <c r="Q117" s="235"/>
      <c r="R117" s="236"/>
      <c r="S117" s="585"/>
      <c r="T117" s="592"/>
      <c r="U117" s="137"/>
      <c r="V117" s="137"/>
      <c r="W117" s="137"/>
      <c r="X117" s="137"/>
      <c r="Y117" s="137"/>
      <c r="Z117" s="137"/>
      <c r="AA117" s="137">
        <v>10</v>
      </c>
      <c r="AB117" s="137"/>
      <c r="AC117" s="137"/>
      <c r="AD117" s="137"/>
      <c r="AE117" s="137"/>
      <c r="AF117" s="137"/>
      <c r="AG117" s="137">
        <v>15</v>
      </c>
      <c r="AH117" s="137"/>
      <c r="AI117" s="137"/>
      <c r="AJ117" s="137"/>
      <c r="AK117" s="137"/>
      <c r="AL117" s="137"/>
      <c r="AM117" s="137"/>
      <c r="AN117" s="137"/>
      <c r="AO117" s="137"/>
      <c r="AP117" s="137"/>
      <c r="AQ117" s="137"/>
      <c r="AR117" s="137"/>
      <c r="AS117" s="137">
        <v>10</v>
      </c>
      <c r="AT117" s="137"/>
      <c r="AU117" s="137">
        <v>15</v>
      </c>
      <c r="AV117" s="137"/>
      <c r="AW117" s="137"/>
      <c r="AX117" s="508"/>
      <c r="AY117" s="488">
        <f t="shared" si="0"/>
        <v>50</v>
      </c>
    </row>
    <row r="118" spans="1:51" ht="18" customHeight="1">
      <c r="A118" s="507"/>
      <c r="B118" s="491"/>
      <c r="C118" s="491"/>
      <c r="D118" s="490"/>
      <c r="E118" s="490"/>
      <c r="F118" s="338" t="s">
        <v>27</v>
      </c>
      <c r="G118" s="105" t="s">
        <v>1129</v>
      </c>
      <c r="H118" s="207"/>
      <c r="I118" s="207"/>
      <c r="J118" s="208"/>
      <c r="K118" s="203" t="s">
        <v>38</v>
      </c>
      <c r="L118" s="203"/>
      <c r="M118" s="203"/>
      <c r="N118" s="203" t="s">
        <v>1130</v>
      </c>
      <c r="O118" s="234"/>
      <c r="P118" s="235"/>
      <c r="Q118" s="235"/>
      <c r="R118" s="236"/>
      <c r="S118" s="585"/>
      <c r="T118" s="592"/>
      <c r="U118" s="137"/>
      <c r="V118" s="137"/>
      <c r="W118" s="137"/>
      <c r="X118" s="137"/>
      <c r="Y118" s="137"/>
      <c r="Z118" s="137"/>
      <c r="AA118" s="137"/>
      <c r="AB118" s="137"/>
      <c r="AC118" s="137"/>
      <c r="AD118" s="137"/>
      <c r="AE118" s="137"/>
      <c r="AF118" s="137"/>
      <c r="AG118" s="137"/>
      <c r="AH118" s="137"/>
      <c r="AI118" s="137"/>
      <c r="AJ118" s="137"/>
      <c r="AK118" s="137"/>
      <c r="AL118" s="137">
        <v>150</v>
      </c>
      <c r="AM118" s="137"/>
      <c r="AN118" s="137"/>
      <c r="AO118" s="137"/>
      <c r="AP118" s="137"/>
      <c r="AQ118" s="137"/>
      <c r="AR118" s="137"/>
      <c r="AS118" s="137"/>
      <c r="AT118" s="137"/>
      <c r="AU118" s="137"/>
      <c r="AV118" s="137"/>
      <c r="AW118" s="137"/>
      <c r="AX118" s="508"/>
      <c r="AY118" s="488">
        <f t="shared" si="0"/>
        <v>150</v>
      </c>
    </row>
    <row r="119" spans="1:51" ht="18" customHeight="1">
      <c r="A119" s="507"/>
      <c r="B119" s="491"/>
      <c r="C119" s="491"/>
      <c r="D119" s="490"/>
      <c r="E119" s="490"/>
      <c r="F119" s="338" t="s">
        <v>27</v>
      </c>
      <c r="G119" s="105" t="s">
        <v>1058</v>
      </c>
      <c r="H119" s="207"/>
      <c r="I119" s="207"/>
      <c r="J119" s="208"/>
      <c r="K119" s="203" t="s">
        <v>508</v>
      </c>
      <c r="L119" s="203"/>
      <c r="M119" s="203"/>
      <c r="N119" s="203" t="s">
        <v>1059</v>
      </c>
      <c r="O119" s="234"/>
      <c r="P119" s="235"/>
      <c r="Q119" s="235"/>
      <c r="R119" s="236"/>
      <c r="S119" s="585"/>
      <c r="T119" s="592"/>
      <c r="U119" s="137"/>
      <c r="V119" s="137"/>
      <c r="W119" s="137"/>
      <c r="X119" s="137"/>
      <c r="Y119" s="137"/>
      <c r="Z119" s="137"/>
      <c r="AA119" s="137"/>
      <c r="AB119" s="137"/>
      <c r="AC119" s="137"/>
      <c r="AD119" s="137"/>
      <c r="AE119" s="137"/>
      <c r="AF119" s="137"/>
      <c r="AG119" s="137"/>
      <c r="AH119" s="137"/>
      <c r="AI119" s="137"/>
      <c r="AJ119" s="137"/>
      <c r="AK119" s="137"/>
      <c r="AL119" s="137"/>
      <c r="AM119" s="137"/>
      <c r="AN119" s="137"/>
      <c r="AO119" s="137"/>
      <c r="AP119" s="137"/>
      <c r="AQ119" s="137"/>
      <c r="AR119" s="137"/>
      <c r="AS119" s="137"/>
      <c r="AT119" s="137"/>
      <c r="AU119" s="137"/>
      <c r="AV119" s="137"/>
      <c r="AW119" s="137"/>
      <c r="AX119" s="508"/>
      <c r="AY119" s="488">
        <f t="shared" si="0"/>
        <v>0</v>
      </c>
    </row>
    <row r="120" spans="1:51" ht="18" customHeight="1">
      <c r="A120" s="507"/>
      <c r="B120" s="491"/>
      <c r="C120" s="491"/>
      <c r="D120" s="490"/>
      <c r="E120" s="490"/>
      <c r="F120" s="338" t="s">
        <v>630</v>
      </c>
      <c r="G120" s="105" t="s">
        <v>1131</v>
      </c>
      <c r="H120" s="207"/>
      <c r="I120" s="207"/>
      <c r="J120" s="208"/>
      <c r="K120" s="203" t="s">
        <v>38</v>
      </c>
      <c r="L120" s="203"/>
      <c r="M120" s="203"/>
      <c r="N120" s="203" t="s">
        <v>1013</v>
      </c>
      <c r="O120" s="234"/>
      <c r="P120" s="235"/>
      <c r="Q120" s="235"/>
      <c r="R120" s="236"/>
      <c r="S120" s="585"/>
      <c r="T120" s="592"/>
      <c r="U120" s="137"/>
      <c r="V120" s="137"/>
      <c r="W120" s="137"/>
      <c r="X120" s="137"/>
      <c r="Y120" s="137"/>
      <c r="Z120" s="137"/>
      <c r="AA120" s="137"/>
      <c r="AB120" s="137"/>
      <c r="AC120" s="137"/>
      <c r="AD120" s="137"/>
      <c r="AE120" s="137"/>
      <c r="AF120" s="137"/>
      <c r="AG120" s="137"/>
      <c r="AH120" s="137"/>
      <c r="AI120" s="137"/>
      <c r="AJ120" s="137"/>
      <c r="AK120" s="137">
        <v>40</v>
      </c>
      <c r="AL120" s="137"/>
      <c r="AM120" s="137"/>
      <c r="AN120" s="137"/>
      <c r="AO120" s="137"/>
      <c r="AP120" s="137"/>
      <c r="AQ120" s="137"/>
      <c r="AR120" s="137"/>
      <c r="AS120" s="137"/>
      <c r="AT120" s="137"/>
      <c r="AU120" s="137"/>
      <c r="AV120" s="137"/>
      <c r="AW120" s="137"/>
      <c r="AX120" s="508"/>
      <c r="AY120" s="488">
        <f t="shared" si="0"/>
        <v>40</v>
      </c>
    </row>
    <row r="121" spans="1:51" ht="18" customHeight="1">
      <c r="A121" s="507"/>
      <c r="B121" s="491"/>
      <c r="C121" s="491"/>
      <c r="D121" s="490"/>
      <c r="E121" s="490"/>
      <c r="F121" s="128" t="s">
        <v>1014</v>
      </c>
      <c r="G121" s="141" t="s">
        <v>1015</v>
      </c>
      <c r="H121" s="207"/>
      <c r="I121" s="207"/>
      <c r="J121" s="208"/>
      <c r="K121" s="203" t="s">
        <v>1016</v>
      </c>
      <c r="L121" s="203"/>
      <c r="M121" s="203"/>
      <c r="N121" s="203" t="s">
        <v>1017</v>
      </c>
      <c r="O121" s="209"/>
      <c r="P121" s="210"/>
      <c r="Q121" s="210"/>
      <c r="R121" s="211"/>
      <c r="S121" s="584"/>
      <c r="T121" s="592"/>
      <c r="U121" s="137"/>
      <c r="V121" s="137"/>
      <c r="W121" s="137"/>
      <c r="X121" s="137"/>
      <c r="Y121" s="137"/>
      <c r="Z121" s="137"/>
      <c r="AA121" s="137"/>
      <c r="AB121" s="137"/>
      <c r="AC121" s="137"/>
      <c r="AD121" s="137"/>
      <c r="AE121" s="137"/>
      <c r="AF121" s="137"/>
      <c r="AG121" s="137"/>
      <c r="AH121" s="137"/>
      <c r="AI121" s="137"/>
      <c r="AJ121" s="137"/>
      <c r="AK121" s="137"/>
      <c r="AL121" s="137"/>
      <c r="AM121" s="137"/>
      <c r="AN121" s="137"/>
      <c r="AO121" s="137"/>
      <c r="AP121" s="137"/>
      <c r="AQ121" s="137"/>
      <c r="AR121" s="137"/>
      <c r="AS121" s="137"/>
      <c r="AT121" s="137"/>
      <c r="AU121" s="137"/>
      <c r="AV121" s="137"/>
      <c r="AW121" s="137"/>
      <c r="AX121" s="508"/>
      <c r="AY121" s="488">
        <f t="shared" si="0"/>
        <v>0</v>
      </c>
    </row>
    <row r="122" spans="1:51" ht="18" customHeight="1">
      <c r="A122" s="507">
        <v>29</v>
      </c>
      <c r="B122" s="491" t="s">
        <v>480</v>
      </c>
      <c r="C122" s="491">
        <v>20452262399</v>
      </c>
      <c r="D122" s="490"/>
      <c r="E122" s="490"/>
      <c r="F122" s="128" t="s">
        <v>685</v>
      </c>
      <c r="G122" s="105" t="s">
        <v>686</v>
      </c>
      <c r="H122" s="207"/>
      <c r="I122" s="207"/>
      <c r="J122" s="208"/>
      <c r="K122" s="203" t="s">
        <v>687</v>
      </c>
      <c r="L122" s="203"/>
      <c r="M122" s="203"/>
      <c r="N122" s="203" t="s">
        <v>688</v>
      </c>
      <c r="O122" s="204"/>
      <c r="P122" s="205"/>
      <c r="Q122" s="205"/>
      <c r="R122" s="206"/>
      <c r="S122" s="583"/>
      <c r="T122" s="592"/>
      <c r="U122" s="137"/>
      <c r="V122" s="137"/>
      <c r="W122" s="137"/>
      <c r="X122" s="137"/>
      <c r="Y122" s="137"/>
      <c r="Z122" s="137">
        <v>75.8</v>
      </c>
      <c r="AA122" s="137"/>
      <c r="AB122" s="137"/>
      <c r="AC122" s="137"/>
      <c r="AD122" s="137"/>
      <c r="AE122" s="137"/>
      <c r="AF122" s="137"/>
      <c r="AG122" s="137"/>
      <c r="AH122" s="137"/>
      <c r="AI122" s="137"/>
      <c r="AJ122" s="137"/>
      <c r="AK122" s="137"/>
      <c r="AL122" s="137"/>
      <c r="AM122" s="137"/>
      <c r="AN122" s="137"/>
      <c r="AO122" s="137"/>
      <c r="AP122" s="137"/>
      <c r="AQ122" s="137"/>
      <c r="AR122" s="137"/>
      <c r="AS122" s="137"/>
      <c r="AT122" s="137"/>
      <c r="AU122" s="137"/>
      <c r="AV122" s="137"/>
      <c r="AW122" s="137"/>
      <c r="AX122" s="508"/>
      <c r="AY122" s="488">
        <f t="shared" si="0"/>
        <v>75.8</v>
      </c>
    </row>
    <row r="123" spans="1:51" ht="18" customHeight="1">
      <c r="A123" s="507"/>
      <c r="B123" s="491" t="s">
        <v>479</v>
      </c>
      <c r="C123" s="491">
        <v>20107034413</v>
      </c>
      <c r="D123" s="490"/>
      <c r="E123" s="490"/>
      <c r="F123" s="338" t="s">
        <v>519</v>
      </c>
      <c r="G123" s="105" t="s">
        <v>86</v>
      </c>
      <c r="H123" s="202"/>
      <c r="I123" s="202"/>
      <c r="J123" s="203" t="s">
        <v>408</v>
      </c>
      <c r="K123" s="203" t="s">
        <v>38</v>
      </c>
      <c r="L123" s="203" t="s">
        <v>413</v>
      </c>
      <c r="M123" s="203" t="s">
        <v>432</v>
      </c>
      <c r="N123" s="203" t="s">
        <v>404</v>
      </c>
      <c r="O123" s="204"/>
      <c r="P123" s="205"/>
      <c r="Q123" s="205"/>
      <c r="R123" s="206"/>
      <c r="S123" s="583"/>
      <c r="T123" s="592"/>
      <c r="U123" s="137"/>
      <c r="V123" s="137"/>
      <c r="W123" s="137"/>
      <c r="X123" s="137"/>
      <c r="Y123" s="137"/>
      <c r="Z123" s="137"/>
      <c r="AA123" s="137"/>
      <c r="AB123" s="137"/>
      <c r="AC123" s="137"/>
      <c r="AD123" s="137"/>
      <c r="AE123" s="137"/>
      <c r="AF123" s="137"/>
      <c r="AG123" s="137"/>
      <c r="AH123" s="137"/>
      <c r="AI123" s="137"/>
      <c r="AJ123" s="137"/>
      <c r="AK123" s="137"/>
      <c r="AL123" s="137"/>
      <c r="AM123" s="137"/>
      <c r="AN123" s="137"/>
      <c r="AO123" s="137"/>
      <c r="AP123" s="137"/>
      <c r="AQ123" s="137"/>
      <c r="AR123" s="137"/>
      <c r="AS123" s="137"/>
      <c r="AT123" s="137"/>
      <c r="AU123" s="137"/>
      <c r="AV123" s="137"/>
      <c r="AW123" s="137"/>
      <c r="AX123" s="508"/>
      <c r="AY123" s="488">
        <f t="shared" si="0"/>
        <v>0</v>
      </c>
    </row>
    <row r="124" spans="1:51" ht="18" customHeight="1">
      <c r="A124" s="507"/>
      <c r="B124" s="491"/>
      <c r="C124" s="491"/>
      <c r="D124" s="490"/>
      <c r="E124" s="490"/>
      <c r="F124" s="300" t="s">
        <v>647</v>
      </c>
      <c r="G124" s="105" t="s">
        <v>756</v>
      </c>
      <c r="H124" s="207"/>
      <c r="I124" s="207"/>
      <c r="J124" s="208"/>
      <c r="K124" s="203" t="s">
        <v>38</v>
      </c>
      <c r="L124" s="203"/>
      <c r="M124" s="203"/>
      <c r="N124" s="203" t="s">
        <v>757</v>
      </c>
      <c r="O124" s="209"/>
      <c r="P124" s="210"/>
      <c r="Q124" s="210"/>
      <c r="R124" s="211"/>
      <c r="S124" s="584"/>
      <c r="T124" s="592"/>
      <c r="U124" s="137"/>
      <c r="V124" s="137"/>
      <c r="W124" s="137"/>
      <c r="X124" s="137"/>
      <c r="Y124" s="137"/>
      <c r="Z124" s="137"/>
      <c r="AA124" s="137"/>
      <c r="AB124" s="137"/>
      <c r="AC124" s="137"/>
      <c r="AD124" s="137"/>
      <c r="AE124" s="137"/>
      <c r="AF124" s="137"/>
      <c r="AG124" s="137"/>
      <c r="AH124" s="137"/>
      <c r="AI124" s="137"/>
      <c r="AJ124" s="137"/>
      <c r="AK124" s="137"/>
      <c r="AL124" s="137"/>
      <c r="AM124" s="137"/>
      <c r="AN124" s="137"/>
      <c r="AO124" s="137"/>
      <c r="AP124" s="137"/>
      <c r="AQ124" s="137"/>
      <c r="AR124" s="137"/>
      <c r="AS124" s="137"/>
      <c r="AT124" s="137"/>
      <c r="AU124" s="137"/>
      <c r="AV124" s="137"/>
      <c r="AW124" s="137"/>
      <c r="AX124" s="508"/>
      <c r="AY124" s="488">
        <f t="shared" ref="AY124:AY189" si="2">SUM(T124:AX124)</f>
        <v>0</v>
      </c>
    </row>
    <row r="125" spans="1:51" ht="18" customHeight="1">
      <c r="A125" s="507"/>
      <c r="B125" s="491"/>
      <c r="C125" s="491"/>
      <c r="D125" s="490"/>
      <c r="E125" s="490"/>
      <c r="F125" s="300" t="s">
        <v>591</v>
      </c>
      <c r="G125" s="105" t="s">
        <v>730</v>
      </c>
      <c r="H125" s="207"/>
      <c r="I125" s="207"/>
      <c r="J125" s="208"/>
      <c r="K125" s="203" t="s">
        <v>38</v>
      </c>
      <c r="L125" s="203"/>
      <c r="M125" s="203"/>
      <c r="N125" s="203" t="s">
        <v>731</v>
      </c>
      <c r="O125" s="209"/>
      <c r="P125" s="210"/>
      <c r="Q125" s="210"/>
      <c r="R125" s="211"/>
      <c r="S125" s="584"/>
      <c r="T125" s="592"/>
      <c r="U125" s="137"/>
      <c r="V125" s="137"/>
      <c r="W125" s="137"/>
      <c r="X125" s="137"/>
      <c r="Y125" s="137"/>
      <c r="Z125" s="137"/>
      <c r="AA125" s="137"/>
      <c r="AB125" s="137"/>
      <c r="AC125" s="137"/>
      <c r="AD125" s="137"/>
      <c r="AE125" s="137"/>
      <c r="AF125" s="137"/>
      <c r="AG125" s="137"/>
      <c r="AH125" s="137"/>
      <c r="AI125" s="137"/>
      <c r="AJ125" s="137"/>
      <c r="AK125" s="137"/>
      <c r="AL125" s="137"/>
      <c r="AM125" s="137"/>
      <c r="AN125" s="137"/>
      <c r="AO125" s="137"/>
      <c r="AP125" s="137"/>
      <c r="AQ125" s="137"/>
      <c r="AR125" s="137"/>
      <c r="AS125" s="137"/>
      <c r="AT125" s="137"/>
      <c r="AU125" s="137"/>
      <c r="AV125" s="137"/>
      <c r="AW125" s="137"/>
      <c r="AX125" s="508"/>
      <c r="AY125" s="488">
        <f t="shared" si="2"/>
        <v>0</v>
      </c>
    </row>
    <row r="126" spans="1:51" ht="18" customHeight="1">
      <c r="A126" s="507"/>
      <c r="B126" s="491"/>
      <c r="C126" s="491"/>
      <c r="D126" s="490"/>
      <c r="E126" s="490"/>
      <c r="F126" s="300" t="s">
        <v>591</v>
      </c>
      <c r="G126" s="105" t="s">
        <v>732</v>
      </c>
      <c r="H126" s="207"/>
      <c r="I126" s="207"/>
      <c r="J126" s="208"/>
      <c r="K126" s="203" t="s">
        <v>672</v>
      </c>
      <c r="L126" s="203"/>
      <c r="M126" s="203"/>
      <c r="N126" s="203" t="s">
        <v>673</v>
      </c>
      <c r="O126" s="209"/>
      <c r="P126" s="210"/>
      <c r="Q126" s="210"/>
      <c r="R126" s="211"/>
      <c r="S126" s="584"/>
      <c r="T126" s="592"/>
      <c r="U126" s="137"/>
      <c r="V126" s="137"/>
      <c r="W126" s="137"/>
      <c r="X126" s="137"/>
      <c r="Y126" s="137"/>
      <c r="Z126" s="137"/>
      <c r="AA126" s="137"/>
      <c r="AB126" s="137"/>
      <c r="AC126" s="137"/>
      <c r="AD126" s="137"/>
      <c r="AE126" s="137"/>
      <c r="AF126" s="137"/>
      <c r="AG126" s="137"/>
      <c r="AH126" s="137"/>
      <c r="AI126" s="137"/>
      <c r="AJ126" s="137"/>
      <c r="AK126" s="137"/>
      <c r="AL126" s="137"/>
      <c r="AM126" s="137"/>
      <c r="AN126" s="137"/>
      <c r="AO126" s="137"/>
      <c r="AP126" s="137"/>
      <c r="AQ126" s="137"/>
      <c r="AR126" s="137"/>
      <c r="AS126" s="137"/>
      <c r="AT126" s="137"/>
      <c r="AU126" s="137"/>
      <c r="AV126" s="137"/>
      <c r="AW126" s="137"/>
      <c r="AX126" s="508"/>
      <c r="AY126" s="488">
        <f t="shared" si="2"/>
        <v>0</v>
      </c>
    </row>
    <row r="127" spans="1:51" ht="18" customHeight="1">
      <c r="A127" s="507"/>
      <c r="B127" s="491"/>
      <c r="C127" s="491"/>
      <c r="D127" s="490"/>
      <c r="E127" s="490"/>
      <c r="F127" s="300" t="s">
        <v>591</v>
      </c>
      <c r="G127" s="105" t="s">
        <v>717</v>
      </c>
      <c r="H127" s="207"/>
      <c r="I127" s="207"/>
      <c r="J127" s="208"/>
      <c r="K127" s="203" t="s">
        <v>38</v>
      </c>
      <c r="L127" s="203"/>
      <c r="M127" s="203"/>
      <c r="N127" s="203" t="s">
        <v>718</v>
      </c>
      <c r="O127" s="209"/>
      <c r="P127" s="210"/>
      <c r="Q127" s="210"/>
      <c r="R127" s="211"/>
      <c r="S127" s="584"/>
      <c r="T127" s="592"/>
      <c r="U127" s="137"/>
      <c r="V127" s="137"/>
      <c r="W127" s="137"/>
      <c r="X127" s="137"/>
      <c r="Y127" s="137"/>
      <c r="Z127" s="137"/>
      <c r="AA127" s="137"/>
      <c r="AB127" s="137"/>
      <c r="AC127" s="137"/>
      <c r="AD127" s="137"/>
      <c r="AE127" s="137"/>
      <c r="AF127" s="137"/>
      <c r="AG127" s="137"/>
      <c r="AH127" s="137"/>
      <c r="AI127" s="137"/>
      <c r="AJ127" s="137"/>
      <c r="AK127" s="137"/>
      <c r="AL127" s="137"/>
      <c r="AM127" s="137"/>
      <c r="AN127" s="137"/>
      <c r="AO127" s="137"/>
      <c r="AP127" s="137"/>
      <c r="AQ127" s="137"/>
      <c r="AR127" s="137"/>
      <c r="AS127" s="137"/>
      <c r="AT127" s="137"/>
      <c r="AU127" s="137"/>
      <c r="AV127" s="137"/>
      <c r="AW127" s="137"/>
      <c r="AX127" s="508"/>
      <c r="AY127" s="488">
        <f t="shared" si="2"/>
        <v>0</v>
      </c>
    </row>
    <row r="128" spans="1:51" ht="18" customHeight="1">
      <c r="A128" s="507"/>
      <c r="B128" s="491"/>
      <c r="C128" s="491"/>
      <c r="D128" s="490"/>
      <c r="E128" s="490"/>
      <c r="F128" s="300" t="s">
        <v>591</v>
      </c>
      <c r="G128" s="105" t="s">
        <v>676</v>
      </c>
      <c r="H128" s="207"/>
      <c r="I128" s="207"/>
      <c r="J128" s="208"/>
      <c r="K128" s="203" t="s">
        <v>38</v>
      </c>
      <c r="L128" s="203"/>
      <c r="M128" s="203"/>
      <c r="N128" s="203" t="s">
        <v>677</v>
      </c>
      <c r="O128" s="209"/>
      <c r="P128" s="210"/>
      <c r="Q128" s="210"/>
      <c r="R128" s="211"/>
      <c r="S128" s="584"/>
      <c r="T128" s="592"/>
      <c r="U128" s="137"/>
      <c r="V128" s="137"/>
      <c r="W128" s="137"/>
      <c r="X128" s="137"/>
      <c r="Y128" s="137"/>
      <c r="Z128" s="137"/>
      <c r="AA128" s="137"/>
      <c r="AB128" s="137"/>
      <c r="AC128" s="137"/>
      <c r="AD128" s="137"/>
      <c r="AE128" s="137"/>
      <c r="AF128" s="137"/>
      <c r="AG128" s="137"/>
      <c r="AH128" s="137"/>
      <c r="AI128" s="137"/>
      <c r="AJ128" s="137"/>
      <c r="AK128" s="137"/>
      <c r="AL128" s="137"/>
      <c r="AM128" s="137"/>
      <c r="AN128" s="137"/>
      <c r="AO128" s="137"/>
      <c r="AP128" s="137"/>
      <c r="AQ128" s="137"/>
      <c r="AR128" s="137"/>
      <c r="AS128" s="137"/>
      <c r="AT128" s="137"/>
      <c r="AU128" s="137"/>
      <c r="AV128" s="137"/>
      <c r="AW128" s="137"/>
      <c r="AX128" s="508"/>
      <c r="AY128" s="488">
        <f t="shared" si="2"/>
        <v>0</v>
      </c>
    </row>
    <row r="129" spans="1:51" ht="18" customHeight="1">
      <c r="A129" s="507"/>
      <c r="B129" s="491"/>
      <c r="C129" s="491"/>
      <c r="D129" s="490"/>
      <c r="E129" s="490"/>
      <c r="F129" s="300" t="s">
        <v>591</v>
      </c>
      <c r="G129" s="105" t="s">
        <v>657</v>
      </c>
      <c r="H129" s="207"/>
      <c r="I129" s="207"/>
      <c r="J129" s="208"/>
      <c r="K129" s="203" t="s">
        <v>656</v>
      </c>
      <c r="L129" s="203"/>
      <c r="M129" s="203"/>
      <c r="N129" s="203" t="s">
        <v>645</v>
      </c>
      <c r="O129" s="209"/>
      <c r="P129" s="210"/>
      <c r="Q129" s="210"/>
      <c r="R129" s="211"/>
      <c r="S129" s="584"/>
      <c r="T129" s="592"/>
      <c r="U129" s="137"/>
      <c r="V129" s="137"/>
      <c r="W129" s="137"/>
      <c r="X129" s="137"/>
      <c r="Y129" s="137"/>
      <c r="Z129" s="137"/>
      <c r="AA129" s="137"/>
      <c r="AB129" s="137"/>
      <c r="AC129" s="137"/>
      <c r="AD129" s="137"/>
      <c r="AE129" s="137"/>
      <c r="AF129" s="137"/>
      <c r="AG129" s="137"/>
      <c r="AH129" s="137"/>
      <c r="AI129" s="137"/>
      <c r="AJ129" s="137"/>
      <c r="AK129" s="137"/>
      <c r="AL129" s="137"/>
      <c r="AM129" s="137"/>
      <c r="AN129" s="137"/>
      <c r="AO129" s="137"/>
      <c r="AP129" s="137"/>
      <c r="AQ129" s="137"/>
      <c r="AR129" s="137"/>
      <c r="AS129" s="137"/>
      <c r="AT129" s="137"/>
      <c r="AU129" s="137"/>
      <c r="AV129" s="137"/>
      <c r="AW129" s="137"/>
      <c r="AX129" s="508"/>
      <c r="AY129" s="488">
        <f t="shared" si="2"/>
        <v>0</v>
      </c>
    </row>
    <row r="130" spans="1:51" ht="18" customHeight="1">
      <c r="A130" s="507">
        <v>30</v>
      </c>
      <c r="B130" s="491" t="s">
        <v>479</v>
      </c>
      <c r="C130" s="491">
        <v>20107034413</v>
      </c>
      <c r="D130" s="490"/>
      <c r="E130" s="490"/>
      <c r="F130" s="300" t="s">
        <v>874</v>
      </c>
      <c r="G130" s="105" t="s">
        <v>576</v>
      </c>
      <c r="H130" s="207">
        <v>44336526</v>
      </c>
      <c r="I130" s="207">
        <v>96737818</v>
      </c>
      <c r="J130" s="208"/>
      <c r="K130" s="203" t="s">
        <v>38</v>
      </c>
      <c r="L130" s="203" t="s">
        <v>367</v>
      </c>
      <c r="M130" s="203"/>
      <c r="N130" s="203" t="s">
        <v>425</v>
      </c>
      <c r="O130" s="209">
        <v>1993</v>
      </c>
      <c r="P130" s="210">
        <v>2</v>
      </c>
      <c r="Q130" s="210">
        <v>2.7050000000000001</v>
      </c>
      <c r="R130" s="210">
        <v>1.9019999999999999</v>
      </c>
      <c r="S130" s="584">
        <v>42150</v>
      </c>
      <c r="T130" s="592"/>
      <c r="U130" s="137"/>
      <c r="V130" s="137"/>
      <c r="W130" s="137"/>
      <c r="X130" s="137"/>
      <c r="Y130" s="137"/>
      <c r="Z130" s="137"/>
      <c r="AA130" s="137"/>
      <c r="AB130" s="137"/>
      <c r="AC130" s="137"/>
      <c r="AD130" s="137"/>
      <c r="AE130" s="137"/>
      <c r="AF130" s="137"/>
      <c r="AG130" s="137"/>
      <c r="AH130" s="137">
        <v>20</v>
      </c>
      <c r="AI130" s="137"/>
      <c r="AJ130" s="137"/>
      <c r="AK130" s="137"/>
      <c r="AL130" s="137"/>
      <c r="AM130" s="137"/>
      <c r="AN130" s="137"/>
      <c r="AO130" s="137">
        <v>75</v>
      </c>
      <c r="AP130" s="137"/>
      <c r="AQ130" s="137"/>
      <c r="AR130" s="137"/>
      <c r="AS130" s="137"/>
      <c r="AT130" s="137"/>
      <c r="AU130" s="137"/>
      <c r="AV130" s="137"/>
      <c r="AW130" s="137"/>
      <c r="AX130" s="508"/>
      <c r="AY130" s="488">
        <f t="shared" si="2"/>
        <v>95</v>
      </c>
    </row>
    <row r="131" spans="1:51" ht="18" customHeight="1">
      <c r="A131" s="507"/>
      <c r="B131" s="491"/>
      <c r="C131" s="491"/>
      <c r="D131" s="490"/>
      <c r="E131" s="490"/>
      <c r="F131" s="300" t="s">
        <v>874</v>
      </c>
      <c r="G131" s="105" t="s">
        <v>586</v>
      </c>
      <c r="H131" s="207"/>
      <c r="I131" s="207"/>
      <c r="J131" s="208"/>
      <c r="K131" s="203" t="s">
        <v>508</v>
      </c>
      <c r="L131" s="203"/>
      <c r="M131" s="203"/>
      <c r="N131" s="203" t="s">
        <v>654</v>
      </c>
      <c r="O131" s="209"/>
      <c r="P131" s="210"/>
      <c r="Q131" s="210"/>
      <c r="R131" s="210"/>
      <c r="S131" s="584"/>
      <c r="T131" s="592"/>
      <c r="U131" s="137"/>
      <c r="V131" s="137"/>
      <c r="W131" s="137"/>
      <c r="X131" s="137"/>
      <c r="Y131" s="137">
        <v>30</v>
      </c>
      <c r="Z131" s="137"/>
      <c r="AA131" s="137"/>
      <c r="AB131" s="137"/>
      <c r="AC131" s="137"/>
      <c r="AD131" s="137"/>
      <c r="AE131" s="137"/>
      <c r="AF131" s="137"/>
      <c r="AG131" s="137"/>
      <c r="AH131" s="137">
        <v>30</v>
      </c>
      <c r="AI131" s="137"/>
      <c r="AJ131" s="137"/>
      <c r="AK131" s="137"/>
      <c r="AL131" s="137"/>
      <c r="AM131" s="137"/>
      <c r="AN131" s="137"/>
      <c r="AO131" s="137"/>
      <c r="AP131" s="137"/>
      <c r="AQ131" s="137"/>
      <c r="AR131" s="137"/>
      <c r="AS131" s="137"/>
      <c r="AT131" s="137"/>
      <c r="AU131" s="137"/>
      <c r="AV131" s="137">
        <v>40</v>
      </c>
      <c r="AW131" s="386"/>
      <c r="AX131" s="508"/>
      <c r="AY131" s="488">
        <f t="shared" si="2"/>
        <v>100</v>
      </c>
    </row>
    <row r="132" spans="1:51" ht="18" customHeight="1">
      <c r="A132" s="507"/>
      <c r="B132" s="491" t="s">
        <v>479</v>
      </c>
      <c r="C132" s="491">
        <v>20107034413</v>
      </c>
      <c r="D132" s="490"/>
      <c r="E132" s="490"/>
      <c r="F132" s="300" t="s">
        <v>874</v>
      </c>
      <c r="G132" s="141" t="s">
        <v>315</v>
      </c>
      <c r="H132" s="207"/>
      <c r="I132" s="207"/>
      <c r="J132" s="208"/>
      <c r="K132" s="203" t="s">
        <v>166</v>
      </c>
      <c r="L132" s="203"/>
      <c r="M132" s="203"/>
      <c r="N132" s="203" t="s">
        <v>875</v>
      </c>
      <c r="O132" s="234"/>
      <c r="P132" s="235"/>
      <c r="Q132" s="235"/>
      <c r="R132" s="235"/>
      <c r="S132" s="585"/>
      <c r="T132" s="592"/>
      <c r="U132" s="137"/>
      <c r="V132" s="137"/>
      <c r="W132" s="137"/>
      <c r="X132" s="137"/>
      <c r="Y132" s="137"/>
      <c r="Z132" s="137"/>
      <c r="AA132" s="137"/>
      <c r="AB132" s="137"/>
      <c r="AC132" s="137"/>
      <c r="AD132" s="137">
        <v>195</v>
      </c>
      <c r="AE132" s="137"/>
      <c r="AF132" s="137"/>
      <c r="AG132" s="137"/>
      <c r="AH132" s="137"/>
      <c r="AI132" s="137"/>
      <c r="AJ132" s="137"/>
      <c r="AK132" s="137">
        <v>180</v>
      </c>
      <c r="AL132" s="137"/>
      <c r="AM132" s="137"/>
      <c r="AN132" s="137"/>
      <c r="AO132" s="137"/>
      <c r="AP132" s="137"/>
      <c r="AQ132" s="137"/>
      <c r="AR132" s="137"/>
      <c r="AS132" s="137"/>
      <c r="AT132" s="137"/>
      <c r="AU132" s="137"/>
      <c r="AV132" s="137">
        <v>60</v>
      </c>
      <c r="AW132" s="137"/>
      <c r="AX132" s="508"/>
      <c r="AY132" s="488">
        <f t="shared" si="2"/>
        <v>435</v>
      </c>
    </row>
    <row r="133" spans="1:51" ht="18" customHeight="1">
      <c r="A133" s="507"/>
      <c r="B133" s="491"/>
      <c r="C133" s="491"/>
      <c r="D133" s="490"/>
      <c r="E133" s="490"/>
      <c r="F133" s="300" t="s">
        <v>874</v>
      </c>
      <c r="G133" s="141"/>
      <c r="H133" s="207" t="s">
        <v>391</v>
      </c>
      <c r="I133" s="207">
        <v>966689680</v>
      </c>
      <c r="J133" s="208"/>
      <c r="K133" s="203" t="s">
        <v>166</v>
      </c>
      <c r="L133" s="203"/>
      <c r="M133" s="203"/>
      <c r="N133" s="203" t="s">
        <v>761</v>
      </c>
      <c r="O133" s="209">
        <v>87</v>
      </c>
      <c r="P133" s="210"/>
      <c r="Q133" s="210"/>
      <c r="R133" s="210"/>
      <c r="S133" s="584">
        <v>41494</v>
      </c>
      <c r="T133" s="592"/>
      <c r="U133" s="137"/>
      <c r="V133" s="137"/>
      <c r="W133" s="137"/>
      <c r="X133" s="137"/>
      <c r="Y133" s="137"/>
      <c r="Z133" s="137"/>
      <c r="AA133" s="137"/>
      <c r="AB133" s="137"/>
      <c r="AC133" s="137"/>
      <c r="AD133" s="137"/>
      <c r="AE133" s="137"/>
      <c r="AF133" s="137"/>
      <c r="AG133" s="137"/>
      <c r="AH133" s="137"/>
      <c r="AI133" s="137"/>
      <c r="AJ133" s="137"/>
      <c r="AK133" s="137"/>
      <c r="AL133" s="137"/>
      <c r="AM133" s="137"/>
      <c r="AN133" s="137"/>
      <c r="AO133" s="137"/>
      <c r="AP133" s="137"/>
      <c r="AQ133" s="137"/>
      <c r="AR133" s="137"/>
      <c r="AS133" s="137"/>
      <c r="AT133" s="137"/>
      <c r="AU133" s="137"/>
      <c r="AV133" s="137"/>
      <c r="AW133" s="137"/>
      <c r="AX133" s="508"/>
      <c r="AY133" s="488">
        <f t="shared" si="2"/>
        <v>0</v>
      </c>
    </row>
    <row r="134" spans="1:51" ht="18" customHeight="1">
      <c r="A134" s="507" t="s">
        <v>462</v>
      </c>
      <c r="B134" s="491"/>
      <c r="C134" s="491"/>
      <c r="D134" s="490"/>
      <c r="E134" s="490"/>
      <c r="F134" s="300" t="s">
        <v>874</v>
      </c>
      <c r="G134" s="105" t="s">
        <v>831</v>
      </c>
      <c r="H134" s="207"/>
      <c r="I134" s="207"/>
      <c r="J134" s="208"/>
      <c r="K134" s="203" t="s">
        <v>166</v>
      </c>
      <c r="L134" s="203"/>
      <c r="M134" s="203"/>
      <c r="N134" s="203" t="s">
        <v>875</v>
      </c>
      <c r="O134" s="209"/>
      <c r="P134" s="210"/>
      <c r="Q134" s="210"/>
      <c r="R134" s="210"/>
      <c r="S134" s="584"/>
      <c r="T134" s="592"/>
      <c r="U134" s="137"/>
      <c r="V134" s="137"/>
      <c r="W134" s="137"/>
      <c r="X134" s="137"/>
      <c r="Y134" s="137"/>
      <c r="Z134" s="137"/>
      <c r="AA134" s="137"/>
      <c r="AB134" s="137"/>
      <c r="AC134" s="137"/>
      <c r="AD134" s="137">
        <v>20</v>
      </c>
      <c r="AE134" s="137"/>
      <c r="AF134" s="137"/>
      <c r="AG134" s="137"/>
      <c r="AH134" s="137"/>
      <c r="AI134" s="137"/>
      <c r="AJ134" s="137"/>
      <c r="AK134" s="137">
        <v>32</v>
      </c>
      <c r="AL134" s="137"/>
      <c r="AM134" s="137"/>
      <c r="AN134" s="137"/>
      <c r="AO134" s="137">
        <v>25</v>
      </c>
      <c r="AP134" s="137"/>
      <c r="AQ134" s="137"/>
      <c r="AR134" s="137"/>
      <c r="AS134" s="137"/>
      <c r="AT134" s="137">
        <v>15</v>
      </c>
      <c r="AU134" s="137"/>
      <c r="AV134" s="137">
        <v>25</v>
      </c>
      <c r="AW134" s="137"/>
      <c r="AX134" s="508"/>
      <c r="AY134" s="488">
        <f t="shared" si="2"/>
        <v>117</v>
      </c>
    </row>
    <row r="135" spans="1:51" ht="18" customHeight="1">
      <c r="A135" s="507"/>
      <c r="B135" s="491"/>
      <c r="C135" s="491"/>
      <c r="D135" s="490"/>
      <c r="E135" s="490"/>
      <c r="F135" s="300" t="s">
        <v>874</v>
      </c>
      <c r="G135" s="105" t="s">
        <v>876</v>
      </c>
      <c r="H135" s="207"/>
      <c r="I135" s="208"/>
      <c r="J135" s="208"/>
      <c r="K135" s="223" t="s">
        <v>166</v>
      </c>
      <c r="L135" s="203"/>
      <c r="M135" s="203"/>
      <c r="N135" s="203" t="s">
        <v>877</v>
      </c>
      <c r="O135" s="234"/>
      <c r="P135" s="235"/>
      <c r="Q135" s="235"/>
      <c r="R135" s="235"/>
      <c r="S135" s="585"/>
      <c r="T135" s="592"/>
      <c r="U135" s="137"/>
      <c r="V135" s="137"/>
      <c r="W135" s="137"/>
      <c r="X135" s="137"/>
      <c r="Y135" s="137"/>
      <c r="Z135" s="137"/>
      <c r="AA135" s="137"/>
      <c r="AB135" s="137"/>
      <c r="AC135" s="137"/>
      <c r="AD135" s="137"/>
      <c r="AE135" s="137"/>
      <c r="AF135" s="137"/>
      <c r="AG135" s="137"/>
      <c r="AH135" s="137"/>
      <c r="AI135" s="137"/>
      <c r="AJ135" s="137"/>
      <c r="AK135" s="137"/>
      <c r="AL135" s="137"/>
      <c r="AM135" s="137"/>
      <c r="AN135" s="137"/>
      <c r="AO135" s="137"/>
      <c r="AP135" s="137"/>
      <c r="AQ135" s="137"/>
      <c r="AR135" s="137"/>
      <c r="AS135" s="137"/>
      <c r="AT135" s="137"/>
      <c r="AU135" s="137"/>
      <c r="AV135" s="137">
        <v>25</v>
      </c>
      <c r="AW135" s="137"/>
      <c r="AX135" s="508"/>
      <c r="AY135" s="488">
        <f t="shared" si="2"/>
        <v>25</v>
      </c>
    </row>
    <row r="136" spans="1:51" ht="18" customHeight="1">
      <c r="A136" s="507"/>
      <c r="B136" s="491"/>
      <c r="C136" s="491"/>
      <c r="D136" s="490"/>
      <c r="E136" s="490"/>
      <c r="F136" s="300" t="s">
        <v>874</v>
      </c>
      <c r="G136" s="105" t="s">
        <v>837</v>
      </c>
      <c r="H136" s="207"/>
      <c r="I136" s="208"/>
      <c r="J136" s="208"/>
      <c r="K136" s="203" t="s">
        <v>160</v>
      </c>
      <c r="L136" s="203"/>
      <c r="M136" s="203"/>
      <c r="N136" s="203" t="s">
        <v>838</v>
      </c>
      <c r="O136" s="234"/>
      <c r="P136" s="235"/>
      <c r="Q136" s="235"/>
      <c r="R136" s="235"/>
      <c r="S136" s="585"/>
      <c r="T136" s="592"/>
      <c r="U136" s="137"/>
      <c r="V136" s="137"/>
      <c r="W136" s="137"/>
      <c r="X136" s="137"/>
      <c r="Y136" s="137"/>
      <c r="Z136" s="137"/>
      <c r="AA136" s="137"/>
      <c r="AB136" s="137"/>
      <c r="AC136" s="137"/>
      <c r="AD136" s="137"/>
      <c r="AE136" s="137"/>
      <c r="AF136" s="137"/>
      <c r="AG136" s="137"/>
      <c r="AH136" s="137"/>
      <c r="AI136" s="137"/>
      <c r="AJ136" s="137"/>
      <c r="AK136" s="137"/>
      <c r="AL136" s="137"/>
      <c r="AM136" s="137">
        <v>90</v>
      </c>
      <c r="AN136" s="137"/>
      <c r="AO136" s="137"/>
      <c r="AP136" s="137"/>
      <c r="AQ136" s="137"/>
      <c r="AR136" s="137"/>
      <c r="AS136" s="137"/>
      <c r="AT136" s="137"/>
      <c r="AU136" s="137"/>
      <c r="AV136" s="137"/>
      <c r="AW136" s="137"/>
      <c r="AX136" s="508"/>
      <c r="AY136" s="488">
        <f t="shared" si="2"/>
        <v>90</v>
      </c>
    </row>
    <row r="137" spans="1:51" ht="18" customHeight="1">
      <c r="A137" s="507"/>
      <c r="B137" s="491"/>
      <c r="C137" s="491"/>
      <c r="D137" s="490"/>
      <c r="E137" s="490"/>
      <c r="F137" s="300" t="s">
        <v>874</v>
      </c>
      <c r="G137" s="105" t="s">
        <v>751</v>
      </c>
      <c r="H137" s="207"/>
      <c r="I137" s="208"/>
      <c r="J137" s="208"/>
      <c r="K137" s="203" t="s">
        <v>38</v>
      </c>
      <c r="L137" s="203"/>
      <c r="M137" s="203"/>
      <c r="N137" s="203" t="s">
        <v>478</v>
      </c>
      <c r="O137" s="234"/>
      <c r="P137" s="235"/>
      <c r="Q137" s="235"/>
      <c r="R137" s="235"/>
      <c r="S137" s="585"/>
      <c r="T137" s="592"/>
      <c r="U137" s="137"/>
      <c r="V137" s="137"/>
      <c r="W137" s="137"/>
      <c r="X137" s="137"/>
      <c r="Y137" s="137"/>
      <c r="Z137" s="137"/>
      <c r="AA137" s="137"/>
      <c r="AB137" s="137"/>
      <c r="AC137" s="137"/>
      <c r="AD137" s="137"/>
      <c r="AE137" s="137"/>
      <c r="AF137" s="137"/>
      <c r="AG137" s="137"/>
      <c r="AH137" s="137"/>
      <c r="AI137" s="137"/>
      <c r="AJ137" s="137"/>
      <c r="AK137" s="137"/>
      <c r="AL137" s="137"/>
      <c r="AM137" s="137"/>
      <c r="AN137" s="137"/>
      <c r="AO137" s="137"/>
      <c r="AP137" s="137"/>
      <c r="AQ137" s="137"/>
      <c r="AR137" s="137"/>
      <c r="AS137" s="137"/>
      <c r="AT137" s="137"/>
      <c r="AU137" s="137"/>
      <c r="AV137" s="137"/>
      <c r="AW137" s="137"/>
      <c r="AX137" s="508"/>
      <c r="AY137" s="488">
        <f t="shared" si="2"/>
        <v>0</v>
      </c>
    </row>
    <row r="138" spans="1:51" ht="18" customHeight="1">
      <c r="A138" s="507"/>
      <c r="B138" s="491"/>
      <c r="C138" s="491"/>
      <c r="D138" s="490"/>
      <c r="E138" s="490"/>
      <c r="F138" s="300" t="s">
        <v>878</v>
      </c>
      <c r="G138" s="105" t="s">
        <v>879</v>
      </c>
      <c r="H138" s="207"/>
      <c r="I138" s="207"/>
      <c r="J138" s="208"/>
      <c r="K138" s="203" t="s">
        <v>687</v>
      </c>
      <c r="L138" s="203"/>
      <c r="M138" s="203"/>
      <c r="N138" s="203" t="s">
        <v>960</v>
      </c>
      <c r="O138" s="234"/>
      <c r="P138" s="235"/>
      <c r="Q138" s="235"/>
      <c r="R138" s="235"/>
      <c r="S138" s="585"/>
      <c r="T138" s="592"/>
      <c r="U138" s="137"/>
      <c r="V138" s="137"/>
      <c r="W138" s="137"/>
      <c r="X138" s="137"/>
      <c r="Y138" s="137"/>
      <c r="Z138" s="137"/>
      <c r="AA138" s="137"/>
      <c r="AB138" s="137"/>
      <c r="AC138" s="137"/>
      <c r="AD138" s="137"/>
      <c r="AE138" s="137"/>
      <c r="AF138" s="137"/>
      <c r="AG138" s="137"/>
      <c r="AH138" s="137"/>
      <c r="AI138" s="137"/>
      <c r="AJ138" s="137"/>
      <c r="AK138" s="137"/>
      <c r="AL138" s="137"/>
      <c r="AM138" s="137"/>
      <c r="AN138" s="137"/>
      <c r="AO138" s="137"/>
      <c r="AP138" s="137"/>
      <c r="AQ138" s="137"/>
      <c r="AR138" s="137"/>
      <c r="AS138" s="137"/>
      <c r="AT138" s="137"/>
      <c r="AU138" s="137"/>
      <c r="AV138" s="137"/>
      <c r="AW138" s="137"/>
      <c r="AX138" s="508"/>
      <c r="AY138" s="488">
        <f t="shared" si="2"/>
        <v>0</v>
      </c>
    </row>
    <row r="139" spans="1:51" ht="18" customHeight="1">
      <c r="A139" s="507"/>
      <c r="B139" s="491"/>
      <c r="C139" s="491"/>
      <c r="D139" s="490"/>
      <c r="E139" s="490"/>
      <c r="F139" s="300" t="s">
        <v>874</v>
      </c>
      <c r="G139" s="105" t="s">
        <v>880</v>
      </c>
      <c r="H139" s="207"/>
      <c r="I139" s="207"/>
      <c r="J139" s="208"/>
      <c r="K139" s="203" t="s">
        <v>38</v>
      </c>
      <c r="L139" s="203"/>
      <c r="M139" s="203"/>
      <c r="N139" s="203" t="s">
        <v>881</v>
      </c>
      <c r="O139" s="234"/>
      <c r="P139" s="235"/>
      <c r="Q139" s="235"/>
      <c r="R139" s="235"/>
      <c r="S139" s="585"/>
      <c r="T139" s="592"/>
      <c r="U139" s="137"/>
      <c r="V139" s="137"/>
      <c r="W139" s="137"/>
      <c r="X139" s="137"/>
      <c r="Y139" s="137"/>
      <c r="Z139" s="137"/>
      <c r="AA139" s="137"/>
      <c r="AB139" s="137"/>
      <c r="AC139" s="137"/>
      <c r="AD139" s="137"/>
      <c r="AE139" s="137"/>
      <c r="AF139" s="137"/>
      <c r="AG139" s="137"/>
      <c r="AH139" s="137"/>
      <c r="AI139" s="137"/>
      <c r="AJ139" s="137"/>
      <c r="AK139" s="137"/>
      <c r="AL139" s="137"/>
      <c r="AM139" s="137"/>
      <c r="AN139" s="137"/>
      <c r="AO139" s="137"/>
      <c r="AP139" s="137"/>
      <c r="AQ139" s="137"/>
      <c r="AR139" s="137"/>
      <c r="AS139" s="137"/>
      <c r="AT139" s="137"/>
      <c r="AU139" s="137"/>
      <c r="AV139" s="137"/>
      <c r="AW139" s="137"/>
      <c r="AX139" s="508"/>
      <c r="AY139" s="488">
        <f t="shared" si="2"/>
        <v>0</v>
      </c>
    </row>
    <row r="140" spans="1:51" ht="18" customHeight="1">
      <c r="A140" s="507"/>
      <c r="B140" s="491"/>
      <c r="C140" s="491"/>
      <c r="D140" s="490"/>
      <c r="E140" s="490"/>
      <c r="F140" s="300" t="s">
        <v>874</v>
      </c>
      <c r="G140" s="105" t="s">
        <v>982</v>
      </c>
      <c r="H140" s="207"/>
      <c r="I140" s="207"/>
      <c r="J140" s="208"/>
      <c r="K140" s="203" t="s">
        <v>508</v>
      </c>
      <c r="L140" s="203"/>
      <c r="M140" s="203"/>
      <c r="N140" s="203" t="s">
        <v>873</v>
      </c>
      <c r="O140" s="234"/>
      <c r="P140" s="235"/>
      <c r="Q140" s="235"/>
      <c r="R140" s="235"/>
      <c r="S140" s="585"/>
      <c r="T140" s="592"/>
      <c r="U140" s="137"/>
      <c r="V140" s="137"/>
      <c r="W140" s="137"/>
      <c r="X140" s="137"/>
      <c r="Y140" s="137"/>
      <c r="Z140" s="137"/>
      <c r="AA140" s="137"/>
      <c r="AB140" s="137"/>
      <c r="AC140" s="137"/>
      <c r="AD140" s="137"/>
      <c r="AE140" s="137"/>
      <c r="AF140" s="137"/>
      <c r="AG140" s="137"/>
      <c r="AH140" s="137"/>
      <c r="AI140" s="137"/>
      <c r="AJ140" s="137"/>
      <c r="AK140" s="137"/>
      <c r="AL140" s="137"/>
      <c r="AM140" s="137"/>
      <c r="AN140" s="137"/>
      <c r="AO140" s="137"/>
      <c r="AP140" s="137"/>
      <c r="AQ140" s="137"/>
      <c r="AR140" s="137"/>
      <c r="AS140" s="137"/>
      <c r="AT140" s="137"/>
      <c r="AU140" s="137"/>
      <c r="AV140" s="137"/>
      <c r="AW140" s="137"/>
      <c r="AX140" s="508"/>
      <c r="AY140" s="488">
        <f t="shared" si="2"/>
        <v>0</v>
      </c>
    </row>
    <row r="141" spans="1:51" ht="18" customHeight="1">
      <c r="A141" s="507"/>
      <c r="B141" s="491" t="s">
        <v>479</v>
      </c>
      <c r="C141" s="491">
        <v>20107034413</v>
      </c>
      <c r="D141" s="490"/>
      <c r="E141" s="490"/>
      <c r="F141" s="300" t="s">
        <v>874</v>
      </c>
      <c r="G141" s="105" t="s">
        <v>1132</v>
      </c>
      <c r="H141" s="207">
        <v>44336526</v>
      </c>
      <c r="I141" s="207">
        <v>96737818</v>
      </c>
      <c r="J141" s="208"/>
      <c r="K141" s="203" t="s">
        <v>584</v>
      </c>
      <c r="L141" s="203" t="s">
        <v>367</v>
      </c>
      <c r="M141" s="203"/>
      <c r="N141" s="203" t="s">
        <v>380</v>
      </c>
      <c r="O141" s="209">
        <v>2011</v>
      </c>
      <c r="P141" s="210"/>
      <c r="Q141" s="210"/>
      <c r="R141" s="210"/>
      <c r="S141" s="584">
        <v>41636</v>
      </c>
      <c r="T141" s="592"/>
      <c r="U141" s="137"/>
      <c r="V141" s="137"/>
      <c r="W141" s="137"/>
      <c r="X141" s="137"/>
      <c r="Y141" s="137"/>
      <c r="Z141" s="137"/>
      <c r="AA141" s="137"/>
      <c r="AB141" s="137"/>
      <c r="AC141" s="137"/>
      <c r="AD141" s="137"/>
      <c r="AE141" s="137"/>
      <c r="AF141" s="137"/>
      <c r="AG141" s="137"/>
      <c r="AH141" s="137"/>
      <c r="AI141" s="137"/>
      <c r="AJ141" s="137"/>
      <c r="AK141" s="137"/>
      <c r="AL141" s="137"/>
      <c r="AM141" s="137">
        <v>15</v>
      </c>
      <c r="AN141" s="137"/>
      <c r="AO141" s="137">
        <v>15</v>
      </c>
      <c r="AP141" s="137"/>
      <c r="AQ141" s="137"/>
      <c r="AR141" s="137"/>
      <c r="AS141" s="137"/>
      <c r="AT141" s="137">
        <v>15</v>
      </c>
      <c r="AU141" s="137"/>
      <c r="AV141" s="137">
        <v>15</v>
      </c>
      <c r="AW141" s="137"/>
      <c r="AX141" s="508"/>
      <c r="AY141" s="488">
        <f t="shared" si="2"/>
        <v>60</v>
      </c>
    </row>
    <row r="142" spans="1:51" ht="18" customHeight="1">
      <c r="A142" s="507"/>
      <c r="B142" s="491" t="s">
        <v>480</v>
      </c>
      <c r="C142" s="491">
        <v>20452262399</v>
      </c>
      <c r="D142" s="490"/>
      <c r="E142" s="490"/>
      <c r="F142" s="300" t="s">
        <v>874</v>
      </c>
      <c r="G142" s="145" t="s">
        <v>882</v>
      </c>
      <c r="H142" s="207">
        <v>10539252</v>
      </c>
      <c r="I142" s="207" t="s">
        <v>424</v>
      </c>
      <c r="J142" s="208" t="s">
        <v>408</v>
      </c>
      <c r="K142" s="203" t="s">
        <v>38</v>
      </c>
      <c r="L142" s="203" t="s">
        <v>157</v>
      </c>
      <c r="M142" s="203" t="s">
        <v>426</v>
      </c>
      <c r="N142" s="203" t="s">
        <v>425</v>
      </c>
      <c r="O142" s="234">
        <v>2013</v>
      </c>
      <c r="P142" s="235">
        <v>2</v>
      </c>
      <c r="Q142" s="235">
        <v>2.7050000000000001</v>
      </c>
      <c r="R142" s="235">
        <v>1.9019999999999999</v>
      </c>
      <c r="S142" s="585">
        <v>42149</v>
      </c>
      <c r="T142" s="592"/>
      <c r="U142" s="137"/>
      <c r="V142" s="137"/>
      <c r="W142" s="137"/>
      <c r="X142" s="137"/>
      <c r="Y142" s="137"/>
      <c r="Z142" s="137"/>
      <c r="AA142" s="137"/>
      <c r="AB142" s="137"/>
      <c r="AC142" s="137"/>
      <c r="AD142" s="137"/>
      <c r="AE142" s="137"/>
      <c r="AF142" s="137"/>
      <c r="AG142" s="137"/>
      <c r="AH142" s="137"/>
      <c r="AI142" s="137"/>
      <c r="AJ142" s="137"/>
      <c r="AK142" s="137"/>
      <c r="AL142" s="137"/>
      <c r="AM142" s="137"/>
      <c r="AN142" s="137"/>
      <c r="AO142" s="137"/>
      <c r="AP142" s="137"/>
      <c r="AQ142" s="137"/>
      <c r="AR142" s="137"/>
      <c r="AS142" s="137"/>
      <c r="AT142" s="137"/>
      <c r="AU142" s="137"/>
      <c r="AV142" s="137"/>
      <c r="AW142" s="137"/>
      <c r="AX142" s="508"/>
      <c r="AY142" s="488">
        <f t="shared" si="2"/>
        <v>0</v>
      </c>
    </row>
    <row r="143" spans="1:51" ht="18" customHeight="1">
      <c r="A143" s="507"/>
      <c r="B143" s="491"/>
      <c r="C143" s="491"/>
      <c r="D143" s="490"/>
      <c r="E143" s="490"/>
      <c r="F143" s="300" t="s">
        <v>874</v>
      </c>
      <c r="G143" s="145" t="s">
        <v>787</v>
      </c>
      <c r="H143" s="207">
        <v>10539252</v>
      </c>
      <c r="I143" s="207" t="s">
        <v>424</v>
      </c>
      <c r="J143" s="208" t="s">
        <v>408</v>
      </c>
      <c r="K143" s="203" t="s">
        <v>38</v>
      </c>
      <c r="L143" s="203" t="s">
        <v>157</v>
      </c>
      <c r="M143" s="203" t="s">
        <v>426</v>
      </c>
      <c r="N143" s="203" t="s">
        <v>788</v>
      </c>
      <c r="O143" s="209">
        <v>2013</v>
      </c>
      <c r="P143" s="210">
        <v>2</v>
      </c>
      <c r="Q143" s="210">
        <v>2.7050000000000001</v>
      </c>
      <c r="R143" s="210">
        <v>1.9019999999999999</v>
      </c>
      <c r="S143" s="584">
        <v>42149</v>
      </c>
      <c r="T143" s="592"/>
      <c r="U143" s="137"/>
      <c r="V143" s="137"/>
      <c r="W143" s="137"/>
      <c r="X143" s="137"/>
      <c r="Y143" s="137"/>
      <c r="Z143" s="137"/>
      <c r="AA143" s="137"/>
      <c r="AB143" s="137"/>
      <c r="AC143" s="137"/>
      <c r="AD143" s="137"/>
      <c r="AE143" s="137"/>
      <c r="AF143" s="137"/>
      <c r="AG143" s="137"/>
      <c r="AH143" s="137"/>
      <c r="AI143" s="137"/>
      <c r="AJ143" s="137"/>
      <c r="AK143" s="137"/>
      <c r="AL143" s="137"/>
      <c r="AM143" s="137"/>
      <c r="AN143" s="137"/>
      <c r="AO143" s="137"/>
      <c r="AP143" s="137"/>
      <c r="AQ143" s="137"/>
      <c r="AR143" s="137"/>
      <c r="AS143" s="137"/>
      <c r="AT143" s="137"/>
      <c r="AU143" s="137"/>
      <c r="AV143" s="137"/>
      <c r="AW143" s="137"/>
      <c r="AX143" s="508"/>
      <c r="AY143" s="488">
        <f t="shared" si="2"/>
        <v>0</v>
      </c>
    </row>
    <row r="144" spans="1:51" ht="18" customHeight="1">
      <c r="A144" s="507"/>
      <c r="B144" s="491" t="s">
        <v>479</v>
      </c>
      <c r="C144" s="491">
        <v>20107034413</v>
      </c>
      <c r="D144" s="490"/>
      <c r="E144" s="490"/>
      <c r="F144" s="300" t="s">
        <v>1018</v>
      </c>
      <c r="G144" s="105" t="s">
        <v>1019</v>
      </c>
      <c r="H144" s="207"/>
      <c r="I144" s="207"/>
      <c r="J144" s="208"/>
      <c r="K144" s="203" t="s">
        <v>38</v>
      </c>
      <c r="L144" s="203"/>
      <c r="M144" s="203"/>
      <c r="N144" s="203" t="s">
        <v>1020</v>
      </c>
      <c r="O144" s="209"/>
      <c r="P144" s="210"/>
      <c r="Q144" s="210"/>
      <c r="R144" s="210"/>
      <c r="S144" s="584"/>
      <c r="T144" s="592"/>
      <c r="U144" s="137"/>
      <c r="V144" s="137"/>
      <c r="W144" s="137"/>
      <c r="X144" s="137"/>
      <c r="Y144" s="137"/>
      <c r="Z144" s="137"/>
      <c r="AA144" s="137"/>
      <c r="AB144" s="137"/>
      <c r="AC144" s="137"/>
      <c r="AD144" s="137"/>
      <c r="AE144" s="137"/>
      <c r="AF144" s="137"/>
      <c r="AG144" s="137"/>
      <c r="AH144" s="137"/>
      <c r="AI144" s="137"/>
      <c r="AJ144" s="137"/>
      <c r="AK144" s="137"/>
      <c r="AL144" s="137"/>
      <c r="AM144" s="137"/>
      <c r="AN144" s="137"/>
      <c r="AO144" s="137"/>
      <c r="AP144" s="137"/>
      <c r="AQ144" s="137"/>
      <c r="AR144" s="137"/>
      <c r="AS144" s="137"/>
      <c r="AT144" s="137"/>
      <c r="AU144" s="137"/>
      <c r="AV144" s="137"/>
      <c r="AW144" s="137"/>
      <c r="AX144" s="508"/>
      <c r="AY144" s="488">
        <f t="shared" si="2"/>
        <v>0</v>
      </c>
    </row>
    <row r="145" spans="1:51" ht="18" customHeight="1">
      <c r="A145" s="507"/>
      <c r="B145" s="491"/>
      <c r="C145" s="491"/>
      <c r="D145" s="490"/>
      <c r="E145" s="490"/>
      <c r="F145" s="338" t="s">
        <v>883</v>
      </c>
      <c r="G145" s="338" t="s">
        <v>1021</v>
      </c>
      <c r="H145" s="339"/>
      <c r="I145" s="339"/>
      <c r="J145" s="340"/>
      <c r="K145" s="203" t="s">
        <v>38</v>
      </c>
      <c r="L145" s="203"/>
      <c r="M145" s="203"/>
      <c r="N145" s="203" t="s">
        <v>884</v>
      </c>
      <c r="O145" s="341"/>
      <c r="P145" s="342"/>
      <c r="Q145" s="342"/>
      <c r="R145" s="342"/>
      <c r="S145" s="587"/>
      <c r="T145" s="592"/>
      <c r="U145" s="137"/>
      <c r="V145" s="137"/>
      <c r="W145" s="137"/>
      <c r="X145" s="137"/>
      <c r="Y145" s="137"/>
      <c r="Z145" s="137"/>
      <c r="AA145" s="137"/>
      <c r="AB145" s="137"/>
      <c r="AC145" s="137"/>
      <c r="AD145" s="137"/>
      <c r="AE145" s="137"/>
      <c r="AF145" s="137"/>
      <c r="AG145" s="137"/>
      <c r="AH145" s="137"/>
      <c r="AI145" s="137"/>
      <c r="AJ145" s="137"/>
      <c r="AK145" s="137"/>
      <c r="AL145" s="137"/>
      <c r="AM145" s="137"/>
      <c r="AN145" s="137"/>
      <c r="AO145" s="137"/>
      <c r="AP145" s="137"/>
      <c r="AQ145" s="137"/>
      <c r="AR145" s="137"/>
      <c r="AS145" s="137"/>
      <c r="AT145" s="137"/>
      <c r="AU145" s="137"/>
      <c r="AV145" s="137"/>
      <c r="AW145" s="137"/>
      <c r="AX145" s="508"/>
      <c r="AY145" s="488">
        <f t="shared" si="2"/>
        <v>0</v>
      </c>
    </row>
    <row r="146" spans="1:51" ht="18" customHeight="1">
      <c r="A146" s="507"/>
      <c r="B146" s="491"/>
      <c r="C146" s="491"/>
      <c r="D146" s="490"/>
      <c r="E146" s="490"/>
      <c r="F146" s="300" t="s">
        <v>885</v>
      </c>
      <c r="G146" s="338" t="s">
        <v>1022</v>
      </c>
      <c r="H146" s="207"/>
      <c r="I146" s="207"/>
      <c r="J146" s="208"/>
      <c r="K146" s="203" t="s">
        <v>38</v>
      </c>
      <c r="L146" s="203"/>
      <c r="M146" s="203"/>
      <c r="N146" s="203" t="s">
        <v>884</v>
      </c>
      <c r="O146" s="209"/>
      <c r="P146" s="210"/>
      <c r="Q146" s="210"/>
      <c r="R146" s="210"/>
      <c r="S146" s="584"/>
      <c r="T146" s="592"/>
      <c r="U146" s="137"/>
      <c r="V146" s="137"/>
      <c r="W146" s="137"/>
      <c r="X146" s="137"/>
      <c r="Y146" s="137"/>
      <c r="Z146" s="137"/>
      <c r="AA146" s="137"/>
      <c r="AB146" s="137"/>
      <c r="AC146" s="137"/>
      <c r="AD146" s="137"/>
      <c r="AE146" s="137"/>
      <c r="AF146" s="137"/>
      <c r="AG146" s="137"/>
      <c r="AH146" s="137"/>
      <c r="AI146" s="137"/>
      <c r="AJ146" s="137"/>
      <c r="AK146" s="137"/>
      <c r="AL146" s="137"/>
      <c r="AM146" s="137"/>
      <c r="AN146" s="137"/>
      <c r="AO146" s="137"/>
      <c r="AP146" s="137"/>
      <c r="AQ146" s="137"/>
      <c r="AR146" s="137"/>
      <c r="AS146" s="137"/>
      <c r="AT146" s="137"/>
      <c r="AU146" s="137"/>
      <c r="AV146" s="137"/>
      <c r="AW146" s="137"/>
      <c r="AX146" s="508"/>
      <c r="AY146" s="488">
        <f t="shared" si="2"/>
        <v>0</v>
      </c>
    </row>
    <row r="147" spans="1:51" ht="18" customHeight="1">
      <c r="A147" s="507"/>
      <c r="B147" s="491"/>
      <c r="C147" s="491"/>
      <c r="D147" s="490"/>
      <c r="E147" s="490"/>
      <c r="F147" s="300" t="s">
        <v>886</v>
      </c>
      <c r="G147" s="338" t="s">
        <v>1060</v>
      </c>
      <c r="H147" s="207"/>
      <c r="I147" s="208"/>
      <c r="J147" s="208"/>
      <c r="K147" s="223" t="s">
        <v>38</v>
      </c>
      <c r="L147" s="203"/>
      <c r="M147" s="203"/>
      <c r="N147" s="203" t="s">
        <v>884</v>
      </c>
      <c r="O147" s="234"/>
      <c r="P147" s="235"/>
      <c r="Q147" s="235"/>
      <c r="R147" s="235"/>
      <c r="S147" s="585"/>
      <c r="T147" s="592"/>
      <c r="U147" s="137"/>
      <c r="V147" s="137"/>
      <c r="W147" s="137"/>
      <c r="X147" s="137"/>
      <c r="Y147" s="137"/>
      <c r="Z147" s="137"/>
      <c r="AA147" s="137"/>
      <c r="AB147" s="137"/>
      <c r="AC147" s="137"/>
      <c r="AD147" s="137"/>
      <c r="AE147" s="137"/>
      <c r="AF147" s="137"/>
      <c r="AG147" s="137"/>
      <c r="AH147" s="137"/>
      <c r="AI147" s="137"/>
      <c r="AJ147" s="137"/>
      <c r="AK147" s="137"/>
      <c r="AL147" s="137"/>
      <c r="AM147" s="137"/>
      <c r="AN147" s="137"/>
      <c r="AO147" s="137"/>
      <c r="AP147" s="137"/>
      <c r="AQ147" s="137"/>
      <c r="AR147" s="137"/>
      <c r="AS147" s="137"/>
      <c r="AT147" s="137"/>
      <c r="AU147" s="137"/>
      <c r="AV147" s="137"/>
      <c r="AW147" s="137"/>
      <c r="AX147" s="508"/>
      <c r="AY147" s="488">
        <f t="shared" si="2"/>
        <v>0</v>
      </c>
    </row>
    <row r="148" spans="1:51" ht="18" customHeight="1">
      <c r="A148" s="507"/>
      <c r="B148" s="491"/>
      <c r="C148" s="491"/>
      <c r="D148" s="490"/>
      <c r="E148" s="490"/>
      <c r="F148" s="338" t="s">
        <v>1018</v>
      </c>
      <c r="G148" s="338" t="s">
        <v>1007</v>
      </c>
      <c r="H148" s="339"/>
      <c r="I148" s="339"/>
      <c r="J148" s="340"/>
      <c r="K148" s="203" t="s">
        <v>38</v>
      </c>
      <c r="L148" s="203"/>
      <c r="M148" s="203"/>
      <c r="N148" s="203" t="s">
        <v>1008</v>
      </c>
      <c r="O148" s="234"/>
      <c r="P148" s="235"/>
      <c r="Q148" s="235"/>
      <c r="R148" s="235"/>
      <c r="S148" s="585"/>
      <c r="T148" s="592"/>
      <c r="U148" s="137"/>
      <c r="V148" s="137"/>
      <c r="W148" s="137"/>
      <c r="X148" s="137"/>
      <c r="Y148" s="137"/>
      <c r="Z148" s="137"/>
      <c r="AA148" s="137"/>
      <c r="AB148" s="137"/>
      <c r="AC148" s="137"/>
      <c r="AD148" s="137"/>
      <c r="AE148" s="137"/>
      <c r="AF148" s="137"/>
      <c r="AG148" s="137"/>
      <c r="AH148" s="137"/>
      <c r="AI148" s="137"/>
      <c r="AJ148" s="137"/>
      <c r="AK148" s="137"/>
      <c r="AL148" s="137"/>
      <c r="AM148" s="137"/>
      <c r="AN148" s="137"/>
      <c r="AO148" s="137"/>
      <c r="AP148" s="137"/>
      <c r="AQ148" s="137"/>
      <c r="AR148" s="137"/>
      <c r="AS148" s="137"/>
      <c r="AT148" s="137"/>
      <c r="AU148" s="137"/>
      <c r="AV148" s="137"/>
      <c r="AW148" s="137"/>
      <c r="AX148" s="508"/>
      <c r="AY148" s="488">
        <f t="shared" si="2"/>
        <v>0</v>
      </c>
    </row>
    <row r="149" spans="1:51" ht="18" customHeight="1">
      <c r="A149" s="507"/>
      <c r="B149" s="491"/>
      <c r="C149" s="491"/>
      <c r="D149" s="490"/>
      <c r="E149" s="490"/>
      <c r="F149" s="300" t="s">
        <v>1028</v>
      </c>
      <c r="G149" s="105" t="s">
        <v>983</v>
      </c>
      <c r="H149" s="207"/>
      <c r="I149" s="208"/>
      <c r="J149" s="208"/>
      <c r="K149" s="203" t="s">
        <v>38</v>
      </c>
      <c r="L149" s="203"/>
      <c r="M149" s="203"/>
      <c r="N149" s="203" t="s">
        <v>836</v>
      </c>
      <c r="O149" s="234"/>
      <c r="P149" s="235"/>
      <c r="Q149" s="235"/>
      <c r="R149" s="235"/>
      <c r="S149" s="585"/>
      <c r="T149" s="592"/>
      <c r="U149" s="137"/>
      <c r="V149" s="137"/>
      <c r="W149" s="137"/>
      <c r="X149" s="137"/>
      <c r="Y149" s="137"/>
      <c r="Z149" s="137"/>
      <c r="AA149" s="137"/>
      <c r="AB149" s="137"/>
      <c r="AC149" s="137"/>
      <c r="AD149" s="137"/>
      <c r="AE149" s="137"/>
      <c r="AF149" s="137"/>
      <c r="AG149" s="137"/>
      <c r="AH149" s="137"/>
      <c r="AI149" s="137"/>
      <c r="AJ149" s="137"/>
      <c r="AK149" s="137"/>
      <c r="AL149" s="137"/>
      <c r="AM149" s="137"/>
      <c r="AN149" s="137"/>
      <c r="AO149" s="137"/>
      <c r="AP149" s="137"/>
      <c r="AQ149" s="137"/>
      <c r="AR149" s="137"/>
      <c r="AS149" s="137"/>
      <c r="AT149" s="137"/>
      <c r="AU149" s="137"/>
      <c r="AV149" s="137"/>
      <c r="AW149" s="137"/>
      <c r="AX149" s="508"/>
      <c r="AY149" s="488">
        <f t="shared" si="2"/>
        <v>0</v>
      </c>
    </row>
    <row r="150" spans="1:51" ht="18" customHeight="1">
      <c r="A150" s="507"/>
      <c r="B150" s="491"/>
      <c r="C150" s="491"/>
      <c r="D150" s="490"/>
      <c r="E150" s="490"/>
      <c r="F150" s="300" t="s">
        <v>1061</v>
      </c>
      <c r="G150" s="105" t="s">
        <v>1062</v>
      </c>
      <c r="H150" s="207"/>
      <c r="I150" s="208"/>
      <c r="J150" s="208"/>
      <c r="K150" s="203" t="s">
        <v>38</v>
      </c>
      <c r="L150" s="203"/>
      <c r="M150" s="203"/>
      <c r="N150" s="203" t="s">
        <v>836</v>
      </c>
      <c r="O150" s="234"/>
      <c r="P150" s="235"/>
      <c r="Q150" s="235"/>
      <c r="R150" s="235"/>
      <c r="S150" s="585"/>
      <c r="T150" s="592"/>
      <c r="U150" s="137"/>
      <c r="V150" s="137"/>
      <c r="W150" s="137"/>
      <c r="X150" s="137"/>
      <c r="Y150" s="137"/>
      <c r="Z150" s="137"/>
      <c r="AA150" s="137"/>
      <c r="AB150" s="137"/>
      <c r="AC150" s="137"/>
      <c r="AD150" s="137"/>
      <c r="AE150" s="137"/>
      <c r="AF150" s="137"/>
      <c r="AG150" s="137"/>
      <c r="AH150" s="137"/>
      <c r="AI150" s="137"/>
      <c r="AJ150" s="137"/>
      <c r="AK150" s="137"/>
      <c r="AL150" s="137"/>
      <c r="AM150" s="137"/>
      <c r="AN150" s="137"/>
      <c r="AO150" s="137"/>
      <c r="AP150" s="137"/>
      <c r="AQ150" s="137"/>
      <c r="AR150" s="137"/>
      <c r="AS150" s="137"/>
      <c r="AT150" s="137"/>
      <c r="AU150" s="137"/>
      <c r="AV150" s="137"/>
      <c r="AW150" s="137"/>
      <c r="AX150" s="508"/>
      <c r="AY150" s="488">
        <f t="shared" si="2"/>
        <v>0</v>
      </c>
    </row>
    <row r="151" spans="1:51" ht="18" customHeight="1">
      <c r="A151" s="507"/>
      <c r="B151" s="491"/>
      <c r="C151" s="491"/>
      <c r="D151" s="490"/>
      <c r="E151" s="490"/>
      <c r="F151" s="300" t="s">
        <v>801</v>
      </c>
      <c r="G151" s="105" t="s">
        <v>86</v>
      </c>
      <c r="H151" s="207"/>
      <c r="I151" s="208"/>
      <c r="J151" s="208"/>
      <c r="K151" s="203" t="s">
        <v>38</v>
      </c>
      <c r="L151" s="203"/>
      <c r="M151" s="203"/>
      <c r="N151" s="203" t="s">
        <v>404</v>
      </c>
      <c r="O151" s="234"/>
      <c r="P151" s="235"/>
      <c r="Q151" s="235"/>
      <c r="R151" s="235"/>
      <c r="S151" s="585"/>
      <c r="T151" s="592"/>
      <c r="U151" s="137"/>
      <c r="V151" s="137"/>
      <c r="W151" s="137"/>
      <c r="X151" s="137"/>
      <c r="Y151" s="137"/>
      <c r="Z151" s="137"/>
      <c r="AA151" s="137"/>
      <c r="AB151" s="137"/>
      <c r="AC151" s="137"/>
      <c r="AD151" s="137"/>
      <c r="AE151" s="137"/>
      <c r="AF151" s="137"/>
      <c r="AG151" s="137"/>
      <c r="AH151" s="137"/>
      <c r="AI151" s="137"/>
      <c r="AJ151" s="137"/>
      <c r="AK151" s="137"/>
      <c r="AL151" s="137"/>
      <c r="AM151" s="137"/>
      <c r="AN151" s="137"/>
      <c r="AO151" s="137"/>
      <c r="AP151" s="137"/>
      <c r="AQ151" s="137"/>
      <c r="AR151" s="137"/>
      <c r="AS151" s="137"/>
      <c r="AT151" s="137"/>
      <c r="AU151" s="137"/>
      <c r="AV151" s="137"/>
      <c r="AW151" s="137"/>
      <c r="AX151" s="508"/>
      <c r="AY151" s="488">
        <f t="shared" si="2"/>
        <v>0</v>
      </c>
    </row>
    <row r="152" spans="1:51" ht="18" customHeight="1">
      <c r="A152" s="507"/>
      <c r="B152" s="491"/>
      <c r="C152" s="491"/>
      <c r="D152" s="490"/>
      <c r="E152" s="490"/>
      <c r="F152" s="300" t="s">
        <v>789</v>
      </c>
      <c r="G152" s="105" t="s">
        <v>820</v>
      </c>
      <c r="H152" s="207"/>
      <c r="I152" s="208"/>
      <c r="J152" s="208"/>
      <c r="K152" s="203" t="s">
        <v>38</v>
      </c>
      <c r="L152" s="203"/>
      <c r="M152" s="203"/>
      <c r="N152" s="203" t="s">
        <v>821</v>
      </c>
      <c r="O152" s="234"/>
      <c r="P152" s="235"/>
      <c r="Q152" s="235"/>
      <c r="R152" s="235"/>
      <c r="S152" s="585"/>
      <c r="T152" s="592"/>
      <c r="U152" s="137"/>
      <c r="V152" s="137"/>
      <c r="W152" s="137"/>
      <c r="X152" s="137"/>
      <c r="Y152" s="137"/>
      <c r="Z152" s="137"/>
      <c r="AA152" s="137"/>
      <c r="AB152" s="137"/>
      <c r="AC152" s="137"/>
      <c r="AD152" s="137"/>
      <c r="AE152" s="137"/>
      <c r="AF152" s="137"/>
      <c r="AG152" s="137"/>
      <c r="AH152" s="137"/>
      <c r="AI152" s="137"/>
      <c r="AJ152" s="137"/>
      <c r="AK152" s="137"/>
      <c r="AL152" s="137"/>
      <c r="AM152" s="137"/>
      <c r="AN152" s="137">
        <v>500</v>
      </c>
      <c r="AO152" s="137"/>
      <c r="AP152" s="137"/>
      <c r="AQ152" s="137"/>
      <c r="AR152" s="137">
        <v>500</v>
      </c>
      <c r="AS152" s="137"/>
      <c r="AT152" s="137"/>
      <c r="AU152" s="137"/>
      <c r="AV152" s="137"/>
      <c r="AW152" s="137"/>
      <c r="AX152" s="508"/>
      <c r="AY152" s="488">
        <f t="shared" si="2"/>
        <v>1000</v>
      </c>
    </row>
    <row r="153" spans="1:51" ht="18" customHeight="1">
      <c r="A153" s="507"/>
      <c r="B153" s="491"/>
      <c r="C153" s="491"/>
      <c r="D153" s="490"/>
      <c r="E153" s="490"/>
      <c r="F153" s="300" t="s">
        <v>839</v>
      </c>
      <c r="G153" s="105" t="s">
        <v>840</v>
      </c>
      <c r="H153" s="207"/>
      <c r="I153" s="208"/>
      <c r="J153" s="208"/>
      <c r="K153" s="203" t="s">
        <v>38</v>
      </c>
      <c r="L153" s="203"/>
      <c r="M153" s="203"/>
      <c r="N153" s="203" t="s">
        <v>841</v>
      </c>
      <c r="O153" s="234"/>
      <c r="P153" s="235"/>
      <c r="Q153" s="235"/>
      <c r="R153" s="235"/>
      <c r="S153" s="585"/>
      <c r="T153" s="592"/>
      <c r="U153" s="137"/>
      <c r="V153" s="137"/>
      <c r="W153" s="137"/>
      <c r="X153" s="137"/>
      <c r="Y153" s="137"/>
      <c r="Z153" s="137"/>
      <c r="AA153" s="137"/>
      <c r="AB153" s="137"/>
      <c r="AC153" s="137"/>
      <c r="AD153" s="137"/>
      <c r="AE153" s="137"/>
      <c r="AF153" s="137"/>
      <c r="AG153" s="137"/>
      <c r="AH153" s="137"/>
      <c r="AI153" s="137"/>
      <c r="AJ153" s="137"/>
      <c r="AK153" s="137"/>
      <c r="AL153" s="137"/>
      <c r="AM153" s="137"/>
      <c r="AN153" s="137"/>
      <c r="AO153" s="137"/>
      <c r="AP153" s="137"/>
      <c r="AQ153" s="137"/>
      <c r="AR153" s="137"/>
      <c r="AS153" s="137"/>
      <c r="AT153" s="137"/>
      <c r="AU153" s="137"/>
      <c r="AV153" s="137"/>
      <c r="AW153" s="137"/>
      <c r="AX153" s="508"/>
      <c r="AY153" s="488">
        <f t="shared" si="2"/>
        <v>0</v>
      </c>
    </row>
    <row r="154" spans="1:51" ht="18" customHeight="1">
      <c r="A154" s="507">
        <v>31</v>
      </c>
      <c r="B154" s="500" t="s">
        <v>496</v>
      </c>
      <c r="C154" s="501">
        <v>20512510320</v>
      </c>
      <c r="D154" s="490"/>
      <c r="E154" s="490"/>
      <c r="F154" s="338" t="s">
        <v>796</v>
      </c>
      <c r="G154" s="338" t="s">
        <v>887</v>
      </c>
      <c r="H154" s="339"/>
      <c r="I154" s="339"/>
      <c r="J154" s="340"/>
      <c r="K154" s="203" t="s">
        <v>584</v>
      </c>
      <c r="L154" s="203"/>
      <c r="M154" s="203"/>
      <c r="N154" s="203" t="s">
        <v>888</v>
      </c>
      <c r="O154" s="341"/>
      <c r="P154" s="342"/>
      <c r="Q154" s="502"/>
      <c r="R154" s="502"/>
      <c r="S154" s="587"/>
      <c r="T154" s="592"/>
      <c r="U154" s="137"/>
      <c r="V154" s="137"/>
      <c r="W154" s="137"/>
      <c r="X154" s="137"/>
      <c r="Y154" s="137"/>
      <c r="Z154" s="137"/>
      <c r="AA154" s="137"/>
      <c r="AB154" s="137"/>
      <c r="AC154" s="137"/>
      <c r="AD154" s="137"/>
      <c r="AE154" s="137"/>
      <c r="AF154" s="137"/>
      <c r="AG154" s="137"/>
      <c r="AH154" s="137"/>
      <c r="AI154" s="137"/>
      <c r="AJ154" s="137"/>
      <c r="AK154" s="137"/>
      <c r="AL154" s="137"/>
      <c r="AM154" s="137"/>
      <c r="AN154" s="137"/>
      <c r="AO154" s="137"/>
      <c r="AP154" s="137"/>
      <c r="AQ154" s="137"/>
      <c r="AR154" s="137"/>
      <c r="AS154" s="137"/>
      <c r="AT154" s="137"/>
      <c r="AU154" s="137"/>
      <c r="AV154" s="137"/>
      <c r="AW154" s="137"/>
      <c r="AX154" s="508"/>
      <c r="AY154" s="488">
        <f t="shared" si="2"/>
        <v>0</v>
      </c>
    </row>
    <row r="155" spans="1:51" ht="18" customHeight="1">
      <c r="A155" s="507"/>
      <c r="B155" s="500" t="s">
        <v>496</v>
      </c>
      <c r="C155" s="501">
        <v>20512510320</v>
      </c>
      <c r="D155" s="490"/>
      <c r="E155" s="490"/>
      <c r="F155" s="338" t="s">
        <v>797</v>
      </c>
      <c r="G155" s="338" t="s">
        <v>889</v>
      </c>
      <c r="H155" s="339"/>
      <c r="I155" s="339"/>
      <c r="J155" s="340"/>
      <c r="K155" s="203" t="s">
        <v>38</v>
      </c>
      <c r="L155" s="203"/>
      <c r="M155" s="203"/>
      <c r="N155" s="203" t="s">
        <v>833</v>
      </c>
      <c r="O155" s="341">
        <v>2010</v>
      </c>
      <c r="P155" s="342">
        <v>2</v>
      </c>
      <c r="Q155" s="342">
        <v>2.84</v>
      </c>
      <c r="R155" s="342">
        <v>1.8819999999999999</v>
      </c>
      <c r="S155" s="587">
        <v>41966</v>
      </c>
      <c r="T155" s="592"/>
      <c r="U155" s="137"/>
      <c r="V155" s="137"/>
      <c r="W155" s="137"/>
      <c r="X155" s="137"/>
      <c r="Y155" s="137"/>
      <c r="Z155" s="137"/>
      <c r="AA155" s="137"/>
      <c r="AB155" s="137"/>
      <c r="AC155" s="137"/>
      <c r="AD155" s="137"/>
      <c r="AE155" s="137"/>
      <c r="AF155" s="137"/>
      <c r="AG155" s="137"/>
      <c r="AH155" s="137"/>
      <c r="AI155" s="137"/>
      <c r="AJ155" s="137"/>
      <c r="AK155" s="137"/>
      <c r="AL155" s="137"/>
      <c r="AM155" s="137"/>
      <c r="AN155" s="137"/>
      <c r="AO155" s="137"/>
      <c r="AP155" s="137"/>
      <c r="AQ155" s="137"/>
      <c r="AR155" s="137"/>
      <c r="AS155" s="137"/>
      <c r="AT155" s="137"/>
      <c r="AU155" s="137"/>
      <c r="AV155" s="137"/>
      <c r="AW155" s="137"/>
      <c r="AX155" s="508"/>
      <c r="AY155" s="488">
        <f t="shared" si="2"/>
        <v>0</v>
      </c>
    </row>
    <row r="156" spans="1:51" ht="18" customHeight="1">
      <c r="A156" s="507"/>
      <c r="B156" s="500"/>
      <c r="C156" s="501"/>
      <c r="D156" s="490"/>
      <c r="E156" s="490"/>
      <c r="F156" s="338" t="s">
        <v>842</v>
      </c>
      <c r="G156" s="338" t="s">
        <v>1133</v>
      </c>
      <c r="H156" s="339"/>
      <c r="I156" s="339"/>
      <c r="J156" s="340"/>
      <c r="K156" s="203" t="s">
        <v>38</v>
      </c>
      <c r="L156" s="203"/>
      <c r="M156" s="203"/>
      <c r="N156" s="203" t="s">
        <v>1013</v>
      </c>
      <c r="O156" s="341"/>
      <c r="P156" s="342"/>
      <c r="Q156" s="342"/>
      <c r="R156" s="342"/>
      <c r="S156" s="587"/>
      <c r="T156" s="592"/>
      <c r="U156" s="137"/>
      <c r="V156" s="137"/>
      <c r="W156" s="137"/>
      <c r="X156" s="137"/>
      <c r="Y156" s="137"/>
      <c r="Z156" s="137"/>
      <c r="AA156" s="137"/>
      <c r="AB156" s="137"/>
      <c r="AC156" s="137"/>
      <c r="AD156" s="137"/>
      <c r="AE156" s="137">
        <v>10</v>
      </c>
      <c r="AF156" s="137"/>
      <c r="AG156" s="137">
        <v>30</v>
      </c>
      <c r="AH156" s="137"/>
      <c r="AI156" s="137"/>
      <c r="AJ156" s="137"/>
      <c r="AK156" s="137"/>
      <c r="AL156" s="137"/>
      <c r="AM156" s="137"/>
      <c r="AN156" s="137"/>
      <c r="AO156" s="137"/>
      <c r="AP156" s="137"/>
      <c r="AQ156" s="137"/>
      <c r="AR156" s="137"/>
      <c r="AS156" s="137"/>
      <c r="AT156" s="137"/>
      <c r="AU156" s="137"/>
      <c r="AV156" s="137"/>
      <c r="AW156" s="137"/>
      <c r="AX156" s="508"/>
      <c r="AY156" s="488">
        <f t="shared" si="2"/>
        <v>40</v>
      </c>
    </row>
    <row r="157" spans="1:51" ht="18" customHeight="1">
      <c r="A157" s="507"/>
      <c r="B157" s="500"/>
      <c r="C157" s="501"/>
      <c r="D157" s="490"/>
      <c r="E157" s="490"/>
      <c r="F157" s="338" t="s">
        <v>624</v>
      </c>
      <c r="G157" s="338" t="s">
        <v>984</v>
      </c>
      <c r="H157" s="339"/>
      <c r="I157" s="339"/>
      <c r="J157" s="340"/>
      <c r="K157" s="203" t="s">
        <v>767</v>
      </c>
      <c r="L157" s="203"/>
      <c r="M157" s="203"/>
      <c r="N157" s="203" t="s">
        <v>575</v>
      </c>
      <c r="O157" s="341"/>
      <c r="P157" s="342"/>
      <c r="Q157" s="342"/>
      <c r="R157" s="342"/>
      <c r="S157" s="587"/>
      <c r="T157" s="592"/>
      <c r="U157" s="137"/>
      <c r="V157" s="137"/>
      <c r="W157" s="137"/>
      <c r="X157" s="137"/>
      <c r="Y157" s="137"/>
      <c r="Z157" s="137"/>
      <c r="AA157" s="137"/>
      <c r="AB157" s="137"/>
      <c r="AC157" s="137"/>
      <c r="AD157" s="137"/>
      <c r="AE157" s="137"/>
      <c r="AF157" s="137"/>
      <c r="AG157" s="137"/>
      <c r="AH157" s="137"/>
      <c r="AI157" s="137"/>
      <c r="AJ157" s="137"/>
      <c r="AK157" s="137">
        <v>120</v>
      </c>
      <c r="AL157" s="137"/>
      <c r="AM157" s="137"/>
      <c r="AN157" s="137"/>
      <c r="AO157" s="137"/>
      <c r="AP157" s="137"/>
      <c r="AQ157" s="137"/>
      <c r="AR157" s="137"/>
      <c r="AS157" s="137"/>
      <c r="AT157" s="137"/>
      <c r="AU157" s="137"/>
      <c r="AV157" s="137"/>
      <c r="AW157" s="137"/>
      <c r="AX157" s="508"/>
      <c r="AY157" s="488">
        <f t="shared" si="2"/>
        <v>120</v>
      </c>
    </row>
    <row r="158" spans="1:51" ht="18" customHeight="1">
      <c r="A158" s="507"/>
      <c r="B158" s="501"/>
      <c r="C158" s="501"/>
      <c r="D158" s="490"/>
      <c r="E158" s="490"/>
      <c r="F158" s="338" t="s">
        <v>624</v>
      </c>
      <c r="G158" s="338" t="s">
        <v>984</v>
      </c>
      <c r="H158" s="339"/>
      <c r="I158" s="339"/>
      <c r="J158" s="340"/>
      <c r="K158" s="203" t="s">
        <v>985</v>
      </c>
      <c r="L158" s="203"/>
      <c r="M158" s="203"/>
      <c r="N158" s="203" t="s">
        <v>986</v>
      </c>
      <c r="O158" s="341"/>
      <c r="P158" s="342"/>
      <c r="Q158" s="342"/>
      <c r="R158" s="342"/>
      <c r="S158" s="587"/>
      <c r="T158" s="592"/>
      <c r="U158" s="137"/>
      <c r="V158" s="137"/>
      <c r="W158" s="137"/>
      <c r="X158" s="137"/>
      <c r="Y158" s="137"/>
      <c r="Z158" s="137"/>
      <c r="AA158" s="137"/>
      <c r="AB158" s="137"/>
      <c r="AC158" s="137"/>
      <c r="AD158" s="137"/>
      <c r="AE158" s="137"/>
      <c r="AF158" s="137"/>
      <c r="AG158" s="137"/>
      <c r="AH158" s="137"/>
      <c r="AI158" s="137"/>
      <c r="AJ158" s="137"/>
      <c r="AK158" s="137"/>
      <c r="AL158" s="137"/>
      <c r="AM158" s="137"/>
      <c r="AN158" s="137"/>
      <c r="AO158" s="137"/>
      <c r="AP158" s="137"/>
      <c r="AQ158" s="137"/>
      <c r="AR158" s="137"/>
      <c r="AS158" s="137"/>
      <c r="AT158" s="137"/>
      <c r="AU158" s="137"/>
      <c r="AV158" s="137"/>
      <c r="AW158" s="137"/>
      <c r="AX158" s="508"/>
      <c r="AY158" s="488">
        <f t="shared" si="2"/>
        <v>0</v>
      </c>
    </row>
    <row r="159" spans="1:51" ht="18" customHeight="1">
      <c r="A159" s="507"/>
      <c r="B159" s="501"/>
      <c r="C159" s="501"/>
      <c r="D159" s="490"/>
      <c r="E159" s="490"/>
      <c r="F159" s="338" t="s">
        <v>1023</v>
      </c>
      <c r="G159" s="338" t="s">
        <v>987</v>
      </c>
      <c r="H159" s="339"/>
      <c r="I159" s="339"/>
      <c r="J159" s="340"/>
      <c r="K159" s="203" t="s">
        <v>38</v>
      </c>
      <c r="L159" s="203"/>
      <c r="M159" s="203"/>
      <c r="N159" s="203" t="s">
        <v>1024</v>
      </c>
      <c r="O159" s="341"/>
      <c r="P159" s="342"/>
      <c r="Q159" s="342"/>
      <c r="R159" s="342"/>
      <c r="S159" s="587"/>
      <c r="T159" s="592"/>
      <c r="U159" s="137"/>
      <c r="V159" s="137"/>
      <c r="W159" s="137"/>
      <c r="X159" s="137"/>
      <c r="Y159" s="137"/>
      <c r="Z159" s="137"/>
      <c r="AA159" s="137"/>
      <c r="AB159" s="137"/>
      <c r="AC159" s="137"/>
      <c r="AD159" s="137"/>
      <c r="AE159" s="137"/>
      <c r="AF159" s="137"/>
      <c r="AG159" s="137"/>
      <c r="AH159" s="137"/>
      <c r="AI159" s="137"/>
      <c r="AJ159" s="137"/>
      <c r="AK159" s="137"/>
      <c r="AL159" s="137"/>
      <c r="AM159" s="137"/>
      <c r="AN159" s="137"/>
      <c r="AO159" s="137"/>
      <c r="AP159" s="137"/>
      <c r="AQ159" s="137"/>
      <c r="AR159" s="137"/>
      <c r="AS159" s="137"/>
      <c r="AT159" s="137"/>
      <c r="AU159" s="137"/>
      <c r="AV159" s="137"/>
      <c r="AW159" s="137"/>
      <c r="AX159" s="508"/>
      <c r="AY159" s="488">
        <f t="shared" si="2"/>
        <v>0</v>
      </c>
    </row>
    <row r="160" spans="1:51" ht="18" customHeight="1">
      <c r="A160" s="507"/>
      <c r="B160" s="501"/>
      <c r="C160" s="501"/>
      <c r="D160" s="490"/>
      <c r="E160" s="490"/>
      <c r="F160" s="338" t="s">
        <v>890</v>
      </c>
      <c r="G160" s="338" t="s">
        <v>1063</v>
      </c>
      <c r="H160" s="339"/>
      <c r="I160" s="339"/>
      <c r="J160" s="340"/>
      <c r="K160" s="203" t="s">
        <v>38</v>
      </c>
      <c r="L160" s="203"/>
      <c r="M160" s="203"/>
      <c r="N160" s="203" t="s">
        <v>891</v>
      </c>
      <c r="O160" s="341"/>
      <c r="P160" s="342"/>
      <c r="Q160" s="342"/>
      <c r="R160" s="342"/>
      <c r="S160" s="587"/>
      <c r="T160" s="592"/>
      <c r="U160" s="137"/>
      <c r="V160" s="137"/>
      <c r="W160" s="137"/>
      <c r="X160" s="137"/>
      <c r="Y160" s="137"/>
      <c r="Z160" s="137"/>
      <c r="AA160" s="137"/>
      <c r="AB160" s="137"/>
      <c r="AC160" s="137"/>
      <c r="AD160" s="137"/>
      <c r="AE160" s="137"/>
      <c r="AF160" s="137"/>
      <c r="AG160" s="137"/>
      <c r="AH160" s="137"/>
      <c r="AI160" s="137"/>
      <c r="AJ160" s="137"/>
      <c r="AK160" s="137"/>
      <c r="AL160" s="137"/>
      <c r="AM160" s="137"/>
      <c r="AN160" s="137"/>
      <c r="AO160" s="137"/>
      <c r="AP160" s="137"/>
      <c r="AQ160" s="137"/>
      <c r="AR160" s="137"/>
      <c r="AS160" s="137"/>
      <c r="AT160" s="137"/>
      <c r="AU160" s="137"/>
      <c r="AV160" s="137"/>
      <c r="AW160" s="137"/>
      <c r="AX160" s="508"/>
      <c r="AY160" s="488">
        <f t="shared" si="2"/>
        <v>0</v>
      </c>
    </row>
    <row r="161" spans="1:51" ht="18" customHeight="1">
      <c r="A161" s="507"/>
      <c r="B161" s="501"/>
      <c r="C161" s="501"/>
      <c r="D161" s="490"/>
      <c r="E161" s="490"/>
      <c r="F161" s="301" t="s">
        <v>890</v>
      </c>
      <c r="G161" s="301" t="s">
        <v>822</v>
      </c>
      <c r="H161" s="339"/>
      <c r="I161" s="339"/>
      <c r="J161" s="340"/>
      <c r="K161" s="203" t="s">
        <v>38</v>
      </c>
      <c r="L161" s="203"/>
      <c r="M161" s="203"/>
      <c r="N161" s="203" t="s">
        <v>575</v>
      </c>
      <c r="O161" s="341"/>
      <c r="P161" s="342"/>
      <c r="Q161" s="342"/>
      <c r="R161" s="342"/>
      <c r="S161" s="587"/>
      <c r="T161" s="592"/>
      <c r="U161" s="137"/>
      <c r="V161" s="137"/>
      <c r="W161" s="137"/>
      <c r="X161" s="137"/>
      <c r="Y161" s="137"/>
      <c r="Z161" s="137"/>
      <c r="AA161" s="137"/>
      <c r="AB161" s="137"/>
      <c r="AC161" s="137"/>
      <c r="AD161" s="137"/>
      <c r="AE161" s="137"/>
      <c r="AF161" s="137"/>
      <c r="AG161" s="137"/>
      <c r="AH161" s="137"/>
      <c r="AI161" s="137"/>
      <c r="AJ161" s="137"/>
      <c r="AK161" s="137"/>
      <c r="AL161" s="137"/>
      <c r="AM161" s="137"/>
      <c r="AN161" s="137"/>
      <c r="AO161" s="137"/>
      <c r="AP161" s="137"/>
      <c r="AQ161" s="137"/>
      <c r="AR161" s="137"/>
      <c r="AS161" s="137"/>
      <c r="AT161" s="137"/>
      <c r="AU161" s="137"/>
      <c r="AV161" s="137"/>
      <c r="AW161" s="137"/>
      <c r="AX161" s="508"/>
      <c r="AY161" s="488">
        <f t="shared" si="2"/>
        <v>0</v>
      </c>
    </row>
    <row r="162" spans="1:51" ht="18" customHeight="1">
      <c r="A162" s="507"/>
      <c r="B162" s="501"/>
      <c r="C162" s="501"/>
      <c r="D162" s="490"/>
      <c r="E162" s="490"/>
      <c r="F162" s="338" t="s">
        <v>892</v>
      </c>
      <c r="G162" s="338" t="s">
        <v>893</v>
      </c>
      <c r="H162" s="339"/>
      <c r="I162" s="339"/>
      <c r="J162" s="340"/>
      <c r="K162" s="203" t="s">
        <v>38</v>
      </c>
      <c r="L162" s="203"/>
      <c r="M162" s="203"/>
      <c r="N162" s="203" t="s">
        <v>836</v>
      </c>
      <c r="O162" s="341"/>
      <c r="P162" s="342"/>
      <c r="Q162" s="342"/>
      <c r="R162" s="342"/>
      <c r="S162" s="587"/>
      <c r="T162" s="592"/>
      <c r="U162" s="137"/>
      <c r="V162" s="137"/>
      <c r="W162" s="137"/>
      <c r="X162" s="137"/>
      <c r="Y162" s="137"/>
      <c r="Z162" s="137"/>
      <c r="AA162" s="137"/>
      <c r="AB162" s="137"/>
      <c r="AC162" s="137"/>
      <c r="AD162" s="137"/>
      <c r="AE162" s="137"/>
      <c r="AF162" s="137"/>
      <c r="AG162" s="137"/>
      <c r="AH162" s="137"/>
      <c r="AI162" s="137"/>
      <c r="AJ162" s="137"/>
      <c r="AK162" s="137"/>
      <c r="AL162" s="137"/>
      <c r="AM162" s="137"/>
      <c r="AN162" s="137"/>
      <c r="AO162" s="137"/>
      <c r="AP162" s="137"/>
      <c r="AQ162" s="137"/>
      <c r="AR162" s="137"/>
      <c r="AS162" s="137"/>
      <c r="AT162" s="137"/>
      <c r="AU162" s="137"/>
      <c r="AV162" s="137"/>
      <c r="AW162" s="137"/>
      <c r="AX162" s="508"/>
      <c r="AY162" s="488">
        <f t="shared" si="2"/>
        <v>0</v>
      </c>
    </row>
    <row r="163" spans="1:51" ht="18" customHeight="1">
      <c r="A163" s="507"/>
      <c r="B163" s="501"/>
      <c r="C163" s="501"/>
      <c r="D163" s="490"/>
      <c r="E163" s="490"/>
      <c r="F163" s="338" t="s">
        <v>894</v>
      </c>
      <c r="G163" s="338" t="s">
        <v>895</v>
      </c>
      <c r="H163" s="339"/>
      <c r="I163" s="339"/>
      <c r="J163" s="340"/>
      <c r="K163" s="203" t="s">
        <v>896</v>
      </c>
      <c r="L163" s="203"/>
      <c r="M163" s="203"/>
      <c r="N163" s="203" t="s">
        <v>897</v>
      </c>
      <c r="O163" s="341"/>
      <c r="P163" s="342"/>
      <c r="Q163" s="342"/>
      <c r="R163" s="342"/>
      <c r="S163" s="587"/>
      <c r="T163" s="592"/>
      <c r="U163" s="137"/>
      <c r="V163" s="137"/>
      <c r="W163" s="137"/>
      <c r="X163" s="137"/>
      <c r="Y163" s="137"/>
      <c r="Z163" s="137"/>
      <c r="AA163" s="137"/>
      <c r="AB163" s="137"/>
      <c r="AC163" s="137"/>
      <c r="AD163" s="137"/>
      <c r="AE163" s="137"/>
      <c r="AF163" s="137"/>
      <c r="AG163" s="137"/>
      <c r="AH163" s="137"/>
      <c r="AI163" s="137"/>
      <c r="AJ163" s="137"/>
      <c r="AK163" s="137"/>
      <c r="AL163" s="137"/>
      <c r="AM163" s="137"/>
      <c r="AN163" s="137"/>
      <c r="AO163" s="137"/>
      <c r="AP163" s="137"/>
      <c r="AQ163" s="137"/>
      <c r="AR163" s="137"/>
      <c r="AS163" s="137"/>
      <c r="AT163" s="137"/>
      <c r="AU163" s="137"/>
      <c r="AV163" s="137"/>
      <c r="AW163" s="137"/>
      <c r="AX163" s="508"/>
      <c r="AY163" s="488">
        <f t="shared" si="2"/>
        <v>0</v>
      </c>
    </row>
    <row r="164" spans="1:51" ht="18" customHeight="1">
      <c r="A164" s="507"/>
      <c r="B164" s="501" t="s">
        <v>480</v>
      </c>
      <c r="C164" s="501">
        <v>20452262399</v>
      </c>
      <c r="D164" s="490"/>
      <c r="E164" s="490"/>
      <c r="F164" s="338" t="s">
        <v>742</v>
      </c>
      <c r="G164" s="338" t="s">
        <v>898</v>
      </c>
      <c r="H164" s="339"/>
      <c r="I164" s="339"/>
      <c r="J164" s="340"/>
      <c r="K164" s="203" t="s">
        <v>38</v>
      </c>
      <c r="L164" s="203"/>
      <c r="M164" s="203"/>
      <c r="N164" s="203" t="s">
        <v>744</v>
      </c>
      <c r="O164" s="341"/>
      <c r="P164" s="342"/>
      <c r="Q164" s="342"/>
      <c r="R164" s="342"/>
      <c r="S164" s="587"/>
      <c r="T164" s="592"/>
      <c r="U164" s="137"/>
      <c r="V164" s="137"/>
      <c r="W164" s="137"/>
      <c r="X164" s="137"/>
      <c r="Y164" s="137"/>
      <c r="Z164" s="137"/>
      <c r="AA164" s="137"/>
      <c r="AB164" s="137"/>
      <c r="AC164" s="137"/>
      <c r="AD164" s="137"/>
      <c r="AE164" s="137"/>
      <c r="AF164" s="137">
        <v>15</v>
      </c>
      <c r="AG164" s="137"/>
      <c r="AH164" s="137"/>
      <c r="AI164" s="137"/>
      <c r="AJ164" s="137"/>
      <c r="AK164" s="137"/>
      <c r="AL164" s="137"/>
      <c r="AM164" s="137"/>
      <c r="AN164" s="137"/>
      <c r="AO164" s="137"/>
      <c r="AP164" s="137"/>
      <c r="AQ164" s="137"/>
      <c r="AR164" s="137"/>
      <c r="AS164" s="137"/>
      <c r="AT164" s="137"/>
      <c r="AU164" s="137"/>
      <c r="AV164" s="137"/>
      <c r="AW164" s="137"/>
      <c r="AX164" s="508"/>
      <c r="AY164" s="488">
        <f t="shared" si="2"/>
        <v>15</v>
      </c>
    </row>
    <row r="165" spans="1:51" ht="18" customHeight="1">
      <c r="A165" s="507"/>
      <c r="B165" s="501" t="s">
        <v>480</v>
      </c>
      <c r="C165" s="501">
        <v>20452262399</v>
      </c>
      <c r="D165" s="490"/>
      <c r="E165" s="490"/>
      <c r="F165" s="338" t="s">
        <v>823</v>
      </c>
      <c r="G165" s="338" t="s">
        <v>747</v>
      </c>
      <c r="H165" s="339"/>
      <c r="I165" s="339"/>
      <c r="J165" s="340"/>
      <c r="K165" s="203" t="s">
        <v>38</v>
      </c>
      <c r="L165" s="203"/>
      <c r="M165" s="203"/>
      <c r="N165" s="203" t="s">
        <v>988</v>
      </c>
      <c r="O165" s="341"/>
      <c r="P165" s="342"/>
      <c r="Q165" s="342"/>
      <c r="R165" s="342"/>
      <c r="S165" s="587"/>
      <c r="T165" s="592"/>
      <c r="U165" s="137"/>
      <c r="V165" s="137"/>
      <c r="W165" s="137"/>
      <c r="X165" s="137"/>
      <c r="Y165" s="137"/>
      <c r="Z165" s="137"/>
      <c r="AA165" s="137"/>
      <c r="AB165" s="137"/>
      <c r="AC165" s="137"/>
      <c r="AD165" s="137"/>
      <c r="AE165" s="137"/>
      <c r="AF165" s="137"/>
      <c r="AG165" s="137"/>
      <c r="AH165" s="137"/>
      <c r="AI165" s="137"/>
      <c r="AJ165" s="137"/>
      <c r="AK165" s="137"/>
      <c r="AL165" s="137"/>
      <c r="AM165" s="137"/>
      <c r="AN165" s="137"/>
      <c r="AO165" s="137"/>
      <c r="AP165" s="137"/>
      <c r="AQ165" s="137"/>
      <c r="AR165" s="137"/>
      <c r="AS165" s="137"/>
      <c r="AT165" s="137"/>
      <c r="AU165" s="137"/>
      <c r="AV165" s="137"/>
      <c r="AW165" s="137"/>
      <c r="AX165" s="508"/>
      <c r="AY165" s="488">
        <f t="shared" si="2"/>
        <v>0</v>
      </c>
    </row>
    <row r="166" spans="1:51" ht="18" customHeight="1">
      <c r="A166" s="507">
        <v>32</v>
      </c>
      <c r="B166" s="501" t="s">
        <v>479</v>
      </c>
      <c r="C166" s="501">
        <v>20107034413</v>
      </c>
      <c r="D166" s="490"/>
      <c r="E166" s="490"/>
      <c r="F166" s="301" t="s">
        <v>516</v>
      </c>
      <c r="G166" s="338" t="s">
        <v>736</v>
      </c>
      <c r="H166" s="339"/>
      <c r="I166" s="339"/>
      <c r="J166" s="340"/>
      <c r="K166" s="203" t="s">
        <v>166</v>
      </c>
      <c r="L166" s="203"/>
      <c r="M166" s="203"/>
      <c r="N166" s="203" t="s">
        <v>70</v>
      </c>
      <c r="O166" s="341"/>
      <c r="P166" s="342"/>
      <c r="Q166" s="342"/>
      <c r="R166" s="342"/>
      <c r="S166" s="587"/>
      <c r="T166" s="592"/>
      <c r="U166" s="137"/>
      <c r="V166" s="137"/>
      <c r="W166" s="137"/>
      <c r="X166" s="137"/>
      <c r="Y166" s="137"/>
      <c r="Z166" s="137"/>
      <c r="AA166" s="137"/>
      <c r="AB166" s="137"/>
      <c r="AC166" s="384"/>
      <c r="AD166" s="384"/>
      <c r="AE166" s="137"/>
      <c r="AF166" s="137"/>
      <c r="AG166" s="384"/>
      <c r="AH166" s="137"/>
      <c r="AI166" s="384"/>
      <c r="AJ166" s="137"/>
      <c r="AK166" s="137"/>
      <c r="AL166" s="137"/>
      <c r="AM166" s="137"/>
      <c r="AN166" s="137"/>
      <c r="AO166" s="137"/>
      <c r="AP166" s="137"/>
      <c r="AQ166" s="137"/>
      <c r="AR166" s="137"/>
      <c r="AS166" s="137"/>
      <c r="AT166" s="384"/>
      <c r="AU166" s="137"/>
      <c r="AV166" s="137"/>
      <c r="AW166" s="137"/>
      <c r="AX166" s="508"/>
      <c r="AY166" s="488">
        <f t="shared" si="2"/>
        <v>0</v>
      </c>
    </row>
    <row r="167" spans="1:51" ht="18" customHeight="1">
      <c r="A167" s="507"/>
      <c r="B167" s="501"/>
      <c r="C167" s="501"/>
      <c r="D167" s="490"/>
      <c r="E167" s="490"/>
      <c r="F167" s="338" t="s">
        <v>1025</v>
      </c>
      <c r="G167" s="338" t="s">
        <v>1026</v>
      </c>
      <c r="H167" s="339"/>
      <c r="I167" s="339"/>
      <c r="J167" s="340"/>
      <c r="K167" s="203" t="s">
        <v>38</v>
      </c>
      <c r="L167" s="203"/>
      <c r="M167" s="203"/>
      <c r="N167" s="203" t="s">
        <v>1027</v>
      </c>
      <c r="O167" s="341"/>
      <c r="P167" s="342"/>
      <c r="Q167" s="342"/>
      <c r="R167" s="342"/>
      <c r="S167" s="587"/>
      <c r="T167" s="592"/>
      <c r="U167" s="137"/>
      <c r="V167" s="137"/>
      <c r="W167" s="137"/>
      <c r="X167" s="137"/>
      <c r="Y167" s="137"/>
      <c r="Z167" s="137"/>
      <c r="AA167" s="137"/>
      <c r="AB167" s="137"/>
      <c r="AC167" s="589"/>
      <c r="AD167" s="137"/>
      <c r="AE167" s="137"/>
      <c r="AF167" s="137"/>
      <c r="AG167" s="137"/>
      <c r="AH167" s="137"/>
      <c r="AI167" s="137"/>
      <c r="AJ167" s="137"/>
      <c r="AK167" s="137"/>
      <c r="AL167" s="137"/>
      <c r="AM167" s="137"/>
      <c r="AN167" s="137"/>
      <c r="AO167" s="137"/>
      <c r="AP167" s="137"/>
      <c r="AQ167" s="137"/>
      <c r="AR167" s="137"/>
      <c r="AS167" s="137"/>
      <c r="AT167" s="137"/>
      <c r="AU167" s="137"/>
      <c r="AV167" s="137"/>
      <c r="AW167" s="137"/>
      <c r="AX167" s="508"/>
      <c r="AY167" s="488">
        <f t="shared" si="2"/>
        <v>0</v>
      </c>
    </row>
    <row r="168" spans="1:51" ht="18" customHeight="1">
      <c r="A168" s="507"/>
      <c r="B168" s="501" t="s">
        <v>479</v>
      </c>
      <c r="C168" s="501">
        <v>20107034413</v>
      </c>
      <c r="D168" s="490"/>
      <c r="E168" s="490"/>
      <c r="F168" s="338" t="s">
        <v>1028</v>
      </c>
      <c r="G168" s="338" t="s">
        <v>1029</v>
      </c>
      <c r="H168" s="339"/>
      <c r="I168" s="339"/>
      <c r="J168" s="340"/>
      <c r="K168" s="203" t="s">
        <v>38</v>
      </c>
      <c r="L168" s="203"/>
      <c r="M168" s="203"/>
      <c r="N168" s="203" t="s">
        <v>1030</v>
      </c>
      <c r="O168" s="341"/>
      <c r="P168" s="342"/>
      <c r="Q168" s="342"/>
      <c r="R168" s="342"/>
      <c r="S168" s="587"/>
      <c r="T168" s="592"/>
      <c r="U168" s="137"/>
      <c r="V168" s="137"/>
      <c r="W168" s="137"/>
      <c r="X168" s="137"/>
      <c r="Y168" s="137"/>
      <c r="Z168" s="137"/>
      <c r="AA168" s="137"/>
      <c r="AB168" s="137"/>
      <c r="AC168" s="137"/>
      <c r="AD168" s="137"/>
      <c r="AE168" s="137"/>
      <c r="AF168" s="137"/>
      <c r="AG168" s="137"/>
      <c r="AH168" s="137"/>
      <c r="AI168" s="137"/>
      <c r="AJ168" s="137"/>
      <c r="AK168" s="137"/>
      <c r="AL168" s="137"/>
      <c r="AM168" s="137"/>
      <c r="AN168" s="137"/>
      <c r="AO168" s="137">
        <v>100</v>
      </c>
      <c r="AP168" s="137"/>
      <c r="AQ168" s="137"/>
      <c r="AR168" s="137"/>
      <c r="AS168" s="137"/>
      <c r="AT168" s="137">
        <v>100</v>
      </c>
      <c r="AU168" s="137"/>
      <c r="AV168" s="137"/>
      <c r="AW168" s="137"/>
      <c r="AX168" s="508"/>
      <c r="AY168" s="488">
        <f t="shared" si="2"/>
        <v>200</v>
      </c>
    </row>
    <row r="169" spans="1:51" ht="18" customHeight="1">
      <c r="A169" s="507"/>
      <c r="B169" s="501"/>
      <c r="C169" s="501"/>
      <c r="D169" s="490"/>
      <c r="E169" s="490"/>
      <c r="F169" s="338" t="s">
        <v>899</v>
      </c>
      <c r="G169" s="338" t="s">
        <v>900</v>
      </c>
      <c r="H169" s="339"/>
      <c r="I169" s="339"/>
      <c r="J169" s="340"/>
      <c r="K169" s="203" t="s">
        <v>38</v>
      </c>
      <c r="L169" s="203"/>
      <c r="M169" s="203"/>
      <c r="N169" s="203" t="s">
        <v>575</v>
      </c>
      <c r="O169" s="341"/>
      <c r="P169" s="342"/>
      <c r="Q169" s="342"/>
      <c r="R169" s="342"/>
      <c r="S169" s="587"/>
      <c r="T169" s="592"/>
      <c r="U169" s="137"/>
      <c r="V169" s="137"/>
      <c r="W169" s="137"/>
      <c r="X169" s="137"/>
      <c r="Y169" s="137"/>
      <c r="Z169" s="137"/>
      <c r="AA169" s="137"/>
      <c r="AB169" s="137"/>
      <c r="AC169" s="137"/>
      <c r="AD169" s="137"/>
      <c r="AE169" s="137"/>
      <c r="AF169" s="137"/>
      <c r="AG169" s="137"/>
      <c r="AH169" s="137"/>
      <c r="AI169" s="137"/>
      <c r="AJ169" s="137"/>
      <c r="AK169" s="137"/>
      <c r="AL169" s="137"/>
      <c r="AM169" s="137"/>
      <c r="AN169" s="137"/>
      <c r="AO169" s="137"/>
      <c r="AP169" s="137"/>
      <c r="AQ169" s="137"/>
      <c r="AR169" s="137"/>
      <c r="AS169" s="137"/>
      <c r="AT169" s="137"/>
      <c r="AU169" s="137"/>
      <c r="AV169" s="137"/>
      <c r="AW169" s="137"/>
      <c r="AX169" s="508"/>
      <c r="AY169" s="488">
        <f t="shared" si="2"/>
        <v>0</v>
      </c>
    </row>
    <row r="170" spans="1:51" ht="18" customHeight="1">
      <c r="A170" s="507"/>
      <c r="B170" s="501" t="s">
        <v>479</v>
      </c>
      <c r="C170" s="501">
        <v>20107034413</v>
      </c>
      <c r="D170" s="490"/>
      <c r="E170" s="490"/>
      <c r="F170" s="301" t="s">
        <v>802</v>
      </c>
      <c r="G170" s="301" t="s">
        <v>901</v>
      </c>
      <c r="H170" s="339"/>
      <c r="I170" s="339"/>
      <c r="J170" s="340"/>
      <c r="K170" s="203" t="s">
        <v>38</v>
      </c>
      <c r="L170" s="203"/>
      <c r="M170" s="203"/>
      <c r="N170" s="203" t="s">
        <v>961</v>
      </c>
      <c r="O170" s="341"/>
      <c r="P170" s="342"/>
      <c r="Q170" s="342"/>
      <c r="R170" s="342"/>
      <c r="S170" s="587"/>
      <c r="T170" s="592"/>
      <c r="U170" s="137"/>
      <c r="V170" s="137"/>
      <c r="W170" s="137"/>
      <c r="X170" s="137"/>
      <c r="Y170" s="137"/>
      <c r="Z170" s="137"/>
      <c r="AA170" s="137"/>
      <c r="AB170" s="137"/>
      <c r="AC170" s="137"/>
      <c r="AD170" s="137"/>
      <c r="AE170" s="137"/>
      <c r="AF170" s="137"/>
      <c r="AG170" s="137"/>
      <c r="AH170" s="137"/>
      <c r="AI170" s="137"/>
      <c r="AJ170" s="137"/>
      <c r="AK170" s="137"/>
      <c r="AL170" s="137"/>
      <c r="AM170" s="137"/>
      <c r="AN170" s="137"/>
      <c r="AO170" s="137"/>
      <c r="AP170" s="137"/>
      <c r="AQ170" s="137"/>
      <c r="AR170" s="137"/>
      <c r="AS170" s="137"/>
      <c r="AT170" s="137"/>
      <c r="AU170" s="137"/>
      <c r="AV170" s="137"/>
      <c r="AW170" s="137"/>
      <c r="AX170" s="508"/>
      <c r="AY170" s="488">
        <f t="shared" si="2"/>
        <v>0</v>
      </c>
    </row>
    <row r="171" spans="1:51" ht="18" customHeight="1">
      <c r="A171" s="507"/>
      <c r="B171" s="501"/>
      <c r="C171" s="501"/>
      <c r="D171" s="490"/>
      <c r="E171" s="490"/>
      <c r="F171" s="338" t="s">
        <v>902</v>
      </c>
      <c r="G171" s="338" t="s">
        <v>903</v>
      </c>
      <c r="H171" s="339"/>
      <c r="I171" s="339"/>
      <c r="J171" s="340"/>
      <c r="K171" s="203" t="s">
        <v>38</v>
      </c>
      <c r="L171" s="203"/>
      <c r="M171" s="203"/>
      <c r="N171" s="203" t="s">
        <v>835</v>
      </c>
      <c r="O171" s="341"/>
      <c r="P171" s="342"/>
      <c r="Q171" s="342"/>
      <c r="R171" s="342"/>
      <c r="S171" s="587"/>
      <c r="T171" s="592"/>
      <c r="U171" s="137"/>
      <c r="V171" s="137"/>
      <c r="W171" s="137"/>
      <c r="X171" s="137"/>
      <c r="Y171" s="137"/>
      <c r="Z171" s="137"/>
      <c r="AA171" s="137"/>
      <c r="AB171" s="137"/>
      <c r="AC171" s="137"/>
      <c r="AD171" s="137"/>
      <c r="AE171" s="137"/>
      <c r="AF171" s="137"/>
      <c r="AG171" s="137"/>
      <c r="AH171" s="137"/>
      <c r="AI171" s="137"/>
      <c r="AJ171" s="137"/>
      <c r="AK171" s="137"/>
      <c r="AL171" s="137"/>
      <c r="AM171" s="137"/>
      <c r="AN171" s="137"/>
      <c r="AO171" s="137"/>
      <c r="AP171" s="137"/>
      <c r="AQ171" s="137"/>
      <c r="AR171" s="137"/>
      <c r="AS171" s="137"/>
      <c r="AT171" s="137"/>
      <c r="AU171" s="137"/>
      <c r="AV171" s="137"/>
      <c r="AW171" s="137"/>
      <c r="AX171" s="508"/>
      <c r="AY171" s="488">
        <f t="shared" si="2"/>
        <v>0</v>
      </c>
    </row>
    <row r="172" spans="1:51" ht="18" customHeight="1">
      <c r="A172" s="507"/>
      <c r="B172" s="501" t="s">
        <v>491</v>
      </c>
      <c r="C172" s="501">
        <v>20452262399</v>
      </c>
      <c r="D172" s="490"/>
      <c r="E172" s="490"/>
      <c r="F172" s="338" t="s">
        <v>799</v>
      </c>
      <c r="G172" s="338" t="s">
        <v>748</v>
      </c>
      <c r="H172" s="339"/>
      <c r="I172" s="339"/>
      <c r="J172" s="340"/>
      <c r="K172" s="203" t="s">
        <v>38</v>
      </c>
      <c r="L172" s="203"/>
      <c r="M172" s="203"/>
      <c r="N172" s="203" t="s">
        <v>749</v>
      </c>
      <c r="O172" s="341"/>
      <c r="P172" s="342"/>
      <c r="Q172" s="342"/>
      <c r="R172" s="342"/>
      <c r="S172" s="587"/>
      <c r="T172" s="592"/>
      <c r="U172" s="137"/>
      <c r="V172" s="137"/>
      <c r="W172" s="137"/>
      <c r="X172" s="137"/>
      <c r="Y172" s="137"/>
      <c r="Z172" s="137"/>
      <c r="AA172" s="137"/>
      <c r="AB172" s="137"/>
      <c r="AC172" s="137"/>
      <c r="AD172" s="137"/>
      <c r="AE172" s="137"/>
      <c r="AF172" s="137"/>
      <c r="AG172" s="137"/>
      <c r="AH172" s="137"/>
      <c r="AI172" s="137"/>
      <c r="AJ172" s="137"/>
      <c r="AK172" s="137"/>
      <c r="AL172" s="137">
        <v>15</v>
      </c>
      <c r="AM172" s="137"/>
      <c r="AN172" s="137"/>
      <c r="AO172" s="137"/>
      <c r="AP172" s="137"/>
      <c r="AQ172" s="137"/>
      <c r="AR172" s="137"/>
      <c r="AS172" s="137">
        <v>145</v>
      </c>
      <c r="AT172" s="137"/>
      <c r="AU172" s="137"/>
      <c r="AV172" s="137">
        <v>280</v>
      </c>
      <c r="AW172" s="137"/>
      <c r="AX172" s="508"/>
      <c r="AY172" s="488">
        <f t="shared" si="2"/>
        <v>440</v>
      </c>
    </row>
    <row r="173" spans="1:51" ht="18" customHeight="1">
      <c r="A173" s="507"/>
      <c r="B173" s="501"/>
      <c r="C173" s="501"/>
      <c r="D173" s="490"/>
      <c r="E173" s="490"/>
      <c r="F173" s="338" t="s">
        <v>904</v>
      </c>
      <c r="G173" s="338" t="s">
        <v>1031</v>
      </c>
      <c r="H173" s="339"/>
      <c r="I173" s="339"/>
      <c r="J173" s="340"/>
      <c r="K173" s="203" t="s">
        <v>906</v>
      </c>
      <c r="L173" s="203"/>
      <c r="M173" s="203"/>
      <c r="N173" s="203" t="s">
        <v>907</v>
      </c>
      <c r="O173" s="341"/>
      <c r="P173" s="342"/>
      <c r="Q173" s="342"/>
      <c r="R173" s="342"/>
      <c r="S173" s="587"/>
      <c r="T173" s="592"/>
      <c r="U173" s="137"/>
      <c r="V173" s="137"/>
      <c r="W173" s="137"/>
      <c r="X173" s="137"/>
      <c r="Y173" s="137"/>
      <c r="Z173" s="137"/>
      <c r="AA173" s="137"/>
      <c r="AB173" s="137"/>
      <c r="AC173" s="137"/>
      <c r="AD173" s="137"/>
      <c r="AE173" s="137"/>
      <c r="AF173" s="137"/>
      <c r="AG173" s="137"/>
      <c r="AH173" s="137"/>
      <c r="AI173" s="137"/>
      <c r="AJ173" s="137"/>
      <c r="AK173" s="137"/>
      <c r="AL173" s="137"/>
      <c r="AM173" s="137"/>
      <c r="AN173" s="137"/>
      <c r="AO173" s="137"/>
      <c r="AP173" s="137"/>
      <c r="AQ173" s="137"/>
      <c r="AR173" s="137"/>
      <c r="AS173" s="137"/>
      <c r="AT173" s="137"/>
      <c r="AU173" s="137"/>
      <c r="AV173" s="137"/>
      <c r="AW173" s="137"/>
      <c r="AX173" s="508"/>
      <c r="AY173" s="488">
        <f t="shared" si="2"/>
        <v>0</v>
      </c>
    </row>
    <row r="174" spans="1:51" ht="18" customHeight="1">
      <c r="A174" s="507"/>
      <c r="B174" s="501"/>
      <c r="C174" s="501"/>
      <c r="D174" s="490"/>
      <c r="E174" s="490"/>
      <c r="F174" s="338" t="s">
        <v>1064</v>
      </c>
      <c r="G174" s="338" t="s">
        <v>652</v>
      </c>
      <c r="H174" s="339"/>
      <c r="I174" s="339"/>
      <c r="J174" s="340"/>
      <c r="K174" s="203" t="s">
        <v>584</v>
      </c>
      <c r="L174" s="203"/>
      <c r="M174" s="203"/>
      <c r="N174" s="203" t="s">
        <v>335</v>
      </c>
      <c r="O174" s="341"/>
      <c r="P174" s="342"/>
      <c r="Q174" s="342"/>
      <c r="R174" s="342"/>
      <c r="S174" s="587"/>
      <c r="T174" s="592"/>
      <c r="U174" s="137"/>
      <c r="V174" s="137"/>
      <c r="W174" s="137"/>
      <c r="X174" s="137"/>
      <c r="Y174" s="137"/>
      <c r="Z174" s="137"/>
      <c r="AA174" s="137"/>
      <c r="AB174" s="137"/>
      <c r="AC174" s="137"/>
      <c r="AD174" s="137"/>
      <c r="AE174" s="137"/>
      <c r="AF174" s="137"/>
      <c r="AG174" s="137"/>
      <c r="AH174" s="137"/>
      <c r="AI174" s="137"/>
      <c r="AJ174" s="137"/>
      <c r="AK174" s="137"/>
      <c r="AL174" s="137"/>
      <c r="AM174" s="137"/>
      <c r="AN174" s="137"/>
      <c r="AO174" s="137"/>
      <c r="AP174" s="137"/>
      <c r="AQ174" s="137"/>
      <c r="AR174" s="137"/>
      <c r="AS174" s="137"/>
      <c r="AT174" s="137"/>
      <c r="AU174" s="137"/>
      <c r="AV174" s="137"/>
      <c r="AW174" s="137"/>
      <c r="AX174" s="508"/>
      <c r="AY174" s="488">
        <f t="shared" si="2"/>
        <v>0</v>
      </c>
    </row>
    <row r="175" spans="1:51" ht="18" customHeight="1">
      <c r="A175" s="507"/>
      <c r="B175" s="501"/>
      <c r="C175" s="501"/>
      <c r="D175" s="490"/>
      <c r="E175" s="490"/>
      <c r="F175" s="338" t="s">
        <v>908</v>
      </c>
      <c r="G175" s="338" t="s">
        <v>909</v>
      </c>
      <c r="H175" s="339"/>
      <c r="I175" s="339"/>
      <c r="J175" s="340"/>
      <c r="K175" s="203" t="s">
        <v>38</v>
      </c>
      <c r="L175" s="203"/>
      <c r="M175" s="203"/>
      <c r="N175" s="203" t="s">
        <v>800</v>
      </c>
      <c r="O175" s="341"/>
      <c r="P175" s="342"/>
      <c r="Q175" s="342"/>
      <c r="R175" s="342"/>
      <c r="S175" s="587"/>
      <c r="T175" s="592"/>
      <c r="U175" s="137"/>
      <c r="V175" s="137"/>
      <c r="W175" s="137"/>
      <c r="X175" s="137"/>
      <c r="Y175" s="137"/>
      <c r="Z175" s="137"/>
      <c r="AA175" s="137"/>
      <c r="AB175" s="137"/>
      <c r="AC175" s="137"/>
      <c r="AD175" s="137"/>
      <c r="AE175" s="137"/>
      <c r="AF175" s="137"/>
      <c r="AG175" s="137"/>
      <c r="AH175" s="137"/>
      <c r="AI175" s="137"/>
      <c r="AJ175" s="137"/>
      <c r="AK175" s="137"/>
      <c r="AL175" s="137"/>
      <c r="AM175" s="137"/>
      <c r="AN175" s="137"/>
      <c r="AO175" s="137"/>
      <c r="AP175" s="137"/>
      <c r="AQ175" s="137"/>
      <c r="AR175" s="137"/>
      <c r="AS175" s="137"/>
      <c r="AT175" s="137"/>
      <c r="AU175" s="137"/>
      <c r="AV175" s="137"/>
      <c r="AW175" s="137"/>
      <c r="AX175" s="508"/>
      <c r="AY175" s="488">
        <f t="shared" si="2"/>
        <v>0</v>
      </c>
    </row>
    <row r="176" spans="1:51" ht="18" customHeight="1">
      <c r="A176" s="507" t="s">
        <v>910</v>
      </c>
      <c r="B176" s="501"/>
      <c r="C176" s="501"/>
      <c r="D176" s="490"/>
      <c r="E176" s="490"/>
      <c r="F176" s="338" t="s">
        <v>911</v>
      </c>
      <c r="G176" s="338" t="s">
        <v>912</v>
      </c>
      <c r="H176" s="339"/>
      <c r="I176" s="339"/>
      <c r="J176" s="340"/>
      <c r="K176" s="203" t="s">
        <v>38</v>
      </c>
      <c r="L176" s="203"/>
      <c r="M176" s="203"/>
      <c r="N176" s="203" t="s">
        <v>913</v>
      </c>
      <c r="O176" s="341"/>
      <c r="P176" s="342"/>
      <c r="Q176" s="342"/>
      <c r="R176" s="342"/>
      <c r="S176" s="587"/>
      <c r="T176" s="592"/>
      <c r="U176" s="137"/>
      <c r="V176" s="137"/>
      <c r="W176" s="137"/>
      <c r="X176" s="137"/>
      <c r="Y176" s="137"/>
      <c r="Z176" s="137"/>
      <c r="AA176" s="137"/>
      <c r="AB176" s="137"/>
      <c r="AC176" s="137"/>
      <c r="AD176" s="137"/>
      <c r="AE176" s="137"/>
      <c r="AF176" s="137"/>
      <c r="AG176" s="137"/>
      <c r="AH176" s="137"/>
      <c r="AI176" s="137"/>
      <c r="AJ176" s="137"/>
      <c r="AK176" s="137"/>
      <c r="AL176" s="137"/>
      <c r="AM176" s="137"/>
      <c r="AN176" s="137"/>
      <c r="AO176" s="137"/>
      <c r="AP176" s="137"/>
      <c r="AQ176" s="137"/>
      <c r="AR176" s="137"/>
      <c r="AS176" s="137"/>
      <c r="AT176" s="137"/>
      <c r="AU176" s="137"/>
      <c r="AV176" s="137"/>
      <c r="AW176" s="137"/>
      <c r="AX176" s="508"/>
      <c r="AY176" s="488">
        <f t="shared" si="2"/>
        <v>0</v>
      </c>
    </row>
    <row r="177" spans="1:51" ht="18" customHeight="1">
      <c r="A177" s="507"/>
      <c r="B177" s="501"/>
      <c r="C177" s="501"/>
      <c r="D177" s="490"/>
      <c r="E177" s="490"/>
      <c r="F177" s="338" t="s">
        <v>914</v>
      </c>
      <c r="G177" s="338" t="s">
        <v>693</v>
      </c>
      <c r="H177" s="339"/>
      <c r="I177" s="339"/>
      <c r="J177" s="340"/>
      <c r="K177" s="203" t="s">
        <v>690</v>
      </c>
      <c r="L177" s="203"/>
      <c r="M177" s="203"/>
      <c r="N177" s="203" t="s">
        <v>694</v>
      </c>
      <c r="O177" s="341"/>
      <c r="P177" s="342"/>
      <c r="Q177" s="342"/>
      <c r="R177" s="342"/>
      <c r="S177" s="587"/>
      <c r="T177" s="592"/>
      <c r="U177" s="137"/>
      <c r="V177" s="137"/>
      <c r="W177" s="137"/>
      <c r="X177" s="137"/>
      <c r="Y177" s="137"/>
      <c r="Z177" s="137"/>
      <c r="AA177" s="137"/>
      <c r="AB177" s="137"/>
      <c r="AC177" s="137"/>
      <c r="AD177" s="137"/>
      <c r="AE177" s="137"/>
      <c r="AF177" s="137"/>
      <c r="AG177" s="137"/>
      <c r="AH177" s="137"/>
      <c r="AI177" s="137"/>
      <c r="AJ177" s="137"/>
      <c r="AK177" s="137"/>
      <c r="AL177" s="137"/>
      <c r="AM177" s="137"/>
      <c r="AN177" s="137"/>
      <c r="AO177" s="137"/>
      <c r="AP177" s="137"/>
      <c r="AQ177" s="137"/>
      <c r="AR177" s="137"/>
      <c r="AS177" s="137"/>
      <c r="AT177" s="137"/>
      <c r="AU177" s="137"/>
      <c r="AV177" s="137"/>
      <c r="AW177" s="137"/>
      <c r="AX177" s="508"/>
      <c r="AY177" s="488">
        <f t="shared" si="2"/>
        <v>0</v>
      </c>
    </row>
    <row r="178" spans="1:51" ht="18" customHeight="1">
      <c r="A178" s="507"/>
      <c r="B178" s="501"/>
      <c r="C178" s="501"/>
      <c r="D178" s="490"/>
      <c r="E178" s="490"/>
      <c r="F178" s="338" t="s">
        <v>915</v>
      </c>
      <c r="G178" s="338" t="s">
        <v>916</v>
      </c>
      <c r="H178" s="339"/>
      <c r="I178" s="339"/>
      <c r="J178" s="340"/>
      <c r="K178" s="203" t="s">
        <v>38</v>
      </c>
      <c r="L178" s="203"/>
      <c r="M178" s="203"/>
      <c r="N178" s="203" t="s">
        <v>741</v>
      </c>
      <c r="O178" s="341"/>
      <c r="P178" s="342"/>
      <c r="Q178" s="342"/>
      <c r="R178" s="342"/>
      <c r="S178" s="587"/>
      <c r="T178" s="592"/>
      <c r="U178" s="137"/>
      <c r="V178" s="137"/>
      <c r="W178" s="137"/>
      <c r="X178" s="137"/>
      <c r="Y178" s="137"/>
      <c r="Z178" s="137"/>
      <c r="AA178" s="137"/>
      <c r="AB178" s="137"/>
      <c r="AC178" s="137"/>
      <c r="AD178" s="137"/>
      <c r="AE178" s="137"/>
      <c r="AF178" s="137"/>
      <c r="AG178" s="137"/>
      <c r="AH178" s="137"/>
      <c r="AI178" s="137"/>
      <c r="AJ178" s="137"/>
      <c r="AK178" s="137"/>
      <c r="AL178" s="137"/>
      <c r="AM178" s="137"/>
      <c r="AN178" s="137"/>
      <c r="AO178" s="137"/>
      <c r="AP178" s="137"/>
      <c r="AQ178" s="137"/>
      <c r="AR178" s="137"/>
      <c r="AS178" s="137"/>
      <c r="AT178" s="137"/>
      <c r="AU178" s="137"/>
      <c r="AV178" s="137"/>
      <c r="AW178" s="137"/>
      <c r="AX178" s="508"/>
      <c r="AY178" s="488">
        <f t="shared" si="2"/>
        <v>0</v>
      </c>
    </row>
    <row r="179" spans="1:51" ht="18" customHeight="1">
      <c r="A179" s="507"/>
      <c r="B179" s="501"/>
      <c r="C179" s="501"/>
      <c r="D179" s="490"/>
      <c r="E179" s="490"/>
      <c r="F179" s="338" t="s">
        <v>917</v>
      </c>
      <c r="G179" s="338" t="s">
        <v>1065</v>
      </c>
      <c r="H179" s="339"/>
      <c r="I179" s="339"/>
      <c r="J179" s="340"/>
      <c r="K179" s="203" t="s">
        <v>38</v>
      </c>
      <c r="L179" s="203"/>
      <c r="M179" s="203"/>
      <c r="N179" s="203" t="s">
        <v>758</v>
      </c>
      <c r="O179" s="341"/>
      <c r="P179" s="342"/>
      <c r="Q179" s="342"/>
      <c r="R179" s="342"/>
      <c r="S179" s="587"/>
      <c r="T179" s="592"/>
      <c r="U179" s="137"/>
      <c r="V179" s="137"/>
      <c r="W179" s="137"/>
      <c r="X179" s="137"/>
      <c r="Y179" s="137"/>
      <c r="Z179" s="137"/>
      <c r="AA179" s="137"/>
      <c r="AB179" s="137"/>
      <c r="AC179" s="137"/>
      <c r="AD179" s="137"/>
      <c r="AE179" s="137"/>
      <c r="AF179" s="137"/>
      <c r="AG179" s="137"/>
      <c r="AH179" s="137"/>
      <c r="AI179" s="137"/>
      <c r="AJ179" s="137"/>
      <c r="AK179" s="137"/>
      <c r="AL179" s="137"/>
      <c r="AM179" s="137"/>
      <c r="AN179" s="137"/>
      <c r="AO179" s="137"/>
      <c r="AP179" s="137"/>
      <c r="AQ179" s="137"/>
      <c r="AR179" s="137"/>
      <c r="AS179" s="137"/>
      <c r="AT179" s="137"/>
      <c r="AU179" s="137"/>
      <c r="AV179" s="137"/>
      <c r="AW179" s="137"/>
      <c r="AX179" s="508"/>
      <c r="AY179" s="488">
        <f t="shared" si="2"/>
        <v>0</v>
      </c>
    </row>
    <row r="180" spans="1:51" ht="18" customHeight="1">
      <c r="A180" s="507"/>
      <c r="B180" s="501"/>
      <c r="C180" s="501"/>
      <c r="D180" s="490"/>
      <c r="E180" s="490"/>
      <c r="F180" s="338" t="s">
        <v>918</v>
      </c>
      <c r="G180" s="338" t="s">
        <v>824</v>
      </c>
      <c r="H180" s="339"/>
      <c r="I180" s="339"/>
      <c r="J180" s="340"/>
      <c r="K180" s="203" t="s">
        <v>38</v>
      </c>
      <c r="L180" s="203"/>
      <c r="M180" s="203"/>
      <c r="N180" s="203" t="s">
        <v>989</v>
      </c>
      <c r="O180" s="341"/>
      <c r="P180" s="342"/>
      <c r="Q180" s="342"/>
      <c r="R180" s="342"/>
      <c r="S180" s="587"/>
      <c r="T180" s="592"/>
      <c r="U180" s="137"/>
      <c r="V180" s="137"/>
      <c r="W180" s="137"/>
      <c r="X180" s="137"/>
      <c r="Y180" s="137"/>
      <c r="Z180" s="137"/>
      <c r="AA180" s="137"/>
      <c r="AB180" s="137"/>
      <c r="AC180" s="137"/>
      <c r="AD180" s="137"/>
      <c r="AE180" s="137"/>
      <c r="AF180" s="137"/>
      <c r="AG180" s="137"/>
      <c r="AH180" s="137"/>
      <c r="AI180" s="137"/>
      <c r="AJ180" s="137"/>
      <c r="AK180" s="137"/>
      <c r="AL180" s="137"/>
      <c r="AM180" s="137"/>
      <c r="AN180" s="137"/>
      <c r="AO180" s="137"/>
      <c r="AP180" s="137"/>
      <c r="AQ180" s="137"/>
      <c r="AR180" s="137"/>
      <c r="AS180" s="137"/>
      <c r="AT180" s="137"/>
      <c r="AU180" s="137"/>
      <c r="AV180" s="137">
        <v>120</v>
      </c>
      <c r="AW180" s="137"/>
      <c r="AX180" s="508"/>
      <c r="AY180" s="488">
        <f t="shared" si="2"/>
        <v>120</v>
      </c>
    </row>
    <row r="181" spans="1:51" ht="18" customHeight="1">
      <c r="A181" s="507"/>
      <c r="B181" s="501"/>
      <c r="C181" s="501"/>
      <c r="D181" s="490"/>
      <c r="E181" s="490"/>
      <c r="F181" s="338" t="s">
        <v>759</v>
      </c>
      <c r="G181" s="338" t="s">
        <v>760</v>
      </c>
      <c r="H181" s="339"/>
      <c r="I181" s="339"/>
      <c r="J181" s="340"/>
      <c r="K181" s="203" t="s">
        <v>38</v>
      </c>
      <c r="L181" s="203"/>
      <c r="M181" s="203"/>
      <c r="N181" s="203" t="s">
        <v>849</v>
      </c>
      <c r="O181" s="341"/>
      <c r="P181" s="342"/>
      <c r="Q181" s="342"/>
      <c r="R181" s="342"/>
      <c r="S181" s="587"/>
      <c r="T181" s="592"/>
      <c r="U181" s="137"/>
      <c r="V181" s="137"/>
      <c r="W181" s="137"/>
      <c r="X181" s="137"/>
      <c r="Y181" s="137"/>
      <c r="Z181" s="137"/>
      <c r="AA181" s="137"/>
      <c r="AB181" s="137"/>
      <c r="AC181" s="137"/>
      <c r="AD181" s="137"/>
      <c r="AE181" s="137"/>
      <c r="AF181" s="137"/>
      <c r="AG181" s="137"/>
      <c r="AH181" s="137"/>
      <c r="AI181" s="137"/>
      <c r="AJ181" s="137"/>
      <c r="AK181" s="137"/>
      <c r="AL181" s="137"/>
      <c r="AM181" s="137"/>
      <c r="AN181" s="137"/>
      <c r="AO181" s="137"/>
      <c r="AP181" s="137"/>
      <c r="AQ181" s="137"/>
      <c r="AR181" s="137"/>
      <c r="AS181" s="137"/>
      <c r="AT181" s="137"/>
      <c r="AU181" s="137"/>
      <c r="AV181" s="137"/>
      <c r="AW181" s="137"/>
      <c r="AX181" s="508"/>
      <c r="AY181" s="488">
        <f t="shared" si="2"/>
        <v>0</v>
      </c>
    </row>
    <row r="182" spans="1:51" ht="18" customHeight="1">
      <c r="A182" s="507"/>
      <c r="B182" s="501"/>
      <c r="C182" s="501"/>
      <c r="D182" s="490"/>
      <c r="E182" s="490"/>
      <c r="F182" s="338" t="s">
        <v>990</v>
      </c>
      <c r="G182" s="338" t="s">
        <v>905</v>
      </c>
      <c r="H182" s="339"/>
      <c r="I182" s="339"/>
      <c r="J182" s="340"/>
      <c r="K182" s="203" t="s">
        <v>906</v>
      </c>
      <c r="L182" s="203"/>
      <c r="M182" s="203"/>
      <c r="N182" s="203" t="s">
        <v>133</v>
      </c>
      <c r="O182" s="341"/>
      <c r="P182" s="342"/>
      <c r="Q182" s="342"/>
      <c r="R182" s="342"/>
      <c r="S182" s="587"/>
      <c r="T182" s="592"/>
      <c r="U182" s="137"/>
      <c r="V182" s="137"/>
      <c r="W182" s="137"/>
      <c r="X182" s="137"/>
      <c r="Y182" s="137"/>
      <c r="Z182" s="137"/>
      <c r="AA182" s="137"/>
      <c r="AB182" s="137"/>
      <c r="AC182" s="137"/>
      <c r="AD182" s="137"/>
      <c r="AE182" s="137"/>
      <c r="AF182" s="137"/>
      <c r="AG182" s="137"/>
      <c r="AH182" s="137"/>
      <c r="AI182" s="137"/>
      <c r="AJ182" s="137"/>
      <c r="AK182" s="137"/>
      <c r="AL182" s="137"/>
      <c r="AM182" s="137"/>
      <c r="AN182" s="137"/>
      <c r="AO182" s="137"/>
      <c r="AP182" s="137"/>
      <c r="AQ182" s="137"/>
      <c r="AR182" s="137"/>
      <c r="AS182" s="137">
        <v>100</v>
      </c>
      <c r="AT182" s="137"/>
      <c r="AU182" s="137"/>
      <c r="AV182" s="137"/>
      <c r="AW182" s="137"/>
      <c r="AX182" s="508"/>
      <c r="AY182" s="488">
        <f t="shared" si="2"/>
        <v>100</v>
      </c>
    </row>
    <row r="183" spans="1:51" ht="18" customHeight="1">
      <c r="A183" s="507"/>
      <c r="B183" s="501"/>
      <c r="C183" s="501"/>
      <c r="D183" s="490"/>
      <c r="E183" s="490"/>
      <c r="F183" s="338" t="s">
        <v>799</v>
      </c>
      <c r="G183" s="338" t="s">
        <v>812</v>
      </c>
      <c r="H183" s="339"/>
      <c r="I183" s="339"/>
      <c r="J183" s="340"/>
      <c r="K183" s="203" t="s">
        <v>38</v>
      </c>
      <c r="L183" s="203"/>
      <c r="M183" s="203"/>
      <c r="N183" s="203" t="s">
        <v>843</v>
      </c>
      <c r="O183" s="341"/>
      <c r="P183" s="342"/>
      <c r="Q183" s="342"/>
      <c r="R183" s="342"/>
      <c r="S183" s="587"/>
      <c r="T183" s="592"/>
      <c r="U183" s="137"/>
      <c r="V183" s="137"/>
      <c r="W183" s="137"/>
      <c r="X183" s="137"/>
      <c r="Y183" s="137"/>
      <c r="Z183" s="137"/>
      <c r="AA183" s="137"/>
      <c r="AB183" s="137"/>
      <c r="AC183" s="137"/>
      <c r="AD183" s="137"/>
      <c r="AE183" s="137"/>
      <c r="AF183" s="137"/>
      <c r="AG183" s="137"/>
      <c r="AH183" s="137"/>
      <c r="AI183" s="137"/>
      <c r="AJ183" s="137"/>
      <c r="AK183" s="137"/>
      <c r="AL183" s="137"/>
      <c r="AM183" s="137"/>
      <c r="AN183" s="137"/>
      <c r="AO183" s="137"/>
      <c r="AP183" s="137"/>
      <c r="AQ183" s="137"/>
      <c r="AR183" s="137"/>
      <c r="AS183" s="137"/>
      <c r="AT183" s="137"/>
      <c r="AU183" s="137"/>
      <c r="AV183" s="137"/>
      <c r="AW183" s="137"/>
      <c r="AX183" s="508"/>
      <c r="AY183" s="488">
        <f t="shared" si="2"/>
        <v>0</v>
      </c>
    </row>
    <row r="184" spans="1:51" ht="18" customHeight="1">
      <c r="A184" s="507"/>
      <c r="B184" s="501"/>
      <c r="C184" s="501"/>
      <c r="D184" s="490"/>
      <c r="E184" s="490"/>
      <c r="F184" s="338" t="s">
        <v>825</v>
      </c>
      <c r="G184" s="338" t="s">
        <v>919</v>
      </c>
      <c r="H184" s="339"/>
      <c r="I184" s="339"/>
      <c r="J184" s="340"/>
      <c r="K184" s="203" t="s">
        <v>38</v>
      </c>
      <c r="L184" s="203"/>
      <c r="M184" s="203"/>
      <c r="N184" s="203" t="s">
        <v>774</v>
      </c>
      <c r="O184" s="341"/>
      <c r="P184" s="342"/>
      <c r="Q184" s="342"/>
      <c r="R184" s="342"/>
      <c r="S184" s="587"/>
      <c r="T184" s="592"/>
      <c r="U184" s="137"/>
      <c r="V184" s="137"/>
      <c r="W184" s="137"/>
      <c r="X184" s="137"/>
      <c r="Y184" s="137"/>
      <c r="Z184" s="137"/>
      <c r="AA184" s="137"/>
      <c r="AB184" s="137"/>
      <c r="AC184" s="137"/>
      <c r="AD184" s="137"/>
      <c r="AE184" s="137"/>
      <c r="AF184" s="137"/>
      <c r="AG184" s="137"/>
      <c r="AH184" s="137"/>
      <c r="AI184" s="137"/>
      <c r="AJ184" s="137"/>
      <c r="AK184" s="137"/>
      <c r="AL184" s="137"/>
      <c r="AM184" s="137"/>
      <c r="AN184" s="137"/>
      <c r="AO184" s="137"/>
      <c r="AP184" s="137"/>
      <c r="AQ184" s="137"/>
      <c r="AR184" s="137"/>
      <c r="AS184" s="137"/>
      <c r="AT184" s="137"/>
      <c r="AU184" s="137"/>
      <c r="AV184" s="137"/>
      <c r="AW184" s="137"/>
      <c r="AX184" s="508"/>
      <c r="AY184" s="488">
        <f t="shared" si="2"/>
        <v>0</v>
      </c>
    </row>
    <row r="185" spans="1:51" ht="18" customHeight="1">
      <c r="A185" s="507"/>
      <c r="B185" s="501"/>
      <c r="C185" s="501"/>
      <c r="D185" s="490"/>
      <c r="E185" s="490"/>
      <c r="F185" s="338" t="s">
        <v>750</v>
      </c>
      <c r="G185" s="338" t="s">
        <v>1134</v>
      </c>
      <c r="H185" s="339"/>
      <c r="I185" s="339"/>
      <c r="J185" s="340"/>
      <c r="K185" s="203" t="s">
        <v>38</v>
      </c>
      <c r="L185" s="203"/>
      <c r="M185" s="203"/>
      <c r="N185" s="203" t="s">
        <v>1135</v>
      </c>
      <c r="O185" s="341"/>
      <c r="P185" s="342"/>
      <c r="Q185" s="342"/>
      <c r="R185" s="342"/>
      <c r="S185" s="587"/>
      <c r="T185" s="592"/>
      <c r="U185" s="137"/>
      <c r="V185" s="137"/>
      <c r="W185" s="137"/>
      <c r="X185" s="137"/>
      <c r="Y185" s="137"/>
      <c r="Z185" s="137"/>
      <c r="AA185" s="137"/>
      <c r="AB185" s="137"/>
      <c r="AC185" s="137"/>
      <c r="AD185" s="137"/>
      <c r="AE185" s="137"/>
      <c r="AF185" s="137"/>
      <c r="AG185" s="137"/>
      <c r="AH185" s="137"/>
      <c r="AI185" s="137"/>
      <c r="AJ185" s="137"/>
      <c r="AK185" s="137"/>
      <c r="AL185" s="137"/>
      <c r="AM185" s="137"/>
      <c r="AN185" s="137"/>
      <c r="AO185" s="137">
        <v>1000</v>
      </c>
      <c r="AP185" s="137"/>
      <c r="AQ185" s="137"/>
      <c r="AR185" s="137"/>
      <c r="AS185" s="137"/>
      <c r="AT185" s="137"/>
      <c r="AU185" s="137"/>
      <c r="AV185" s="137"/>
      <c r="AW185" s="137"/>
      <c r="AX185" s="508"/>
      <c r="AY185" s="488">
        <f t="shared" si="2"/>
        <v>1000</v>
      </c>
    </row>
    <row r="186" spans="1:51" ht="18" customHeight="1">
      <c r="A186" s="507"/>
      <c r="B186" s="501"/>
      <c r="C186" s="501"/>
      <c r="D186" s="490"/>
      <c r="E186" s="490"/>
      <c r="F186" s="338" t="s">
        <v>750</v>
      </c>
      <c r="G186" s="338" t="s">
        <v>798</v>
      </c>
      <c r="H186" s="339"/>
      <c r="I186" s="339"/>
      <c r="J186" s="340"/>
      <c r="K186" s="203" t="s">
        <v>38</v>
      </c>
      <c r="L186" s="203"/>
      <c r="M186" s="203"/>
      <c r="N186" s="203" t="s">
        <v>1136</v>
      </c>
      <c r="O186" s="341"/>
      <c r="P186" s="342"/>
      <c r="Q186" s="342"/>
      <c r="R186" s="342"/>
      <c r="S186" s="587"/>
      <c r="T186" s="592"/>
      <c r="U186" s="137"/>
      <c r="V186" s="137"/>
      <c r="W186" s="137"/>
      <c r="X186" s="137"/>
      <c r="Y186" s="137"/>
      <c r="Z186" s="137"/>
      <c r="AA186" s="137"/>
      <c r="AB186" s="137"/>
      <c r="AC186" s="137"/>
      <c r="AD186" s="137"/>
      <c r="AE186" s="137"/>
      <c r="AF186" s="137"/>
      <c r="AG186" s="137"/>
      <c r="AH186" s="137"/>
      <c r="AI186" s="137"/>
      <c r="AJ186" s="137"/>
      <c r="AK186" s="137"/>
      <c r="AL186" s="137"/>
      <c r="AM186" s="137"/>
      <c r="AN186" s="137"/>
      <c r="AO186" s="137"/>
      <c r="AP186" s="137"/>
      <c r="AQ186" s="137"/>
      <c r="AR186" s="137"/>
      <c r="AS186" s="137"/>
      <c r="AT186" s="137"/>
      <c r="AU186" s="137"/>
      <c r="AV186" s="137"/>
      <c r="AW186" s="137"/>
      <c r="AX186" s="508"/>
      <c r="AY186" s="488">
        <f t="shared" si="2"/>
        <v>0</v>
      </c>
    </row>
    <row r="187" spans="1:51" ht="18" customHeight="1">
      <c r="A187" s="507"/>
      <c r="B187" s="501"/>
      <c r="C187" s="501"/>
      <c r="D187" s="490"/>
      <c r="E187" s="490"/>
      <c r="F187" s="338" t="s">
        <v>844</v>
      </c>
      <c r="G187" s="338" t="s">
        <v>1032</v>
      </c>
      <c r="H187" s="339"/>
      <c r="I187" s="339"/>
      <c r="J187" s="340"/>
      <c r="K187" s="203" t="s">
        <v>38</v>
      </c>
      <c r="L187" s="203"/>
      <c r="M187" s="203"/>
      <c r="N187" s="203" t="s">
        <v>835</v>
      </c>
      <c r="O187" s="341"/>
      <c r="P187" s="342"/>
      <c r="Q187" s="342"/>
      <c r="R187" s="342"/>
      <c r="S187" s="587"/>
      <c r="T187" s="592"/>
      <c r="U187" s="137"/>
      <c r="V187" s="137"/>
      <c r="W187" s="137"/>
      <c r="X187" s="137"/>
      <c r="Y187" s="137"/>
      <c r="Z187" s="137"/>
      <c r="AA187" s="137"/>
      <c r="AB187" s="137"/>
      <c r="AC187" s="137"/>
      <c r="AD187" s="137"/>
      <c r="AE187" s="137"/>
      <c r="AF187" s="137"/>
      <c r="AG187" s="137"/>
      <c r="AH187" s="137"/>
      <c r="AI187" s="137"/>
      <c r="AJ187" s="137"/>
      <c r="AK187" s="137"/>
      <c r="AL187" s="137"/>
      <c r="AM187" s="137"/>
      <c r="AN187" s="137"/>
      <c r="AO187" s="137"/>
      <c r="AP187" s="137"/>
      <c r="AQ187" s="137"/>
      <c r="AR187" s="137"/>
      <c r="AS187" s="137"/>
      <c r="AT187" s="137"/>
      <c r="AU187" s="137"/>
      <c r="AV187" s="137"/>
      <c r="AW187" s="137"/>
      <c r="AX187" s="508"/>
      <c r="AY187" s="488">
        <f t="shared" si="2"/>
        <v>0</v>
      </c>
    </row>
    <row r="188" spans="1:51" ht="18" customHeight="1">
      <c r="A188" s="507"/>
      <c r="B188" s="501"/>
      <c r="C188" s="501"/>
      <c r="D188" s="490"/>
      <c r="E188" s="490"/>
      <c r="F188" s="338" t="s">
        <v>1033</v>
      </c>
      <c r="G188" s="338" t="s">
        <v>1034</v>
      </c>
      <c r="H188" s="339"/>
      <c r="I188" s="339"/>
      <c r="J188" s="340"/>
      <c r="K188" s="203" t="s">
        <v>271</v>
      </c>
      <c r="L188" s="203"/>
      <c r="M188" s="203"/>
      <c r="N188" s="203" t="s">
        <v>1035</v>
      </c>
      <c r="O188" s="341"/>
      <c r="P188" s="342"/>
      <c r="Q188" s="342"/>
      <c r="R188" s="342"/>
      <c r="S188" s="587"/>
      <c r="T188" s="592"/>
      <c r="U188" s="137"/>
      <c r="V188" s="137"/>
      <c r="W188" s="137"/>
      <c r="X188" s="137"/>
      <c r="Y188" s="137"/>
      <c r="Z188" s="137"/>
      <c r="AA188" s="137"/>
      <c r="AB188" s="137"/>
      <c r="AC188" s="137"/>
      <c r="AD188" s="137"/>
      <c r="AE188" s="137"/>
      <c r="AF188" s="137"/>
      <c r="AG188" s="384"/>
      <c r="AH188" s="137"/>
      <c r="AI188" s="137"/>
      <c r="AJ188" s="137"/>
      <c r="AK188" s="137"/>
      <c r="AL188" s="137"/>
      <c r="AM188" s="137"/>
      <c r="AN188" s="137"/>
      <c r="AO188" s="137"/>
      <c r="AP188" s="137"/>
      <c r="AQ188" s="137"/>
      <c r="AR188" s="137"/>
      <c r="AS188" s="137"/>
      <c r="AT188" s="137"/>
      <c r="AU188" s="137"/>
      <c r="AV188" s="137"/>
      <c r="AW188" s="137"/>
      <c r="AX188" s="508"/>
      <c r="AY188" s="488">
        <f t="shared" si="2"/>
        <v>0</v>
      </c>
    </row>
    <row r="189" spans="1:51" ht="18" customHeight="1" thickBot="1">
      <c r="A189" s="510"/>
      <c r="B189" s="511"/>
      <c r="C189" s="511"/>
      <c r="D189" s="512"/>
      <c r="E189" s="512"/>
      <c r="F189" s="331" t="s">
        <v>775</v>
      </c>
      <c r="G189" s="331" t="s">
        <v>920</v>
      </c>
      <c r="H189" s="332"/>
      <c r="I189" s="332"/>
      <c r="J189" s="333"/>
      <c r="K189" s="463" t="s">
        <v>38</v>
      </c>
      <c r="L189" s="463"/>
      <c r="M189" s="463"/>
      <c r="N189" s="463" t="s">
        <v>773</v>
      </c>
      <c r="O189" s="334"/>
      <c r="P189" s="335"/>
      <c r="Q189" s="335"/>
      <c r="R189" s="335"/>
      <c r="S189" s="588"/>
      <c r="T189" s="594"/>
      <c r="U189" s="138"/>
      <c r="V189" s="138"/>
      <c r="W189" s="138"/>
      <c r="X189" s="138"/>
      <c r="Y189" s="138"/>
      <c r="Z189" s="138"/>
      <c r="AA189" s="138"/>
      <c r="AB189" s="138"/>
      <c r="AC189" s="138"/>
      <c r="AD189" s="138"/>
      <c r="AE189" s="138"/>
      <c r="AF189" s="138"/>
      <c r="AG189" s="138"/>
      <c r="AH189" s="138"/>
      <c r="AI189" s="138"/>
      <c r="AJ189" s="138"/>
      <c r="AK189" s="138"/>
      <c r="AL189" s="138"/>
      <c r="AM189" s="138"/>
      <c r="AN189" s="138"/>
      <c r="AO189" s="138"/>
      <c r="AP189" s="138"/>
      <c r="AQ189" s="138"/>
      <c r="AR189" s="138"/>
      <c r="AS189" s="138"/>
      <c r="AT189" s="138"/>
      <c r="AU189" s="138"/>
      <c r="AV189" s="138"/>
      <c r="AW189" s="138"/>
      <c r="AX189" s="514"/>
      <c r="AY189" s="489">
        <f t="shared" si="2"/>
        <v>0</v>
      </c>
    </row>
    <row r="190" spans="1:51" ht="18" customHeight="1" thickBot="1">
      <c r="A190" s="691" t="s">
        <v>155</v>
      </c>
      <c r="B190" s="692"/>
      <c r="C190" s="692"/>
      <c r="D190" s="692"/>
      <c r="E190" s="692"/>
      <c r="F190" s="692"/>
      <c r="G190" s="692"/>
      <c r="H190" s="692"/>
      <c r="I190" s="692"/>
      <c r="J190" s="692"/>
      <c r="K190" s="692"/>
      <c r="L190" s="692"/>
      <c r="M190" s="692"/>
      <c r="N190" s="692"/>
      <c r="O190" s="692"/>
      <c r="P190" s="692"/>
      <c r="Q190" s="692"/>
      <c r="R190" s="692"/>
      <c r="S190" s="692"/>
      <c r="T190" s="258">
        <f t="shared" ref="T190:AY190" si="3">SUM(T6:T189)</f>
        <v>0</v>
      </c>
      <c r="U190" s="259">
        <f t="shared" si="3"/>
        <v>20</v>
      </c>
      <c r="V190" s="259">
        <f t="shared" si="3"/>
        <v>0</v>
      </c>
      <c r="W190" s="259">
        <f t="shared" si="3"/>
        <v>43</v>
      </c>
      <c r="X190" s="259">
        <f t="shared" si="3"/>
        <v>80</v>
      </c>
      <c r="Y190" s="259">
        <f t="shared" si="3"/>
        <v>116</v>
      </c>
      <c r="Z190" s="259">
        <f t="shared" si="3"/>
        <v>455.8</v>
      </c>
      <c r="AA190" s="259">
        <f t="shared" si="3"/>
        <v>428</v>
      </c>
      <c r="AB190" s="259">
        <f t="shared" si="3"/>
        <v>0</v>
      </c>
      <c r="AC190" s="540">
        <f t="shared" si="3"/>
        <v>0</v>
      </c>
      <c r="AD190" s="259">
        <f t="shared" si="3"/>
        <v>269</v>
      </c>
      <c r="AE190" s="259">
        <f t="shared" si="3"/>
        <v>365</v>
      </c>
      <c r="AF190" s="259">
        <f t="shared" si="3"/>
        <v>44</v>
      </c>
      <c r="AG190" s="259">
        <f t="shared" si="3"/>
        <v>120</v>
      </c>
      <c r="AH190" s="259">
        <f t="shared" si="3"/>
        <v>155</v>
      </c>
      <c r="AI190" s="259">
        <f t="shared" si="3"/>
        <v>0</v>
      </c>
      <c r="AJ190" s="259">
        <f t="shared" si="3"/>
        <v>0</v>
      </c>
      <c r="AK190" s="259">
        <f t="shared" si="3"/>
        <v>777</v>
      </c>
      <c r="AL190" s="259">
        <f t="shared" si="3"/>
        <v>243</v>
      </c>
      <c r="AM190" s="259">
        <f t="shared" si="3"/>
        <v>265</v>
      </c>
      <c r="AN190" s="259">
        <f t="shared" si="3"/>
        <v>520</v>
      </c>
      <c r="AO190" s="259">
        <f>SUM(AO7:AO189)</f>
        <v>1245</v>
      </c>
      <c r="AP190" s="259">
        <f t="shared" si="3"/>
        <v>0</v>
      </c>
      <c r="AQ190" s="259">
        <f t="shared" si="3"/>
        <v>0</v>
      </c>
      <c r="AR190" s="259">
        <f t="shared" si="3"/>
        <v>563</v>
      </c>
      <c r="AS190" s="259">
        <f t="shared" si="3"/>
        <v>455</v>
      </c>
      <c r="AT190" s="259">
        <f t="shared" si="3"/>
        <v>228</v>
      </c>
      <c r="AU190" s="259">
        <f t="shared" si="3"/>
        <v>75</v>
      </c>
      <c r="AV190" s="259">
        <f t="shared" si="3"/>
        <v>800</v>
      </c>
      <c r="AW190" s="259">
        <f t="shared" si="3"/>
        <v>45</v>
      </c>
      <c r="AX190" s="260">
        <f t="shared" si="3"/>
        <v>0</v>
      </c>
      <c r="AY190" s="344">
        <f t="shared" si="3"/>
        <v>7321.8</v>
      </c>
    </row>
    <row r="191" spans="1:51" ht="18" customHeight="1">
      <c r="A191" s="108"/>
      <c r="B191" s="108"/>
      <c r="C191" s="108"/>
      <c r="D191" s="108"/>
      <c r="E191" s="108"/>
      <c r="F191" s="106"/>
      <c r="G191" s="106"/>
      <c r="H191" s="106"/>
      <c r="I191" s="106"/>
      <c r="J191" s="106"/>
      <c r="K191" s="106"/>
      <c r="L191" s="106"/>
      <c r="M191" s="106"/>
      <c r="N191" s="106"/>
      <c r="O191" s="106"/>
      <c r="P191" s="106"/>
      <c r="Q191" s="106"/>
      <c r="R191" s="106"/>
      <c r="S191" s="106"/>
      <c r="T191" s="106"/>
      <c r="U191" s="106"/>
      <c r="V191" s="106"/>
      <c r="W191" s="106"/>
      <c r="X191" s="106"/>
      <c r="Y191" s="106"/>
      <c r="Z191" s="106"/>
      <c r="AA191" s="106"/>
      <c r="AB191" s="106"/>
      <c r="AC191" s="106"/>
      <c r="AD191" s="106"/>
      <c r="AE191" s="106"/>
      <c r="AF191" s="106"/>
      <c r="AG191" s="106"/>
      <c r="AH191" s="106"/>
      <c r="AI191" s="106"/>
      <c r="AJ191" s="106"/>
      <c r="AK191" s="106"/>
      <c r="AL191" s="106"/>
      <c r="AM191" s="106"/>
      <c r="AN191" s="106"/>
      <c r="AO191" s="106"/>
      <c r="AP191" s="106"/>
      <c r="AQ191" s="106"/>
      <c r="AR191" s="106"/>
      <c r="AS191" s="106"/>
      <c r="AT191" s="107"/>
      <c r="AU191" s="107"/>
      <c r="AV191" s="18"/>
      <c r="AW191" s="18"/>
      <c r="AX191" s="18"/>
      <c r="AY191" s="18"/>
    </row>
    <row r="192" spans="1:51" ht="16.5" customHeight="1">
      <c r="A192" s="108"/>
      <c r="B192" s="108"/>
      <c r="C192" s="108"/>
      <c r="D192" s="108"/>
      <c r="E192" s="108"/>
      <c r="F192" s="25"/>
      <c r="G192" s="25"/>
      <c r="H192" s="108"/>
      <c r="I192" s="108"/>
      <c r="J192" s="108"/>
      <c r="K192" s="108"/>
      <c r="L192" s="108"/>
      <c r="M192" s="108"/>
      <c r="N192" s="108"/>
      <c r="O192" s="108"/>
      <c r="P192" s="108"/>
      <c r="Q192" s="108"/>
      <c r="R192" s="108"/>
      <c r="S192" s="108"/>
      <c r="T192" s="250"/>
      <c r="U192" s="250"/>
      <c r="V192" s="250"/>
      <c r="W192" s="250"/>
      <c r="X192" s="250"/>
      <c r="Y192" s="250"/>
      <c r="Z192" s="250"/>
      <c r="AA192" s="250"/>
      <c r="AB192" s="250"/>
      <c r="AC192" s="250"/>
      <c r="AD192" s="250"/>
      <c r="AE192" s="250"/>
      <c r="AF192" s="250"/>
      <c r="AG192" s="250"/>
      <c r="AH192" s="250"/>
      <c r="AI192" s="250"/>
      <c r="AJ192" s="250"/>
      <c r="AK192" s="250"/>
      <c r="AL192" s="250"/>
      <c r="AM192" s="251"/>
      <c r="AN192" s="693" t="s">
        <v>1080</v>
      </c>
      <c r="AO192" s="693"/>
      <c r="AP192" s="693"/>
      <c r="AQ192" s="693"/>
      <c r="AR192" s="693"/>
      <c r="AS192" s="693"/>
      <c r="AT192" s="693"/>
      <c r="AU192" s="693"/>
      <c r="AV192" s="693"/>
      <c r="AW192" s="693"/>
      <c r="AX192" s="657"/>
      <c r="AY192" s="252"/>
    </row>
    <row r="193" spans="1:51" ht="16.5" customHeight="1">
      <c r="A193" s="108"/>
      <c r="B193" s="108"/>
      <c r="C193" s="108"/>
      <c r="D193" s="108"/>
      <c r="E193" s="108"/>
      <c r="F193" s="25"/>
      <c r="G193" s="25"/>
      <c r="H193" s="108"/>
      <c r="I193" s="108"/>
      <c r="J193" s="108"/>
      <c r="K193" s="108"/>
      <c r="L193" s="108"/>
      <c r="M193" s="108"/>
      <c r="N193" s="108"/>
      <c r="O193" s="108"/>
      <c r="P193" s="108"/>
      <c r="Q193" s="108"/>
      <c r="R193" s="108"/>
      <c r="S193" s="108"/>
      <c r="T193" s="250"/>
      <c r="U193" s="250"/>
      <c r="V193" s="250"/>
      <c r="W193" s="250"/>
      <c r="X193" s="250"/>
      <c r="Y193" s="250"/>
      <c r="Z193" s="250"/>
      <c r="AA193" s="250"/>
      <c r="AB193" s="250"/>
      <c r="AC193" s="250"/>
      <c r="AD193" s="250"/>
      <c r="AE193" s="250"/>
      <c r="AF193" s="250"/>
      <c r="AG193" s="250"/>
      <c r="AH193" s="250"/>
      <c r="AI193" s="250"/>
      <c r="AJ193" s="250"/>
      <c r="AK193" s="250"/>
      <c r="AL193" s="250"/>
      <c r="AM193" s="251"/>
      <c r="AN193" s="657"/>
      <c r="AO193" s="657"/>
      <c r="AP193" s="657"/>
      <c r="AQ193" s="657"/>
      <c r="AR193" s="657"/>
      <c r="AS193" s="657"/>
      <c r="AT193" s="657"/>
      <c r="AU193" s="657"/>
      <c r="AV193" s="657"/>
      <c r="AW193" s="657"/>
      <c r="AX193" s="657"/>
      <c r="AY193" s="252"/>
    </row>
    <row r="194" spans="1:51" ht="39" customHeight="1">
      <c r="A194" s="694" t="s">
        <v>600</v>
      </c>
      <c r="B194" s="694"/>
      <c r="C194" s="694"/>
      <c r="D194" s="694"/>
      <c r="E194" s="694"/>
      <c r="F194" s="694"/>
      <c r="G194" s="694"/>
      <c r="H194" s="694"/>
      <c r="I194" s="694"/>
      <c r="J194" s="694"/>
      <c r="K194" s="694"/>
      <c r="L194" s="694"/>
      <c r="M194" s="694"/>
      <c r="N194" s="694"/>
      <c r="O194" s="694"/>
      <c r="P194" s="694"/>
      <c r="Q194" s="694"/>
      <c r="R194" s="694"/>
      <c r="S194" s="694"/>
      <c r="T194" s="694"/>
      <c r="U194" s="694"/>
      <c r="V194" s="694"/>
      <c r="W194" s="694"/>
      <c r="X194" s="694"/>
      <c r="Y194" s="694"/>
      <c r="Z194" s="694"/>
      <c r="AA194" s="694"/>
      <c r="AB194" s="694"/>
      <c r="AC194" s="694"/>
      <c r="AD194" s="694"/>
      <c r="AE194" s="694"/>
      <c r="AF194" s="694"/>
      <c r="AG194" s="694"/>
      <c r="AH194" s="694"/>
      <c r="AI194" s="694"/>
      <c r="AJ194" s="694"/>
      <c r="AK194" s="694"/>
      <c r="AL194" s="694"/>
      <c r="AM194" s="694"/>
      <c r="AN194" s="694"/>
      <c r="AO194" s="694"/>
      <c r="AP194" s="694"/>
      <c r="AQ194" s="694"/>
      <c r="AR194" s="694"/>
      <c r="AS194" s="694"/>
      <c r="AT194" s="694"/>
      <c r="AU194" s="694"/>
      <c r="AV194" s="694"/>
      <c r="AW194" s="694"/>
      <c r="AX194" s="694"/>
      <c r="AY194" s="694"/>
    </row>
    <row r="195" spans="1:51" ht="16.5" customHeight="1" thickBot="1">
      <c r="A195" s="148"/>
      <c r="B195" s="148"/>
      <c r="C195" s="148"/>
      <c r="D195" s="148"/>
      <c r="E195" s="148"/>
      <c r="G195" s="16"/>
      <c r="H195" s="16"/>
      <c r="I195" s="16"/>
      <c r="J195" s="16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6"/>
      <c r="AQ195" s="22"/>
    </row>
    <row r="196" spans="1:51" ht="16.5" customHeight="1" thickBot="1">
      <c r="A196" s="237"/>
      <c r="B196" s="238"/>
      <c r="C196" s="238"/>
      <c r="D196" s="677"/>
      <c r="E196" s="677"/>
      <c r="F196" s="677"/>
      <c r="G196" s="677"/>
      <c r="H196" s="238"/>
      <c r="I196" s="238"/>
      <c r="J196" s="238"/>
      <c r="K196" s="238"/>
      <c r="L196" s="238"/>
      <c r="M196" s="238"/>
      <c r="N196" s="238"/>
      <c r="O196" s="238"/>
      <c r="P196" s="238"/>
      <c r="Q196" s="238"/>
      <c r="R196" s="238"/>
      <c r="S196" s="239"/>
      <c r="T196" s="678" t="s">
        <v>1081</v>
      </c>
      <c r="U196" s="679"/>
      <c r="V196" s="679"/>
      <c r="W196" s="679"/>
      <c r="X196" s="679"/>
      <c r="Y196" s="679"/>
      <c r="Z196" s="679"/>
      <c r="AA196" s="679"/>
      <c r="AB196" s="679"/>
      <c r="AC196" s="679"/>
      <c r="AD196" s="679"/>
      <c r="AE196" s="679"/>
      <c r="AF196" s="679"/>
      <c r="AG196" s="679"/>
      <c r="AH196" s="679"/>
      <c r="AI196" s="679"/>
      <c r="AJ196" s="679"/>
      <c r="AK196" s="679"/>
      <c r="AL196" s="679"/>
      <c r="AM196" s="679"/>
      <c r="AN196" s="679"/>
      <c r="AO196" s="679"/>
      <c r="AP196" s="679"/>
      <c r="AQ196" s="679"/>
      <c r="AR196" s="679"/>
      <c r="AS196" s="679"/>
      <c r="AT196" s="679"/>
      <c r="AU196" s="679"/>
      <c r="AV196" s="679"/>
      <c r="AW196" s="679"/>
      <c r="AX196" s="680"/>
      <c r="AY196" s="684" t="s">
        <v>67</v>
      </c>
    </row>
    <row r="197" spans="1:51" ht="16.5" customHeight="1" thickBot="1">
      <c r="A197" s="240"/>
      <c r="B197" s="687" t="s">
        <v>474</v>
      </c>
      <c r="C197" s="689" t="s">
        <v>475</v>
      </c>
      <c r="D197" s="241"/>
      <c r="E197" s="242"/>
      <c r="F197" s="242"/>
      <c r="G197" s="242"/>
      <c r="H197" s="243"/>
      <c r="I197" s="243"/>
      <c r="J197" s="243"/>
      <c r="K197" s="243"/>
      <c r="L197" s="243"/>
      <c r="M197" s="243"/>
      <c r="N197" s="243"/>
      <c r="O197" s="243"/>
      <c r="P197" s="243"/>
      <c r="Q197" s="243"/>
      <c r="R197" s="243"/>
      <c r="S197" s="244"/>
      <c r="T197" s="695"/>
      <c r="U197" s="696"/>
      <c r="V197" s="696"/>
      <c r="W197" s="696"/>
      <c r="X197" s="696"/>
      <c r="Y197" s="696"/>
      <c r="Z197" s="696"/>
      <c r="AA197" s="696"/>
      <c r="AB197" s="696"/>
      <c r="AC197" s="696"/>
      <c r="AD197" s="696"/>
      <c r="AE197" s="696"/>
      <c r="AF197" s="696"/>
      <c r="AG197" s="696"/>
      <c r="AH197" s="696"/>
      <c r="AI197" s="696"/>
      <c r="AJ197" s="696"/>
      <c r="AK197" s="696"/>
      <c r="AL197" s="696"/>
      <c r="AM197" s="696"/>
      <c r="AN197" s="696"/>
      <c r="AO197" s="696"/>
      <c r="AP197" s="696"/>
      <c r="AQ197" s="696"/>
      <c r="AR197" s="696"/>
      <c r="AS197" s="696"/>
      <c r="AT197" s="696"/>
      <c r="AU197" s="696"/>
      <c r="AV197" s="696"/>
      <c r="AW197" s="696"/>
      <c r="AX197" s="697"/>
      <c r="AY197" s="685"/>
    </row>
    <row r="198" spans="1:51" ht="16.5" customHeight="1" thickBot="1">
      <c r="A198" s="655" t="s">
        <v>79</v>
      </c>
      <c r="B198" s="688"/>
      <c r="C198" s="690"/>
      <c r="D198" s="654" t="s">
        <v>473</v>
      </c>
      <c r="E198" s="654" t="s">
        <v>485</v>
      </c>
      <c r="F198" s="245" t="s">
        <v>486</v>
      </c>
      <c r="G198" s="245" t="s">
        <v>78</v>
      </c>
      <c r="H198" s="246" t="s">
        <v>191</v>
      </c>
      <c r="I198" s="247" t="s">
        <v>192</v>
      </c>
      <c r="J198" s="247" t="s">
        <v>407</v>
      </c>
      <c r="K198" s="247" t="s">
        <v>30</v>
      </c>
      <c r="L198" s="247" t="s">
        <v>68</v>
      </c>
      <c r="M198" s="247" t="s">
        <v>409</v>
      </c>
      <c r="N198" s="248" t="s">
        <v>252</v>
      </c>
      <c r="O198" s="248" t="s">
        <v>323</v>
      </c>
      <c r="P198" s="248" t="s">
        <v>410</v>
      </c>
      <c r="Q198" s="248" t="s">
        <v>435</v>
      </c>
      <c r="R198" s="248" t="s">
        <v>433</v>
      </c>
      <c r="S198" s="249" t="s">
        <v>261</v>
      </c>
      <c r="T198" s="254">
        <v>1</v>
      </c>
      <c r="U198" s="254">
        <v>2</v>
      </c>
      <c r="V198" s="255">
        <v>3</v>
      </c>
      <c r="W198" s="256">
        <v>4</v>
      </c>
      <c r="X198" s="254">
        <v>5</v>
      </c>
      <c r="Y198" s="254">
        <v>6</v>
      </c>
      <c r="Z198" s="254">
        <v>7</v>
      </c>
      <c r="AA198" s="254">
        <v>8</v>
      </c>
      <c r="AB198" s="254">
        <v>9</v>
      </c>
      <c r="AC198" s="254">
        <v>10</v>
      </c>
      <c r="AD198" s="254">
        <v>11</v>
      </c>
      <c r="AE198" s="254">
        <v>12</v>
      </c>
      <c r="AF198" s="254">
        <v>13</v>
      </c>
      <c r="AG198" s="254">
        <v>14</v>
      </c>
      <c r="AH198" s="254">
        <v>15</v>
      </c>
      <c r="AI198" s="254">
        <v>16</v>
      </c>
      <c r="AJ198" s="254">
        <v>17</v>
      </c>
      <c r="AK198" s="254">
        <v>18</v>
      </c>
      <c r="AL198" s="254">
        <v>19</v>
      </c>
      <c r="AM198" s="254">
        <v>20</v>
      </c>
      <c r="AN198" s="254">
        <v>21</v>
      </c>
      <c r="AO198" s="254">
        <v>22</v>
      </c>
      <c r="AP198" s="254">
        <v>23</v>
      </c>
      <c r="AQ198" s="254">
        <v>24</v>
      </c>
      <c r="AR198" s="254">
        <v>25</v>
      </c>
      <c r="AS198" s="254">
        <v>26</v>
      </c>
      <c r="AT198" s="254">
        <v>27</v>
      </c>
      <c r="AU198" s="254">
        <v>28</v>
      </c>
      <c r="AV198" s="254">
        <v>29</v>
      </c>
      <c r="AW198" s="254">
        <v>30</v>
      </c>
      <c r="AX198" s="255">
        <v>31</v>
      </c>
      <c r="AY198" s="698"/>
    </row>
    <row r="199" spans="1:51" ht="16.5" customHeight="1">
      <c r="A199" s="503">
        <v>1</v>
      </c>
      <c r="B199" s="504"/>
      <c r="C199" s="504"/>
      <c r="D199" s="505"/>
      <c r="E199" s="505"/>
      <c r="F199" s="515" t="s">
        <v>36</v>
      </c>
      <c r="G199" s="146" t="s">
        <v>1036</v>
      </c>
      <c r="H199" s="516">
        <v>28236092</v>
      </c>
      <c r="I199" s="516">
        <v>975043720</v>
      </c>
      <c r="J199" s="517" t="s">
        <v>422</v>
      </c>
      <c r="K199" s="220" t="s">
        <v>926</v>
      </c>
      <c r="L199" s="220"/>
      <c r="M199" s="220" t="s">
        <v>423</v>
      </c>
      <c r="N199" s="220" t="s">
        <v>1037</v>
      </c>
      <c r="O199" s="518">
        <v>2010</v>
      </c>
      <c r="P199" s="519"/>
      <c r="Q199" s="519"/>
      <c r="R199" s="520">
        <v>0.108</v>
      </c>
      <c r="S199" s="521">
        <v>41843</v>
      </c>
      <c r="T199" s="136"/>
      <c r="U199" s="136"/>
      <c r="V199" s="136"/>
      <c r="W199" s="136"/>
      <c r="X199" s="136"/>
      <c r="Y199" s="136"/>
      <c r="Z199" s="136"/>
      <c r="AA199" s="136"/>
      <c r="AB199" s="136"/>
      <c r="AC199" s="136"/>
      <c r="AD199" s="136"/>
      <c r="AE199" s="136"/>
      <c r="AF199" s="136"/>
      <c r="AG199" s="136"/>
      <c r="AH199" s="136"/>
      <c r="AI199" s="136"/>
      <c r="AJ199" s="136"/>
      <c r="AK199" s="136"/>
      <c r="AL199" s="136"/>
      <c r="AM199" s="136"/>
      <c r="AN199" s="136"/>
      <c r="AO199" s="136"/>
      <c r="AP199" s="136"/>
      <c r="AQ199" s="136"/>
      <c r="AR199" s="136"/>
      <c r="AS199" s="136"/>
      <c r="AT199" s="136"/>
      <c r="AU199" s="136"/>
      <c r="AV199" s="136"/>
      <c r="AW199" s="136"/>
      <c r="AX199" s="506"/>
      <c r="AY199" s="487">
        <f>SUM(T199:AX199)</f>
        <v>0</v>
      </c>
    </row>
    <row r="200" spans="1:51" ht="16.5" customHeight="1">
      <c r="A200" s="507"/>
      <c r="B200" s="491"/>
      <c r="C200" s="491"/>
      <c r="D200" s="490"/>
      <c r="E200" s="490"/>
      <c r="F200" s="494" t="s">
        <v>625</v>
      </c>
      <c r="G200" s="141" t="s">
        <v>72</v>
      </c>
      <c r="H200" s="207"/>
      <c r="I200" s="207"/>
      <c r="J200" s="208"/>
      <c r="K200" s="203" t="s">
        <v>640</v>
      </c>
      <c r="L200" s="203"/>
      <c r="M200" s="203"/>
      <c r="N200" s="203" t="s">
        <v>641</v>
      </c>
      <c r="O200" s="234"/>
      <c r="P200" s="235"/>
      <c r="Q200" s="235"/>
      <c r="R200" s="236"/>
      <c r="S200" s="495"/>
      <c r="T200" s="137"/>
      <c r="U200" s="137"/>
      <c r="V200" s="137"/>
      <c r="W200" s="137">
        <v>3</v>
      </c>
      <c r="X200" s="137"/>
      <c r="Y200" s="137"/>
      <c r="Z200" s="137"/>
      <c r="AA200" s="137"/>
      <c r="AB200" s="137"/>
      <c r="AC200" s="137"/>
      <c r="AD200" s="137">
        <v>3</v>
      </c>
      <c r="AE200" s="137"/>
      <c r="AF200" s="137"/>
      <c r="AG200" s="137"/>
      <c r="AH200" s="137"/>
      <c r="AI200" s="137"/>
      <c r="AJ200" s="137"/>
      <c r="AK200" s="137">
        <v>3</v>
      </c>
      <c r="AL200" s="137"/>
      <c r="AM200" s="137"/>
      <c r="AN200" s="137"/>
      <c r="AO200" s="137"/>
      <c r="AP200" s="137"/>
      <c r="AQ200" s="137"/>
      <c r="AR200" s="137">
        <v>3</v>
      </c>
      <c r="AS200" s="137"/>
      <c r="AT200" s="137"/>
      <c r="AU200" s="137"/>
      <c r="AV200" s="137"/>
      <c r="AW200" s="137">
        <v>3</v>
      </c>
      <c r="AX200" s="508"/>
      <c r="AY200" s="488">
        <f>SUM(T200:AX200)</f>
        <v>15</v>
      </c>
    </row>
    <row r="201" spans="1:51" ht="16.5" customHeight="1">
      <c r="A201" s="507"/>
      <c r="B201" s="491"/>
      <c r="C201" s="491"/>
      <c r="D201" s="490"/>
      <c r="E201" s="490"/>
      <c r="F201" s="301" t="s">
        <v>626</v>
      </c>
      <c r="G201" s="141" t="s">
        <v>658</v>
      </c>
      <c r="H201" s="207"/>
      <c r="I201" s="207"/>
      <c r="J201" s="208" t="s">
        <v>38</v>
      </c>
      <c r="K201" s="203" t="s">
        <v>659</v>
      </c>
      <c r="L201" s="203"/>
      <c r="M201" s="203"/>
      <c r="N201" s="203" t="s">
        <v>660</v>
      </c>
      <c r="O201" s="209"/>
      <c r="P201" s="210"/>
      <c r="Q201" s="211"/>
      <c r="R201" s="211"/>
      <c r="S201" s="493"/>
      <c r="T201" s="137"/>
      <c r="U201" s="137"/>
      <c r="V201" s="137"/>
      <c r="W201" s="137"/>
      <c r="X201" s="137"/>
      <c r="Y201" s="137"/>
      <c r="Z201" s="137"/>
      <c r="AA201" s="137"/>
      <c r="AB201" s="137"/>
      <c r="AC201" s="137"/>
      <c r="AD201" s="137"/>
      <c r="AE201" s="137"/>
      <c r="AF201" s="137"/>
      <c r="AG201" s="137"/>
      <c r="AH201" s="137"/>
      <c r="AI201" s="137"/>
      <c r="AJ201" s="137"/>
      <c r="AK201" s="137"/>
      <c r="AL201" s="137"/>
      <c r="AM201" s="137"/>
      <c r="AN201" s="137"/>
      <c r="AO201" s="137"/>
      <c r="AP201" s="137"/>
      <c r="AQ201" s="137"/>
      <c r="AR201" s="137"/>
      <c r="AS201" s="137"/>
      <c r="AT201" s="137"/>
      <c r="AU201" s="137"/>
      <c r="AV201" s="137"/>
      <c r="AW201" s="137"/>
      <c r="AX201" s="508"/>
      <c r="AY201" s="488">
        <f t="shared" ref="AY201:AY255" si="4">SUM(T201:AX201)</f>
        <v>0</v>
      </c>
    </row>
    <row r="202" spans="1:51" ht="16.5" customHeight="1">
      <c r="A202" s="507">
        <v>2</v>
      </c>
      <c r="B202" s="491"/>
      <c r="C202" s="491"/>
      <c r="D202" s="490"/>
      <c r="E202" s="490"/>
      <c r="F202" s="301" t="s">
        <v>626</v>
      </c>
      <c r="G202" s="142" t="s">
        <v>499</v>
      </c>
      <c r="H202" s="207">
        <v>10190291</v>
      </c>
      <c r="I202" s="207" t="s">
        <v>412</v>
      </c>
      <c r="J202" s="208" t="s">
        <v>408</v>
      </c>
      <c r="K202" s="203" t="s">
        <v>38</v>
      </c>
      <c r="L202" s="203" t="s">
        <v>413</v>
      </c>
      <c r="M202" s="203" t="s">
        <v>414</v>
      </c>
      <c r="N202" s="203" t="s">
        <v>597</v>
      </c>
      <c r="O202" s="209">
        <v>2013</v>
      </c>
      <c r="P202" s="210">
        <v>2</v>
      </c>
      <c r="Q202" s="210">
        <v>0.80300000000000005</v>
      </c>
      <c r="R202" s="210">
        <v>1893</v>
      </c>
      <c r="S202" s="493">
        <v>41894</v>
      </c>
      <c r="T202" s="137"/>
      <c r="U202" s="137"/>
      <c r="V202" s="137"/>
      <c r="W202" s="137"/>
      <c r="X202" s="137"/>
      <c r="Y202" s="137"/>
      <c r="Z202" s="137"/>
      <c r="AA202" s="137"/>
      <c r="AB202" s="137"/>
      <c r="AC202" s="137"/>
      <c r="AD202" s="137"/>
      <c r="AE202" s="137"/>
      <c r="AF202" s="137"/>
      <c r="AG202" s="137"/>
      <c r="AH202" s="137"/>
      <c r="AI202" s="137"/>
      <c r="AJ202" s="137"/>
      <c r="AK202" s="137"/>
      <c r="AL202" s="137"/>
      <c r="AM202" s="137"/>
      <c r="AN202" s="137"/>
      <c r="AO202" s="137"/>
      <c r="AP202" s="137"/>
      <c r="AQ202" s="137"/>
      <c r="AR202" s="137"/>
      <c r="AS202" s="137"/>
      <c r="AT202" s="137"/>
      <c r="AU202" s="137"/>
      <c r="AV202" s="137"/>
      <c r="AW202" s="137"/>
      <c r="AX202" s="508"/>
      <c r="AY202" s="488">
        <f t="shared" si="4"/>
        <v>0</v>
      </c>
    </row>
    <row r="203" spans="1:51" ht="16.5" customHeight="1">
      <c r="A203" s="507"/>
      <c r="B203" s="491" t="s">
        <v>479</v>
      </c>
      <c r="C203" s="491">
        <v>20107034413</v>
      </c>
      <c r="D203" s="490"/>
      <c r="E203" s="490"/>
      <c r="F203" s="301" t="s">
        <v>776</v>
      </c>
      <c r="G203" s="141" t="s">
        <v>790</v>
      </c>
      <c r="H203" s="207">
        <v>28961373</v>
      </c>
      <c r="I203" s="207" t="s">
        <v>290</v>
      </c>
      <c r="J203" s="208" t="s">
        <v>408</v>
      </c>
      <c r="K203" s="203" t="s">
        <v>38</v>
      </c>
      <c r="L203" s="203" t="s">
        <v>157</v>
      </c>
      <c r="M203" s="203" t="s">
        <v>456</v>
      </c>
      <c r="N203" s="203" t="s">
        <v>411</v>
      </c>
      <c r="O203" s="209">
        <v>2010</v>
      </c>
      <c r="P203" s="210">
        <v>2</v>
      </c>
      <c r="Q203" s="211">
        <v>2.84</v>
      </c>
      <c r="R203" s="210">
        <v>1.8819999999999999</v>
      </c>
      <c r="S203" s="493">
        <v>41927</v>
      </c>
      <c r="T203" s="208"/>
      <c r="U203" s="137"/>
      <c r="V203" s="137"/>
      <c r="W203" s="137"/>
      <c r="X203" s="137"/>
      <c r="Y203" s="137"/>
      <c r="Z203" s="137"/>
      <c r="AA203" s="137"/>
      <c r="AB203" s="137"/>
      <c r="AC203" s="137"/>
      <c r="AD203" s="137"/>
      <c r="AE203" s="137"/>
      <c r="AF203" s="137"/>
      <c r="AG203" s="137"/>
      <c r="AH203" s="137"/>
      <c r="AI203" s="137"/>
      <c r="AJ203" s="137"/>
      <c r="AK203" s="137"/>
      <c r="AL203" s="137"/>
      <c r="AM203" s="137"/>
      <c r="AN203" s="137"/>
      <c r="AO203" s="137"/>
      <c r="AP203" s="137"/>
      <c r="AQ203" s="137"/>
      <c r="AR203" s="137"/>
      <c r="AS203" s="137"/>
      <c r="AT203" s="137"/>
      <c r="AU203" s="137"/>
      <c r="AV203" s="137"/>
      <c r="AW203" s="137"/>
      <c r="AX203" s="508"/>
      <c r="AY203" s="488">
        <f t="shared" si="4"/>
        <v>0</v>
      </c>
    </row>
    <row r="204" spans="1:51" ht="16.5" customHeight="1">
      <c r="A204" s="507"/>
      <c r="B204" s="491"/>
      <c r="C204" s="491"/>
      <c r="D204" s="490"/>
      <c r="E204" s="490"/>
      <c r="F204" s="300" t="s">
        <v>1069</v>
      </c>
      <c r="G204" s="141" t="s">
        <v>1137</v>
      </c>
      <c r="H204" s="207"/>
      <c r="I204" s="207"/>
      <c r="J204" s="208"/>
      <c r="K204" s="203" t="s">
        <v>195</v>
      </c>
      <c r="L204" s="203"/>
      <c r="M204" s="203"/>
      <c r="N204" s="203" t="s">
        <v>226</v>
      </c>
      <c r="O204" s="231"/>
      <c r="P204" s="232"/>
      <c r="Q204" s="233"/>
      <c r="R204" s="232"/>
      <c r="S204" s="496"/>
      <c r="T204" s="383"/>
      <c r="U204" s="383"/>
      <c r="V204" s="383"/>
      <c r="W204" s="383"/>
      <c r="X204" s="383"/>
      <c r="Y204" s="383"/>
      <c r="Z204" s="383"/>
      <c r="AA204" s="383"/>
      <c r="AB204" s="383"/>
      <c r="AC204" s="383"/>
      <c r="AD204" s="383">
        <v>40</v>
      </c>
      <c r="AE204" s="383"/>
      <c r="AF204" s="383"/>
      <c r="AG204" s="383"/>
      <c r="AH204" s="383"/>
      <c r="AI204" s="383"/>
      <c r="AJ204" s="383"/>
      <c r="AK204" s="383"/>
      <c r="AL204" s="383"/>
      <c r="AM204" s="383"/>
      <c r="AN204" s="383"/>
      <c r="AO204" s="383"/>
      <c r="AP204" s="383"/>
      <c r="AQ204" s="383"/>
      <c r="AR204" s="383"/>
      <c r="AS204" s="383"/>
      <c r="AT204" s="383"/>
      <c r="AU204" s="383"/>
      <c r="AV204" s="383">
        <v>18</v>
      </c>
      <c r="AW204" s="383"/>
      <c r="AX204" s="509"/>
      <c r="AY204" s="488">
        <f t="shared" si="4"/>
        <v>58</v>
      </c>
    </row>
    <row r="205" spans="1:51" ht="16.5" customHeight="1">
      <c r="A205" s="507"/>
      <c r="B205" s="491"/>
      <c r="C205" s="491"/>
      <c r="D205" s="490"/>
      <c r="E205" s="490"/>
      <c r="F205" s="300" t="s">
        <v>627</v>
      </c>
      <c r="G205" s="141"/>
      <c r="H205" s="207"/>
      <c r="I205" s="207"/>
      <c r="J205" s="208"/>
      <c r="K205" s="203" t="s">
        <v>38</v>
      </c>
      <c r="L205" s="203"/>
      <c r="M205" s="203"/>
      <c r="N205" s="203" t="s">
        <v>921</v>
      </c>
      <c r="O205" s="231"/>
      <c r="P205" s="232"/>
      <c r="Q205" s="233"/>
      <c r="R205" s="232"/>
      <c r="S205" s="496"/>
      <c r="T205" s="383"/>
      <c r="U205" s="383"/>
      <c r="V205" s="383"/>
      <c r="W205" s="383"/>
      <c r="X205" s="383"/>
      <c r="Y205" s="383"/>
      <c r="Z205" s="383"/>
      <c r="AA205" s="383"/>
      <c r="AB205" s="383"/>
      <c r="AC205" s="383"/>
      <c r="AD205" s="383"/>
      <c r="AE205" s="383"/>
      <c r="AF205" s="383"/>
      <c r="AG205" s="383"/>
      <c r="AH205" s="383"/>
      <c r="AI205" s="383"/>
      <c r="AJ205" s="383"/>
      <c r="AK205" s="383"/>
      <c r="AL205" s="383"/>
      <c r="AM205" s="383"/>
      <c r="AN205" s="383"/>
      <c r="AO205" s="383"/>
      <c r="AP205" s="383"/>
      <c r="AQ205" s="383"/>
      <c r="AR205" s="383"/>
      <c r="AS205" s="383"/>
      <c r="AT205" s="383"/>
      <c r="AU205" s="383"/>
      <c r="AV205" s="383"/>
      <c r="AW205" s="383"/>
      <c r="AX205" s="509"/>
      <c r="AY205" s="488">
        <f t="shared" si="4"/>
        <v>0</v>
      </c>
    </row>
    <row r="206" spans="1:51" ht="16.5" customHeight="1">
      <c r="A206" s="507"/>
      <c r="B206" s="491"/>
      <c r="C206" s="491"/>
      <c r="D206" s="490"/>
      <c r="E206" s="490"/>
      <c r="F206" s="300" t="s">
        <v>1066</v>
      </c>
      <c r="G206" s="141" t="s">
        <v>858</v>
      </c>
      <c r="H206" s="207"/>
      <c r="I206" s="207"/>
      <c r="J206" s="208"/>
      <c r="K206" s="203" t="s">
        <v>38</v>
      </c>
      <c r="L206" s="203"/>
      <c r="M206" s="203"/>
      <c r="N206" s="203" t="s">
        <v>1050</v>
      </c>
      <c r="O206" s="231"/>
      <c r="P206" s="232"/>
      <c r="Q206" s="233"/>
      <c r="R206" s="232"/>
      <c r="S206" s="496"/>
      <c r="T206" s="383"/>
      <c r="U206" s="383"/>
      <c r="V206" s="383"/>
      <c r="W206" s="383"/>
      <c r="X206" s="383"/>
      <c r="Y206" s="383"/>
      <c r="Z206" s="383"/>
      <c r="AA206" s="383"/>
      <c r="AB206" s="383"/>
      <c r="AC206" s="383"/>
      <c r="AD206" s="383"/>
      <c r="AE206" s="383"/>
      <c r="AF206" s="383"/>
      <c r="AG206" s="383"/>
      <c r="AH206" s="383"/>
      <c r="AI206" s="383"/>
      <c r="AJ206" s="383"/>
      <c r="AK206" s="383"/>
      <c r="AL206" s="383"/>
      <c r="AM206" s="383"/>
      <c r="AN206" s="383"/>
      <c r="AO206" s="383"/>
      <c r="AP206" s="383"/>
      <c r="AQ206" s="383"/>
      <c r="AR206" s="383"/>
      <c r="AS206" s="383"/>
      <c r="AT206" s="383"/>
      <c r="AU206" s="383"/>
      <c r="AV206" s="383"/>
      <c r="AW206" s="383"/>
      <c r="AX206" s="509"/>
      <c r="AY206" s="488">
        <f t="shared" si="4"/>
        <v>0</v>
      </c>
    </row>
    <row r="207" spans="1:51" ht="16.5" customHeight="1">
      <c r="A207" s="507"/>
      <c r="B207" s="491"/>
      <c r="C207" s="491"/>
      <c r="D207" s="490"/>
      <c r="E207" s="490"/>
      <c r="F207" s="301" t="s">
        <v>777</v>
      </c>
      <c r="G207" s="141" t="s">
        <v>815</v>
      </c>
      <c r="H207" s="207">
        <v>28219511</v>
      </c>
      <c r="I207" s="207" t="s">
        <v>436</v>
      </c>
      <c r="J207" s="208" t="s">
        <v>408</v>
      </c>
      <c r="K207" s="203" t="s">
        <v>38</v>
      </c>
      <c r="L207" s="203" t="s">
        <v>157</v>
      </c>
      <c r="M207" s="203" t="s">
        <v>437</v>
      </c>
      <c r="N207" s="203" t="s">
        <v>455</v>
      </c>
      <c r="O207" s="231"/>
      <c r="P207" s="232"/>
      <c r="Q207" s="233"/>
      <c r="R207" s="232"/>
      <c r="S207" s="496"/>
      <c r="T207" s="383"/>
      <c r="U207" s="383"/>
      <c r="V207" s="383"/>
      <c r="W207" s="383"/>
      <c r="X207" s="383"/>
      <c r="Y207" s="383"/>
      <c r="Z207" s="383"/>
      <c r="AA207" s="383"/>
      <c r="AB207" s="383"/>
      <c r="AC207" s="383"/>
      <c r="AD207" s="383"/>
      <c r="AE207" s="383"/>
      <c r="AF207" s="383"/>
      <c r="AG207" s="383"/>
      <c r="AH207" s="383"/>
      <c r="AI207" s="383"/>
      <c r="AJ207" s="383"/>
      <c r="AK207" s="383"/>
      <c r="AL207" s="383"/>
      <c r="AM207" s="383"/>
      <c r="AN207" s="383"/>
      <c r="AO207" s="383"/>
      <c r="AP207" s="383"/>
      <c r="AQ207" s="383"/>
      <c r="AR207" s="383"/>
      <c r="AS207" s="383"/>
      <c r="AT207" s="383"/>
      <c r="AU207" s="383"/>
      <c r="AV207" s="383"/>
      <c r="AW207" s="383"/>
      <c r="AX207" s="509"/>
      <c r="AY207" s="488">
        <f t="shared" si="4"/>
        <v>0</v>
      </c>
    </row>
    <row r="208" spans="1:51" ht="16.5" customHeight="1">
      <c r="A208" s="507"/>
      <c r="B208" s="491"/>
      <c r="C208" s="491"/>
      <c r="D208" s="490"/>
      <c r="E208" s="490"/>
      <c r="F208" s="301" t="s">
        <v>991</v>
      </c>
      <c r="G208" s="141" t="s">
        <v>631</v>
      </c>
      <c r="H208" s="207"/>
      <c r="I208" s="207"/>
      <c r="J208" s="208"/>
      <c r="K208" s="203" t="s">
        <v>38</v>
      </c>
      <c r="L208" s="203"/>
      <c r="M208" s="203"/>
      <c r="N208" s="203" t="s">
        <v>992</v>
      </c>
      <c r="O208" s="204"/>
      <c r="P208" s="205"/>
      <c r="Q208" s="206"/>
      <c r="R208" s="206"/>
      <c r="S208" s="492"/>
      <c r="T208" s="137"/>
      <c r="U208" s="137"/>
      <c r="V208" s="137"/>
      <c r="W208" s="137"/>
      <c r="X208" s="137"/>
      <c r="Y208" s="137"/>
      <c r="Z208" s="137"/>
      <c r="AA208" s="137"/>
      <c r="AB208" s="137"/>
      <c r="AC208" s="137"/>
      <c r="AD208" s="137"/>
      <c r="AE208" s="137"/>
      <c r="AF208" s="137"/>
      <c r="AG208" s="137"/>
      <c r="AH208" s="137"/>
      <c r="AI208" s="137"/>
      <c r="AJ208" s="137"/>
      <c r="AK208" s="137"/>
      <c r="AL208" s="137"/>
      <c r="AM208" s="137"/>
      <c r="AN208" s="137"/>
      <c r="AO208" s="137"/>
      <c r="AP208" s="137"/>
      <c r="AQ208" s="137"/>
      <c r="AR208" s="137"/>
      <c r="AS208" s="137"/>
      <c r="AT208" s="137"/>
      <c r="AU208" s="137"/>
      <c r="AV208" s="137"/>
      <c r="AW208" s="137"/>
      <c r="AX208" s="508"/>
      <c r="AY208" s="488">
        <f t="shared" si="4"/>
        <v>0</v>
      </c>
    </row>
    <row r="209" spans="1:51" ht="16.5" customHeight="1">
      <c r="A209" s="507"/>
      <c r="B209" s="491"/>
      <c r="C209" s="491"/>
      <c r="D209" s="490"/>
      <c r="E209" s="490"/>
      <c r="F209" s="301" t="s">
        <v>993</v>
      </c>
      <c r="G209" s="141" t="s">
        <v>868</v>
      </c>
      <c r="H209" s="207"/>
      <c r="I209" s="207"/>
      <c r="J209" s="208"/>
      <c r="K209" s="203" t="s">
        <v>508</v>
      </c>
      <c r="L209" s="203"/>
      <c r="M209" s="203"/>
      <c r="N209" s="203" t="s">
        <v>849</v>
      </c>
      <c r="O209" s="231"/>
      <c r="P209" s="232"/>
      <c r="Q209" s="233"/>
      <c r="R209" s="233"/>
      <c r="S209" s="496"/>
      <c r="T209" s="137"/>
      <c r="U209" s="137"/>
      <c r="V209" s="137"/>
      <c r="W209" s="137"/>
      <c r="X209" s="137"/>
      <c r="Y209" s="137"/>
      <c r="Z209" s="137"/>
      <c r="AA209" s="137"/>
      <c r="AB209" s="137"/>
      <c r="AC209" s="137"/>
      <c r="AD209" s="137"/>
      <c r="AE209" s="137"/>
      <c r="AF209" s="137"/>
      <c r="AG209" s="137"/>
      <c r="AH209" s="137"/>
      <c r="AI209" s="137"/>
      <c r="AJ209" s="137"/>
      <c r="AK209" s="137"/>
      <c r="AL209" s="137"/>
      <c r="AM209" s="137"/>
      <c r="AN209" s="137"/>
      <c r="AO209" s="137"/>
      <c r="AP209" s="137"/>
      <c r="AQ209" s="137"/>
      <c r="AR209" s="137"/>
      <c r="AS209" s="137"/>
      <c r="AT209" s="137"/>
      <c r="AU209" s="137"/>
      <c r="AV209" s="137"/>
      <c r="AW209" s="137"/>
      <c r="AX209" s="508"/>
      <c r="AY209" s="488">
        <f t="shared" si="4"/>
        <v>0</v>
      </c>
    </row>
    <row r="210" spans="1:51" ht="16.5" customHeight="1">
      <c r="A210" s="507"/>
      <c r="B210" s="491"/>
      <c r="C210" s="491"/>
      <c r="D210" s="490"/>
      <c r="E210" s="490"/>
      <c r="F210" s="301" t="s">
        <v>661</v>
      </c>
      <c r="G210" s="141" t="s">
        <v>650</v>
      </c>
      <c r="H210" s="207"/>
      <c r="I210" s="207"/>
      <c r="J210" s="208"/>
      <c r="K210" s="223" t="s">
        <v>488</v>
      </c>
      <c r="L210" s="203"/>
      <c r="M210" s="203"/>
      <c r="N210" s="203" t="s">
        <v>662</v>
      </c>
      <c r="O210" s="231"/>
      <c r="P210" s="232"/>
      <c r="Q210" s="233"/>
      <c r="R210" s="233"/>
      <c r="S210" s="496"/>
      <c r="T210" s="137"/>
      <c r="U210" s="137"/>
      <c r="V210" s="137"/>
      <c r="W210" s="137"/>
      <c r="X210" s="137"/>
      <c r="Y210" s="137"/>
      <c r="Z210" s="137"/>
      <c r="AA210" s="137"/>
      <c r="AB210" s="137"/>
      <c r="AC210" s="137"/>
      <c r="AD210" s="137"/>
      <c r="AE210" s="137"/>
      <c r="AF210" s="137"/>
      <c r="AG210" s="137"/>
      <c r="AH210" s="137"/>
      <c r="AI210" s="137"/>
      <c r="AJ210" s="137"/>
      <c r="AK210" s="137"/>
      <c r="AL210" s="137"/>
      <c r="AM210" s="137"/>
      <c r="AN210" s="137"/>
      <c r="AO210" s="137"/>
      <c r="AP210" s="137"/>
      <c r="AQ210" s="137"/>
      <c r="AR210" s="137"/>
      <c r="AS210" s="137"/>
      <c r="AT210" s="137"/>
      <c r="AU210" s="137"/>
      <c r="AV210" s="137"/>
      <c r="AW210" s="137"/>
      <c r="AX210" s="508"/>
      <c r="AY210" s="488">
        <f t="shared" si="4"/>
        <v>0</v>
      </c>
    </row>
    <row r="211" spans="1:51" ht="16.5" customHeight="1">
      <c r="A211" s="507"/>
      <c r="B211" s="491"/>
      <c r="C211" s="491"/>
      <c r="D211" s="490"/>
      <c r="E211" s="490"/>
      <c r="F211" s="301" t="s">
        <v>661</v>
      </c>
      <c r="G211" s="141" t="s">
        <v>678</v>
      </c>
      <c r="H211" s="207"/>
      <c r="I211" s="207"/>
      <c r="J211" s="208"/>
      <c r="K211" s="223" t="s">
        <v>679</v>
      </c>
      <c r="L211" s="203"/>
      <c r="M211" s="203"/>
      <c r="N211" s="203" t="s">
        <v>680</v>
      </c>
      <c r="O211" s="231"/>
      <c r="P211" s="232"/>
      <c r="Q211" s="233"/>
      <c r="R211" s="233"/>
      <c r="S211" s="496"/>
      <c r="T211" s="137"/>
      <c r="U211" s="137"/>
      <c r="V211" s="137"/>
      <c r="W211" s="137"/>
      <c r="X211" s="137"/>
      <c r="Y211" s="137"/>
      <c r="Z211" s="137"/>
      <c r="AA211" s="137"/>
      <c r="AB211" s="137"/>
      <c r="AC211" s="137"/>
      <c r="AD211" s="137"/>
      <c r="AE211" s="137"/>
      <c r="AF211" s="137"/>
      <c r="AG211" s="137"/>
      <c r="AH211" s="137"/>
      <c r="AI211" s="137"/>
      <c r="AJ211" s="137"/>
      <c r="AK211" s="137"/>
      <c r="AL211" s="137"/>
      <c r="AM211" s="137"/>
      <c r="AN211" s="137"/>
      <c r="AO211" s="137"/>
      <c r="AP211" s="137"/>
      <c r="AQ211" s="137"/>
      <c r="AR211" s="137"/>
      <c r="AS211" s="137"/>
      <c r="AT211" s="137"/>
      <c r="AU211" s="137"/>
      <c r="AV211" s="137"/>
      <c r="AW211" s="137"/>
      <c r="AX211" s="508"/>
      <c r="AY211" s="488">
        <f t="shared" si="4"/>
        <v>0</v>
      </c>
    </row>
    <row r="212" spans="1:51" ht="16.5" customHeight="1">
      <c r="A212" s="507"/>
      <c r="B212" s="491"/>
      <c r="C212" s="491"/>
      <c r="D212" s="490"/>
      <c r="E212" s="490"/>
      <c r="F212" s="301" t="s">
        <v>661</v>
      </c>
      <c r="G212" s="141" t="s">
        <v>663</v>
      </c>
      <c r="H212" s="207"/>
      <c r="I212" s="207"/>
      <c r="J212" s="208"/>
      <c r="K212" s="223" t="s">
        <v>488</v>
      </c>
      <c r="L212" s="203"/>
      <c r="M212" s="203"/>
      <c r="N212" s="203" t="s">
        <v>619</v>
      </c>
      <c r="O212" s="231"/>
      <c r="P212" s="232"/>
      <c r="Q212" s="233"/>
      <c r="R212" s="233"/>
      <c r="S212" s="496"/>
      <c r="T212" s="137"/>
      <c r="U212" s="137"/>
      <c r="V212" s="137"/>
      <c r="W212" s="137"/>
      <c r="X212" s="137"/>
      <c r="Y212" s="137"/>
      <c r="Z212" s="137"/>
      <c r="AA212" s="137"/>
      <c r="AB212" s="137"/>
      <c r="AC212" s="137"/>
      <c r="AD212" s="137"/>
      <c r="AE212" s="137"/>
      <c r="AF212" s="137"/>
      <c r="AG212" s="137"/>
      <c r="AH212" s="137"/>
      <c r="AI212" s="137"/>
      <c r="AJ212" s="137"/>
      <c r="AK212" s="137"/>
      <c r="AL212" s="137"/>
      <c r="AM212" s="137"/>
      <c r="AN212" s="137"/>
      <c r="AO212" s="137"/>
      <c r="AP212" s="137"/>
      <c r="AQ212" s="137"/>
      <c r="AR212" s="137"/>
      <c r="AS212" s="137"/>
      <c r="AT212" s="137"/>
      <c r="AU212" s="137"/>
      <c r="AV212" s="137"/>
      <c r="AW212" s="137"/>
      <c r="AX212" s="508"/>
      <c r="AY212" s="488">
        <f t="shared" si="4"/>
        <v>0</v>
      </c>
    </row>
    <row r="213" spans="1:51" ht="16.5" customHeight="1">
      <c r="A213" s="507">
        <v>3</v>
      </c>
      <c r="B213" s="491"/>
      <c r="C213" s="491"/>
      <c r="D213" s="490"/>
      <c r="E213" s="490"/>
      <c r="F213" s="301" t="s">
        <v>664</v>
      </c>
      <c r="G213" s="141" t="s">
        <v>86</v>
      </c>
      <c r="H213" s="207"/>
      <c r="I213" s="207"/>
      <c r="J213" s="208"/>
      <c r="K213" s="203" t="s">
        <v>38</v>
      </c>
      <c r="L213" s="203"/>
      <c r="M213" s="203"/>
      <c r="N213" s="203" t="s">
        <v>404</v>
      </c>
      <c r="O213" s="231"/>
      <c r="P213" s="232"/>
      <c r="Q213" s="233"/>
      <c r="R213" s="233"/>
      <c r="S213" s="496"/>
      <c r="T213" s="137"/>
      <c r="U213" s="137"/>
      <c r="V213" s="137"/>
      <c r="W213" s="137"/>
      <c r="X213" s="137"/>
      <c r="Y213" s="137"/>
      <c r="Z213" s="137">
        <v>25</v>
      </c>
      <c r="AA213" s="137"/>
      <c r="AB213" s="137"/>
      <c r="AC213" s="137"/>
      <c r="AD213" s="137"/>
      <c r="AE213" s="137"/>
      <c r="AF213" s="137"/>
      <c r="AG213" s="137"/>
      <c r="AH213" s="137"/>
      <c r="AI213" s="137"/>
      <c r="AJ213" s="137"/>
      <c r="AK213" s="137"/>
      <c r="AL213" s="137"/>
      <c r="AM213" s="137"/>
      <c r="AN213" s="137"/>
      <c r="AO213" s="137"/>
      <c r="AP213" s="137"/>
      <c r="AQ213" s="137"/>
      <c r="AR213" s="137"/>
      <c r="AS213" s="137"/>
      <c r="AT213" s="137"/>
      <c r="AU213" s="137"/>
      <c r="AV213" s="137"/>
      <c r="AW213" s="137"/>
      <c r="AX213" s="508"/>
      <c r="AY213" s="488">
        <f t="shared" si="4"/>
        <v>25</v>
      </c>
    </row>
    <row r="214" spans="1:51" ht="16.5" customHeight="1">
      <c r="A214" s="507"/>
      <c r="B214" s="491"/>
      <c r="C214" s="491"/>
      <c r="D214" s="490"/>
      <c r="E214" s="490"/>
      <c r="F214" s="301" t="s">
        <v>664</v>
      </c>
      <c r="G214" s="141" t="s">
        <v>644</v>
      </c>
      <c r="H214" s="207"/>
      <c r="I214" s="207"/>
      <c r="J214" s="208"/>
      <c r="K214" s="203" t="s">
        <v>584</v>
      </c>
      <c r="L214" s="203"/>
      <c r="M214" s="203"/>
      <c r="N214" s="203" t="s">
        <v>419</v>
      </c>
      <c r="O214" s="231"/>
      <c r="P214" s="232"/>
      <c r="Q214" s="233"/>
      <c r="R214" s="233"/>
      <c r="S214" s="496"/>
      <c r="T214" s="137"/>
      <c r="U214" s="137"/>
      <c r="V214" s="137"/>
      <c r="W214" s="137"/>
      <c r="X214" s="137"/>
      <c r="Y214" s="137"/>
      <c r="Z214" s="137"/>
      <c r="AA214" s="137"/>
      <c r="AB214" s="137"/>
      <c r="AC214" s="137"/>
      <c r="AD214" s="137"/>
      <c r="AE214" s="137"/>
      <c r="AF214" s="137"/>
      <c r="AG214" s="137"/>
      <c r="AH214" s="137"/>
      <c r="AI214" s="137"/>
      <c r="AJ214" s="137"/>
      <c r="AK214" s="137"/>
      <c r="AL214" s="137"/>
      <c r="AM214" s="137"/>
      <c r="AN214" s="137"/>
      <c r="AO214" s="137"/>
      <c r="AP214" s="137"/>
      <c r="AQ214" s="137"/>
      <c r="AR214" s="137"/>
      <c r="AS214" s="137"/>
      <c r="AT214" s="137"/>
      <c r="AU214" s="137"/>
      <c r="AV214" s="137"/>
      <c r="AW214" s="137"/>
      <c r="AX214" s="508"/>
      <c r="AY214" s="488">
        <f>SUM(T214:AX214)</f>
        <v>0</v>
      </c>
    </row>
    <row r="215" spans="1:51" ht="16.5" customHeight="1">
      <c r="A215" s="507"/>
      <c r="B215" s="491"/>
      <c r="C215" s="491"/>
      <c r="D215" s="490"/>
      <c r="E215" s="490"/>
      <c r="F215" s="105" t="s">
        <v>922</v>
      </c>
      <c r="G215" s="141" t="s">
        <v>686</v>
      </c>
      <c r="H215" s="207"/>
      <c r="I215" s="207"/>
      <c r="J215" s="208"/>
      <c r="K215" s="203" t="s">
        <v>584</v>
      </c>
      <c r="L215" s="203"/>
      <c r="M215" s="203"/>
      <c r="N215" s="203" t="s">
        <v>419</v>
      </c>
      <c r="O215" s="231"/>
      <c r="P215" s="232"/>
      <c r="Q215" s="233"/>
      <c r="R215" s="233"/>
      <c r="S215" s="496"/>
      <c r="T215" s="137"/>
      <c r="U215" s="137"/>
      <c r="V215" s="137"/>
      <c r="W215" s="137"/>
      <c r="X215" s="137"/>
      <c r="Y215" s="137"/>
      <c r="Z215" s="137"/>
      <c r="AA215" s="137"/>
      <c r="AB215" s="137"/>
      <c r="AC215" s="137"/>
      <c r="AD215" s="137"/>
      <c r="AE215" s="137"/>
      <c r="AF215" s="137"/>
      <c r="AG215" s="137"/>
      <c r="AH215" s="137"/>
      <c r="AI215" s="137"/>
      <c r="AJ215" s="137"/>
      <c r="AK215" s="137"/>
      <c r="AL215" s="137"/>
      <c r="AM215" s="137"/>
      <c r="AN215" s="137"/>
      <c r="AO215" s="137"/>
      <c r="AP215" s="137"/>
      <c r="AQ215" s="137"/>
      <c r="AR215" s="137"/>
      <c r="AS215" s="137"/>
      <c r="AT215" s="137"/>
      <c r="AU215" s="137"/>
      <c r="AV215" s="137"/>
      <c r="AW215" s="137"/>
      <c r="AX215" s="508"/>
      <c r="AY215" s="488">
        <f>SUM(T215:AX215)</f>
        <v>0</v>
      </c>
    </row>
    <row r="216" spans="1:51" ht="16.5" customHeight="1">
      <c r="A216" s="507"/>
      <c r="B216" s="491"/>
      <c r="C216" s="491"/>
      <c r="D216" s="490"/>
      <c r="E216" s="490"/>
      <c r="F216" s="105" t="s">
        <v>614</v>
      </c>
      <c r="G216" s="141" t="s">
        <v>1038</v>
      </c>
      <c r="H216" s="202">
        <v>80515665</v>
      </c>
      <c r="I216" s="202" t="s">
        <v>430</v>
      </c>
      <c r="J216" s="223" t="s">
        <v>449</v>
      </c>
      <c r="K216" s="203" t="s">
        <v>1039</v>
      </c>
      <c r="L216" s="203" t="s">
        <v>413</v>
      </c>
      <c r="M216" s="203" t="s">
        <v>431</v>
      </c>
      <c r="N216" s="203" t="s">
        <v>118</v>
      </c>
      <c r="O216" s="231"/>
      <c r="P216" s="232"/>
      <c r="Q216" s="233"/>
      <c r="R216" s="233"/>
      <c r="S216" s="496"/>
      <c r="T216" s="137"/>
      <c r="U216" s="137"/>
      <c r="V216" s="137"/>
      <c r="W216" s="137"/>
      <c r="X216" s="137"/>
      <c r="Y216" s="137"/>
      <c r="Z216" s="137"/>
      <c r="AA216" s="137"/>
      <c r="AB216" s="137"/>
      <c r="AC216" s="137"/>
      <c r="AD216" s="137"/>
      <c r="AE216" s="137"/>
      <c r="AF216" s="137"/>
      <c r="AG216" s="137"/>
      <c r="AH216" s="137"/>
      <c r="AI216" s="137"/>
      <c r="AJ216" s="137"/>
      <c r="AK216" s="137"/>
      <c r="AL216" s="137"/>
      <c r="AM216" s="137"/>
      <c r="AN216" s="137"/>
      <c r="AO216" s="137"/>
      <c r="AP216" s="137"/>
      <c r="AQ216" s="137"/>
      <c r="AR216" s="137"/>
      <c r="AS216" s="137"/>
      <c r="AT216" s="137"/>
      <c r="AU216" s="137"/>
      <c r="AV216" s="137"/>
      <c r="AW216" s="137"/>
      <c r="AX216" s="508"/>
      <c r="AY216" s="488">
        <f t="shared" si="4"/>
        <v>0</v>
      </c>
    </row>
    <row r="217" spans="1:51" ht="16.5" customHeight="1">
      <c r="A217" s="507"/>
      <c r="B217" s="491"/>
      <c r="C217" s="491"/>
      <c r="D217" s="490"/>
      <c r="E217" s="490"/>
      <c r="F217" s="105" t="s">
        <v>614</v>
      </c>
      <c r="G217" s="141" t="s">
        <v>737</v>
      </c>
      <c r="H217" s="202"/>
      <c r="I217" s="202"/>
      <c r="J217" s="223"/>
      <c r="K217" s="203" t="s">
        <v>488</v>
      </c>
      <c r="L217" s="203"/>
      <c r="M217" s="203"/>
      <c r="N217" s="203" t="s">
        <v>738</v>
      </c>
      <c r="O217" s="204"/>
      <c r="P217" s="205"/>
      <c r="Q217" s="205"/>
      <c r="R217" s="206"/>
      <c r="S217" s="492"/>
      <c r="T217" s="137"/>
      <c r="U217" s="137"/>
      <c r="V217" s="137"/>
      <c r="W217" s="137"/>
      <c r="X217" s="137"/>
      <c r="Y217" s="137"/>
      <c r="Z217" s="137"/>
      <c r="AA217" s="137"/>
      <c r="AB217" s="137"/>
      <c r="AC217" s="137"/>
      <c r="AD217" s="137"/>
      <c r="AE217" s="137"/>
      <c r="AF217" s="137"/>
      <c r="AG217" s="137"/>
      <c r="AH217" s="137"/>
      <c r="AI217" s="137"/>
      <c r="AJ217" s="137"/>
      <c r="AK217" s="137"/>
      <c r="AL217" s="137"/>
      <c r="AM217" s="137"/>
      <c r="AN217" s="137"/>
      <c r="AO217" s="137"/>
      <c r="AP217" s="137"/>
      <c r="AQ217" s="137"/>
      <c r="AR217" s="137"/>
      <c r="AS217" s="137"/>
      <c r="AT217" s="137"/>
      <c r="AU217" s="137"/>
      <c r="AV217" s="137"/>
      <c r="AW217" s="137"/>
      <c r="AX217" s="508"/>
      <c r="AY217" s="488">
        <f t="shared" si="4"/>
        <v>0</v>
      </c>
    </row>
    <row r="218" spans="1:51" ht="16.5" customHeight="1">
      <c r="A218" s="507"/>
      <c r="B218" s="491"/>
      <c r="C218" s="491"/>
      <c r="D218" s="490"/>
      <c r="E218" s="490"/>
      <c r="F218" s="105" t="s">
        <v>614</v>
      </c>
      <c r="G218" s="141" t="s">
        <v>923</v>
      </c>
      <c r="H218" s="202"/>
      <c r="I218" s="202"/>
      <c r="J218" s="223"/>
      <c r="K218" s="203" t="s">
        <v>599</v>
      </c>
      <c r="L218" s="203"/>
      <c r="M218" s="203"/>
      <c r="N218" s="203" t="s">
        <v>118</v>
      </c>
      <c r="O218" s="204"/>
      <c r="P218" s="205"/>
      <c r="Q218" s="205"/>
      <c r="R218" s="206"/>
      <c r="S218" s="492"/>
      <c r="T218" s="137"/>
      <c r="U218" s="137"/>
      <c r="V218" s="137"/>
      <c r="W218" s="137"/>
      <c r="X218" s="137"/>
      <c r="Y218" s="137"/>
      <c r="Z218" s="137"/>
      <c r="AA218" s="137"/>
      <c r="AB218" s="137"/>
      <c r="AC218" s="137"/>
      <c r="AD218" s="137"/>
      <c r="AE218" s="137"/>
      <c r="AF218" s="137"/>
      <c r="AG218" s="137"/>
      <c r="AH218" s="137"/>
      <c r="AI218" s="137"/>
      <c r="AJ218" s="137"/>
      <c r="AK218" s="137"/>
      <c r="AL218" s="137"/>
      <c r="AM218" s="137"/>
      <c r="AN218" s="137"/>
      <c r="AO218" s="137"/>
      <c r="AP218" s="137"/>
      <c r="AQ218" s="137"/>
      <c r="AR218" s="137"/>
      <c r="AS218" s="137"/>
      <c r="AT218" s="137"/>
      <c r="AU218" s="137"/>
      <c r="AV218" s="137"/>
      <c r="AW218" s="137"/>
      <c r="AX218" s="508"/>
      <c r="AY218" s="488">
        <f t="shared" si="4"/>
        <v>0</v>
      </c>
    </row>
    <row r="219" spans="1:51" ht="16.5" customHeight="1">
      <c r="A219" s="507"/>
      <c r="B219" s="491"/>
      <c r="C219" s="491"/>
      <c r="D219" s="490"/>
      <c r="E219" s="490"/>
      <c r="F219" s="105" t="s">
        <v>614</v>
      </c>
      <c r="G219" s="141" t="s">
        <v>751</v>
      </c>
      <c r="H219" s="202"/>
      <c r="I219" s="202"/>
      <c r="J219" s="223"/>
      <c r="K219" s="203" t="s">
        <v>38</v>
      </c>
      <c r="L219" s="203"/>
      <c r="M219" s="203"/>
      <c r="N219" s="203" t="s">
        <v>478</v>
      </c>
      <c r="O219" s="204"/>
      <c r="P219" s="205"/>
      <c r="Q219" s="205"/>
      <c r="R219" s="206"/>
      <c r="S219" s="492"/>
      <c r="T219" s="137"/>
      <c r="U219" s="137"/>
      <c r="V219" s="137"/>
      <c r="W219" s="137"/>
      <c r="X219" s="137"/>
      <c r="Y219" s="137"/>
      <c r="Z219" s="137"/>
      <c r="AA219" s="137"/>
      <c r="AB219" s="137"/>
      <c r="AC219" s="137"/>
      <c r="AD219" s="137"/>
      <c r="AE219" s="137"/>
      <c r="AF219" s="137"/>
      <c r="AG219" s="137"/>
      <c r="AH219" s="137"/>
      <c r="AI219" s="137"/>
      <c r="AJ219" s="137"/>
      <c r="AK219" s="137"/>
      <c r="AL219" s="137"/>
      <c r="AM219" s="137"/>
      <c r="AN219" s="137"/>
      <c r="AO219" s="137"/>
      <c r="AP219" s="137"/>
      <c r="AQ219" s="137"/>
      <c r="AR219" s="137"/>
      <c r="AS219" s="137"/>
      <c r="AT219" s="137"/>
      <c r="AU219" s="137"/>
      <c r="AV219" s="137"/>
      <c r="AW219" s="137"/>
      <c r="AX219" s="508"/>
      <c r="AY219" s="488">
        <f t="shared" si="4"/>
        <v>0</v>
      </c>
    </row>
    <row r="220" spans="1:51" ht="16.5" customHeight="1">
      <c r="A220" s="507"/>
      <c r="B220" s="491"/>
      <c r="C220" s="491"/>
      <c r="D220" s="490"/>
      <c r="E220" s="490"/>
      <c r="F220" s="105" t="s">
        <v>614</v>
      </c>
      <c r="G220" s="141" t="s">
        <v>315</v>
      </c>
      <c r="H220" s="202"/>
      <c r="I220" s="202"/>
      <c r="J220" s="223"/>
      <c r="K220" s="203" t="s">
        <v>38</v>
      </c>
      <c r="L220" s="203"/>
      <c r="M220" s="203"/>
      <c r="N220" s="203" t="s">
        <v>478</v>
      </c>
      <c r="O220" s="204"/>
      <c r="P220" s="205"/>
      <c r="Q220" s="205"/>
      <c r="R220" s="206"/>
      <c r="S220" s="492"/>
      <c r="T220" s="137"/>
      <c r="U220" s="137"/>
      <c r="V220" s="137"/>
      <c r="W220" s="137"/>
      <c r="X220" s="137"/>
      <c r="Y220" s="137"/>
      <c r="Z220" s="137"/>
      <c r="AA220" s="137"/>
      <c r="AB220" s="137"/>
      <c r="AC220" s="137"/>
      <c r="AD220" s="137">
        <v>180</v>
      </c>
      <c r="AE220" s="137"/>
      <c r="AF220" s="137"/>
      <c r="AG220" s="137"/>
      <c r="AH220" s="137"/>
      <c r="AI220" s="137"/>
      <c r="AJ220" s="137"/>
      <c r="AK220" s="137"/>
      <c r="AL220" s="137"/>
      <c r="AM220" s="137"/>
      <c r="AN220" s="137"/>
      <c r="AO220" s="137"/>
      <c r="AP220" s="137"/>
      <c r="AQ220" s="137"/>
      <c r="AR220" s="137"/>
      <c r="AS220" s="137"/>
      <c r="AT220" s="137"/>
      <c r="AU220" s="137"/>
      <c r="AV220" s="137">
        <v>120</v>
      </c>
      <c r="AW220" s="137"/>
      <c r="AX220" s="508"/>
      <c r="AY220" s="488">
        <f t="shared" si="4"/>
        <v>300</v>
      </c>
    </row>
    <row r="221" spans="1:51" ht="15.75">
      <c r="A221" s="507"/>
      <c r="B221" s="491"/>
      <c r="C221" s="491"/>
      <c r="D221" s="490"/>
      <c r="E221" s="490"/>
      <c r="F221" s="105" t="s">
        <v>614</v>
      </c>
      <c r="G221" s="141" t="s">
        <v>653</v>
      </c>
      <c r="H221" s="202"/>
      <c r="I221" s="202"/>
      <c r="J221" s="223"/>
      <c r="K221" s="203" t="s">
        <v>38</v>
      </c>
      <c r="L221" s="203"/>
      <c r="M221" s="203"/>
      <c r="N221" s="203" t="s">
        <v>425</v>
      </c>
      <c r="O221" s="204"/>
      <c r="P221" s="205"/>
      <c r="Q221" s="205"/>
      <c r="R221" s="206"/>
      <c r="S221" s="492"/>
      <c r="T221" s="137"/>
      <c r="U221" s="137"/>
      <c r="V221" s="137"/>
      <c r="W221" s="137"/>
      <c r="X221" s="137"/>
      <c r="Y221" s="137">
        <v>120</v>
      </c>
      <c r="Z221" s="137"/>
      <c r="AA221" s="137"/>
      <c r="AB221" s="137"/>
      <c r="AC221" s="137"/>
      <c r="AD221" s="137"/>
      <c r="AE221" s="137"/>
      <c r="AF221" s="137"/>
      <c r="AG221" s="137"/>
      <c r="AH221" s="137"/>
      <c r="AI221" s="137"/>
      <c r="AJ221" s="137"/>
      <c r="AK221" s="137"/>
      <c r="AL221" s="137"/>
      <c r="AM221" s="137"/>
      <c r="AN221" s="137"/>
      <c r="AO221" s="137">
        <v>120</v>
      </c>
      <c r="AP221" s="137"/>
      <c r="AQ221" s="137"/>
      <c r="AR221" s="137"/>
      <c r="AS221" s="137"/>
      <c r="AT221" s="137"/>
      <c r="AU221" s="137"/>
      <c r="AV221" s="137"/>
      <c r="AW221" s="137"/>
      <c r="AX221" s="508"/>
      <c r="AY221" s="488">
        <f t="shared" si="4"/>
        <v>240</v>
      </c>
    </row>
    <row r="222" spans="1:51" ht="15.75">
      <c r="A222" s="507"/>
      <c r="B222" s="491"/>
      <c r="C222" s="491"/>
      <c r="D222" s="490"/>
      <c r="E222" s="490"/>
      <c r="F222" s="105" t="s">
        <v>628</v>
      </c>
      <c r="G222" s="141" t="s">
        <v>924</v>
      </c>
      <c r="H222" s="202"/>
      <c r="I222" s="202"/>
      <c r="J222" s="223"/>
      <c r="K222" s="203" t="s">
        <v>38</v>
      </c>
      <c r="L222" s="203"/>
      <c r="M222" s="203"/>
      <c r="N222" s="203" t="s">
        <v>65</v>
      </c>
      <c r="O222" s="204"/>
      <c r="P222" s="205"/>
      <c r="Q222" s="205"/>
      <c r="R222" s="206"/>
      <c r="S222" s="492"/>
      <c r="T222" s="137"/>
      <c r="U222" s="137"/>
      <c r="V222" s="137"/>
      <c r="W222" s="137"/>
      <c r="X222" s="137"/>
      <c r="Y222" s="137"/>
      <c r="Z222" s="137"/>
      <c r="AA222" s="137"/>
      <c r="AB222" s="137"/>
      <c r="AC222" s="137"/>
      <c r="AD222" s="137"/>
      <c r="AE222" s="137"/>
      <c r="AF222" s="137"/>
      <c r="AG222" s="137"/>
      <c r="AH222" s="137"/>
      <c r="AI222" s="137"/>
      <c r="AJ222" s="137"/>
      <c r="AK222" s="137"/>
      <c r="AL222" s="137"/>
      <c r="AM222" s="137"/>
      <c r="AN222" s="137"/>
      <c r="AO222" s="137"/>
      <c r="AP222" s="137"/>
      <c r="AQ222" s="137"/>
      <c r="AR222" s="137"/>
      <c r="AS222" s="137"/>
      <c r="AT222" s="137"/>
      <c r="AU222" s="137"/>
      <c r="AV222" s="137"/>
      <c r="AW222" s="137"/>
      <c r="AX222" s="508"/>
      <c r="AY222" s="488">
        <f t="shared" si="4"/>
        <v>0</v>
      </c>
    </row>
    <row r="223" spans="1:51" ht="15.75">
      <c r="A223" s="507"/>
      <c r="B223" s="491"/>
      <c r="C223" s="491"/>
      <c r="D223" s="490"/>
      <c r="E223" s="490"/>
      <c r="F223" s="105" t="s">
        <v>655</v>
      </c>
      <c r="G223" s="141" t="s">
        <v>925</v>
      </c>
      <c r="H223" s="202"/>
      <c r="I223" s="202"/>
      <c r="J223" s="223"/>
      <c r="K223" s="203" t="s">
        <v>926</v>
      </c>
      <c r="L223" s="203"/>
      <c r="M223" s="203"/>
      <c r="N223" s="203" t="s">
        <v>927</v>
      </c>
      <c r="O223" s="204"/>
      <c r="P223" s="205"/>
      <c r="Q223" s="205"/>
      <c r="R223" s="206"/>
      <c r="S223" s="492"/>
      <c r="T223" s="137"/>
      <c r="U223" s="137"/>
      <c r="V223" s="137"/>
      <c r="W223" s="137"/>
      <c r="X223" s="137"/>
      <c r="Y223" s="137"/>
      <c r="Z223" s="137"/>
      <c r="AA223" s="137"/>
      <c r="AB223" s="137"/>
      <c r="AC223" s="137"/>
      <c r="AD223" s="137"/>
      <c r="AE223" s="137"/>
      <c r="AF223" s="137"/>
      <c r="AG223" s="137"/>
      <c r="AH223" s="137"/>
      <c r="AI223" s="137"/>
      <c r="AJ223" s="137"/>
      <c r="AK223" s="137"/>
      <c r="AL223" s="137"/>
      <c r="AM223" s="137"/>
      <c r="AN223" s="137"/>
      <c r="AO223" s="137"/>
      <c r="AP223" s="137"/>
      <c r="AQ223" s="137"/>
      <c r="AR223" s="137"/>
      <c r="AS223" s="137"/>
      <c r="AT223" s="137"/>
      <c r="AU223" s="137"/>
      <c r="AV223" s="137"/>
      <c r="AW223" s="137"/>
      <c r="AX223" s="508"/>
      <c r="AY223" s="488">
        <f t="shared" si="4"/>
        <v>0</v>
      </c>
    </row>
    <row r="224" spans="1:51" ht="15.75">
      <c r="A224" s="507"/>
      <c r="B224" s="491"/>
      <c r="C224" s="491"/>
      <c r="D224" s="490"/>
      <c r="E224" s="490"/>
      <c r="F224" s="105" t="s">
        <v>666</v>
      </c>
      <c r="G224" s="141" t="s">
        <v>595</v>
      </c>
      <c r="H224" s="202"/>
      <c r="I224" s="202"/>
      <c r="J224" s="223"/>
      <c r="K224" s="203" t="s">
        <v>38</v>
      </c>
      <c r="L224" s="203"/>
      <c r="M224" s="203"/>
      <c r="N224" s="203" t="s">
        <v>674</v>
      </c>
      <c r="O224" s="204"/>
      <c r="P224" s="205"/>
      <c r="Q224" s="205"/>
      <c r="R224" s="206"/>
      <c r="S224" s="492"/>
      <c r="T224" s="137"/>
      <c r="U224" s="137"/>
      <c r="V224" s="137"/>
      <c r="W224" s="137"/>
      <c r="X224" s="137"/>
      <c r="Y224" s="137"/>
      <c r="Z224" s="137"/>
      <c r="AA224" s="137"/>
      <c r="AB224" s="137"/>
      <c r="AC224" s="137"/>
      <c r="AD224" s="137">
        <v>10</v>
      </c>
      <c r="AE224" s="137"/>
      <c r="AF224" s="137"/>
      <c r="AG224" s="137"/>
      <c r="AH224" s="137"/>
      <c r="AI224" s="137"/>
      <c r="AJ224" s="137"/>
      <c r="AK224" s="137"/>
      <c r="AL224" s="137"/>
      <c r="AM224" s="137"/>
      <c r="AN224" s="137"/>
      <c r="AO224" s="137"/>
      <c r="AP224" s="137"/>
      <c r="AQ224" s="137"/>
      <c r="AR224" s="137"/>
      <c r="AS224" s="137"/>
      <c r="AT224" s="137"/>
      <c r="AU224" s="137"/>
      <c r="AV224" s="137"/>
      <c r="AW224" s="137"/>
      <c r="AX224" s="508"/>
      <c r="AY224" s="488">
        <f t="shared" si="4"/>
        <v>10</v>
      </c>
    </row>
    <row r="225" spans="1:51" ht="15.75">
      <c r="A225" s="507">
        <v>4</v>
      </c>
      <c r="B225" s="491"/>
      <c r="C225" s="491"/>
      <c r="D225" s="490"/>
      <c r="E225" s="490"/>
      <c r="F225" s="301" t="s">
        <v>928</v>
      </c>
      <c r="G225" s="141" t="s">
        <v>929</v>
      </c>
      <c r="H225" s="207">
        <v>28576868</v>
      </c>
      <c r="I225" s="207" t="s">
        <v>427</v>
      </c>
      <c r="J225" s="208" t="s">
        <v>408</v>
      </c>
      <c r="K225" s="203" t="s">
        <v>1067</v>
      </c>
      <c r="L225" s="203" t="s">
        <v>413</v>
      </c>
      <c r="M225" s="203" t="s">
        <v>428</v>
      </c>
      <c r="N225" s="203"/>
      <c r="O225" s="204"/>
      <c r="P225" s="205"/>
      <c r="Q225" s="205"/>
      <c r="R225" s="206"/>
      <c r="S225" s="492"/>
      <c r="T225" s="137"/>
      <c r="U225" s="137"/>
      <c r="V225" s="137"/>
      <c r="W225" s="137"/>
      <c r="X225" s="137"/>
      <c r="Y225" s="137"/>
      <c r="Z225" s="137"/>
      <c r="AA225" s="137"/>
      <c r="AB225" s="137"/>
      <c r="AC225" s="137"/>
      <c r="AD225" s="137"/>
      <c r="AE225" s="137"/>
      <c r="AF225" s="137"/>
      <c r="AG225" s="137"/>
      <c r="AH225" s="137"/>
      <c r="AI225" s="137"/>
      <c r="AJ225" s="137"/>
      <c r="AK225" s="137"/>
      <c r="AL225" s="137"/>
      <c r="AM225" s="137"/>
      <c r="AN225" s="137"/>
      <c r="AO225" s="137"/>
      <c r="AP225" s="137"/>
      <c r="AQ225" s="137"/>
      <c r="AR225" s="137"/>
      <c r="AS225" s="137"/>
      <c r="AT225" s="137"/>
      <c r="AU225" s="137"/>
      <c r="AV225" s="137"/>
      <c r="AW225" s="137"/>
      <c r="AX225" s="508"/>
      <c r="AY225" s="488">
        <f t="shared" si="4"/>
        <v>0</v>
      </c>
    </row>
    <row r="226" spans="1:51" ht="18.75">
      <c r="A226" s="507"/>
      <c r="B226" s="491"/>
      <c r="C226" s="491"/>
      <c r="D226" s="490"/>
      <c r="E226" s="490"/>
      <c r="F226" s="300" t="s">
        <v>930</v>
      </c>
      <c r="G226" s="105" t="s">
        <v>1068</v>
      </c>
      <c r="H226" s="207"/>
      <c r="I226" s="207"/>
      <c r="J226" s="208"/>
      <c r="K226" s="203" t="s">
        <v>38</v>
      </c>
      <c r="L226" s="203"/>
      <c r="M226" s="203"/>
      <c r="N226" s="203" t="s">
        <v>969</v>
      </c>
      <c r="O226" s="204"/>
      <c r="P226" s="205"/>
      <c r="Q226" s="205"/>
      <c r="R226" s="206"/>
      <c r="S226" s="492"/>
      <c r="T226" s="383"/>
      <c r="U226" s="383"/>
      <c r="V226" s="383"/>
      <c r="W226" s="383"/>
      <c r="X226" s="383"/>
      <c r="Y226" s="383"/>
      <c r="Z226" s="383"/>
      <c r="AA226" s="383"/>
      <c r="AB226" s="383"/>
      <c r="AC226" s="383"/>
      <c r="AD226" s="383"/>
      <c r="AE226" s="383"/>
      <c r="AF226" s="383"/>
      <c r="AG226" s="383"/>
      <c r="AH226" s="383"/>
      <c r="AI226" s="383"/>
      <c r="AJ226" s="383"/>
      <c r="AK226" s="383"/>
      <c r="AL226" s="383"/>
      <c r="AM226" s="383"/>
      <c r="AN226" s="383"/>
      <c r="AO226" s="383"/>
      <c r="AP226" s="383"/>
      <c r="AQ226" s="383"/>
      <c r="AR226" s="383"/>
      <c r="AS226" s="383"/>
      <c r="AT226" s="383"/>
      <c r="AU226" s="383"/>
      <c r="AV226" s="383"/>
      <c r="AW226" s="383"/>
      <c r="AX226" s="509"/>
      <c r="AY226" s="488">
        <f t="shared" si="4"/>
        <v>0</v>
      </c>
    </row>
    <row r="227" spans="1:51" ht="18.75">
      <c r="A227" s="507"/>
      <c r="B227" s="491"/>
      <c r="C227" s="491"/>
      <c r="D227" s="490"/>
      <c r="E227" s="490"/>
      <c r="F227" s="300" t="s">
        <v>930</v>
      </c>
      <c r="G227" s="105" t="s">
        <v>858</v>
      </c>
      <c r="H227" s="207"/>
      <c r="I227" s="207"/>
      <c r="J227" s="208"/>
      <c r="K227" s="203" t="s">
        <v>38</v>
      </c>
      <c r="L227" s="203"/>
      <c r="M227" s="203"/>
      <c r="N227" s="203" t="s">
        <v>931</v>
      </c>
      <c r="O227" s="209"/>
      <c r="P227" s="210"/>
      <c r="Q227" s="211"/>
      <c r="R227" s="210"/>
      <c r="S227" s="493"/>
      <c r="T227" s="137"/>
      <c r="U227" s="137"/>
      <c r="V227" s="137"/>
      <c r="W227" s="137"/>
      <c r="X227" s="137"/>
      <c r="Y227" s="137"/>
      <c r="Z227" s="137"/>
      <c r="AA227" s="137"/>
      <c r="AB227" s="137"/>
      <c r="AC227" s="137"/>
      <c r="AD227" s="137"/>
      <c r="AE227" s="137"/>
      <c r="AF227" s="137"/>
      <c r="AG227" s="137"/>
      <c r="AH227" s="137"/>
      <c r="AI227" s="137"/>
      <c r="AJ227" s="137"/>
      <c r="AK227" s="137"/>
      <c r="AL227" s="137"/>
      <c r="AM227" s="137"/>
      <c r="AN227" s="137"/>
      <c r="AO227" s="137"/>
      <c r="AP227" s="137"/>
      <c r="AQ227" s="137"/>
      <c r="AR227" s="137"/>
      <c r="AS227" s="137"/>
      <c r="AT227" s="137"/>
      <c r="AU227" s="137"/>
      <c r="AV227" s="137"/>
      <c r="AW227" s="137"/>
      <c r="AX227" s="508"/>
      <c r="AY227" s="488">
        <f t="shared" si="4"/>
        <v>0</v>
      </c>
    </row>
    <row r="228" spans="1:51" ht="18.75">
      <c r="A228" s="507"/>
      <c r="B228" s="491"/>
      <c r="C228" s="491"/>
      <c r="D228" s="490"/>
      <c r="E228" s="490"/>
      <c r="F228" s="300" t="s">
        <v>826</v>
      </c>
      <c r="G228" s="105" t="s">
        <v>827</v>
      </c>
      <c r="H228" s="207"/>
      <c r="I228" s="207"/>
      <c r="J228" s="208"/>
      <c r="K228" s="203" t="s">
        <v>38</v>
      </c>
      <c r="L228" s="203"/>
      <c r="M228" s="203"/>
      <c r="N228" s="203" t="s">
        <v>828</v>
      </c>
      <c r="O228" s="209"/>
      <c r="P228" s="210"/>
      <c r="Q228" s="210"/>
      <c r="R228" s="210"/>
      <c r="S228" s="493"/>
      <c r="T228" s="137"/>
      <c r="U228" s="137"/>
      <c r="V228" s="137"/>
      <c r="W228" s="137"/>
      <c r="X228" s="137"/>
      <c r="Y228" s="137"/>
      <c r="Z228" s="137"/>
      <c r="AA228" s="137"/>
      <c r="AB228" s="137"/>
      <c r="AC228" s="137"/>
      <c r="AD228" s="137"/>
      <c r="AE228" s="137"/>
      <c r="AF228" s="137"/>
      <c r="AG228" s="137"/>
      <c r="AH228" s="137"/>
      <c r="AI228" s="137"/>
      <c r="AJ228" s="137"/>
      <c r="AK228" s="137"/>
      <c r="AL228" s="137"/>
      <c r="AM228" s="137"/>
      <c r="AN228" s="137"/>
      <c r="AO228" s="137"/>
      <c r="AP228" s="137"/>
      <c r="AQ228" s="137"/>
      <c r="AR228" s="137"/>
      <c r="AS228" s="137"/>
      <c r="AT228" s="137"/>
      <c r="AU228" s="137"/>
      <c r="AV228" s="137"/>
      <c r="AW228" s="137"/>
      <c r="AX228" s="508"/>
      <c r="AY228" s="488">
        <f t="shared" si="4"/>
        <v>0</v>
      </c>
    </row>
    <row r="229" spans="1:51" ht="18.75">
      <c r="A229" s="507">
        <v>5</v>
      </c>
      <c r="B229" s="491"/>
      <c r="C229" s="491"/>
      <c r="D229" s="490"/>
      <c r="E229" s="490"/>
      <c r="F229" s="142" t="s">
        <v>791</v>
      </c>
      <c r="G229" s="301" t="s">
        <v>932</v>
      </c>
      <c r="H229" s="207"/>
      <c r="I229" s="207"/>
      <c r="J229" s="208"/>
      <c r="K229" s="203" t="s">
        <v>38</v>
      </c>
      <c r="L229" s="203"/>
      <c r="M229" s="203"/>
      <c r="N229" s="203" t="s">
        <v>792</v>
      </c>
      <c r="O229" s="209"/>
      <c r="P229" s="210"/>
      <c r="Q229" s="210"/>
      <c r="R229" s="210"/>
      <c r="S229" s="493"/>
      <c r="T229" s="137"/>
      <c r="U229" s="137"/>
      <c r="V229" s="137"/>
      <c r="W229" s="137"/>
      <c r="X229" s="137"/>
      <c r="Y229" s="137"/>
      <c r="Z229" s="137"/>
      <c r="AA229" s="137"/>
      <c r="AB229" s="137"/>
      <c r="AC229" s="137"/>
      <c r="AD229" s="137"/>
      <c r="AE229" s="137"/>
      <c r="AF229" s="137"/>
      <c r="AG229" s="137"/>
      <c r="AH229" s="137"/>
      <c r="AI229" s="137"/>
      <c r="AJ229" s="137"/>
      <c r="AK229" s="137"/>
      <c r="AL229" s="137"/>
      <c r="AM229" s="137"/>
      <c r="AN229" s="137"/>
      <c r="AO229" s="137"/>
      <c r="AP229" s="137"/>
      <c r="AQ229" s="137"/>
      <c r="AR229" s="137"/>
      <c r="AS229" s="137"/>
      <c r="AT229" s="137"/>
      <c r="AU229" s="137"/>
      <c r="AV229" s="137"/>
      <c r="AW229" s="137"/>
      <c r="AX229" s="508"/>
      <c r="AY229" s="488">
        <f t="shared" si="4"/>
        <v>0</v>
      </c>
    </row>
    <row r="230" spans="1:51" ht="16.5" customHeight="1">
      <c r="A230" s="507"/>
      <c r="B230" s="491"/>
      <c r="C230" s="491"/>
      <c r="D230" s="490"/>
      <c r="E230" s="490"/>
      <c r="F230" s="338" t="s">
        <v>930</v>
      </c>
      <c r="G230" s="145" t="s">
        <v>857</v>
      </c>
      <c r="H230" s="207"/>
      <c r="I230" s="207"/>
      <c r="J230" s="208"/>
      <c r="K230" s="203" t="s">
        <v>1138</v>
      </c>
      <c r="L230" s="203"/>
      <c r="M230" s="203"/>
      <c r="N230" s="203" t="s">
        <v>1139</v>
      </c>
      <c r="O230" s="209"/>
      <c r="P230" s="210"/>
      <c r="Q230" s="210"/>
      <c r="R230" s="210"/>
      <c r="S230" s="493"/>
      <c r="T230" s="137"/>
      <c r="U230" s="137"/>
      <c r="V230" s="137"/>
      <c r="W230" s="137"/>
      <c r="X230" s="137"/>
      <c r="Y230" s="137"/>
      <c r="Z230" s="137"/>
      <c r="AA230" s="137"/>
      <c r="AB230" s="137"/>
      <c r="AC230" s="137"/>
      <c r="AD230" s="137"/>
      <c r="AE230" s="137"/>
      <c r="AF230" s="137"/>
      <c r="AG230" s="137"/>
      <c r="AH230" s="137">
        <v>20</v>
      </c>
      <c r="AI230" s="137"/>
      <c r="AJ230" s="137"/>
      <c r="AK230" s="137"/>
      <c r="AL230" s="137"/>
      <c r="AM230" s="137"/>
      <c r="AN230" s="137"/>
      <c r="AO230" s="137"/>
      <c r="AP230" s="137"/>
      <c r="AQ230" s="137"/>
      <c r="AR230" s="137"/>
      <c r="AS230" s="137"/>
      <c r="AT230" s="137"/>
      <c r="AU230" s="137"/>
      <c r="AV230" s="137"/>
      <c r="AW230" s="137"/>
      <c r="AX230" s="508"/>
      <c r="AY230" s="488">
        <f t="shared" si="4"/>
        <v>20</v>
      </c>
    </row>
    <row r="231" spans="1:51" ht="15.75">
      <c r="A231" s="507"/>
      <c r="B231" s="491"/>
      <c r="C231" s="491"/>
      <c r="D231" s="490"/>
      <c r="E231" s="490"/>
      <c r="F231" s="338" t="s">
        <v>991</v>
      </c>
      <c r="G231" s="105" t="s">
        <v>631</v>
      </c>
      <c r="H231" s="207"/>
      <c r="I231" s="207"/>
      <c r="J231" s="208"/>
      <c r="K231" s="203" t="s">
        <v>38</v>
      </c>
      <c r="L231" s="203"/>
      <c r="M231" s="203"/>
      <c r="N231" s="203" t="s">
        <v>482</v>
      </c>
      <c r="O231" s="209"/>
      <c r="P231" s="210"/>
      <c r="Q231" s="211"/>
      <c r="R231" s="210"/>
      <c r="S231" s="493"/>
      <c r="T231" s="137"/>
      <c r="U231" s="137"/>
      <c r="V231" s="137"/>
      <c r="W231" s="137"/>
      <c r="X231" s="137"/>
      <c r="Y231" s="137"/>
      <c r="Z231" s="137"/>
      <c r="AA231" s="137"/>
      <c r="AB231" s="137"/>
      <c r="AC231" s="137"/>
      <c r="AD231" s="137"/>
      <c r="AE231" s="137"/>
      <c r="AF231" s="137"/>
      <c r="AG231" s="137"/>
      <c r="AH231" s="137"/>
      <c r="AI231" s="137"/>
      <c r="AJ231" s="137"/>
      <c r="AK231" s="137">
        <v>10</v>
      </c>
      <c r="AL231" s="137"/>
      <c r="AM231" s="137"/>
      <c r="AN231" s="137"/>
      <c r="AO231" s="137"/>
      <c r="AP231" s="137"/>
      <c r="AQ231" s="137"/>
      <c r="AR231" s="137"/>
      <c r="AS231" s="137"/>
      <c r="AT231" s="137"/>
      <c r="AU231" s="137"/>
      <c r="AV231" s="137"/>
      <c r="AW231" s="137"/>
      <c r="AX231" s="508"/>
      <c r="AY231" s="488">
        <f t="shared" si="4"/>
        <v>10</v>
      </c>
    </row>
    <row r="232" spans="1:51" ht="15.75">
      <c r="A232" s="507"/>
      <c r="B232" s="491"/>
      <c r="C232" s="491"/>
      <c r="D232" s="490"/>
      <c r="E232" s="490"/>
      <c r="F232" s="301" t="s">
        <v>1040</v>
      </c>
      <c r="G232" s="141" t="s">
        <v>622</v>
      </c>
      <c r="H232" s="207"/>
      <c r="I232" s="207"/>
      <c r="J232" s="208"/>
      <c r="K232" s="203" t="s">
        <v>488</v>
      </c>
      <c r="L232" s="203"/>
      <c r="M232" s="203"/>
      <c r="N232" s="203" t="s">
        <v>506</v>
      </c>
      <c r="O232" s="209"/>
      <c r="P232" s="210"/>
      <c r="Q232" s="210"/>
      <c r="R232" s="210"/>
      <c r="S232" s="493"/>
      <c r="T232" s="137"/>
      <c r="U232" s="137"/>
      <c r="V232" s="137"/>
      <c r="W232" s="137"/>
      <c r="X232" s="137"/>
      <c r="Y232" s="137"/>
      <c r="Z232" s="137"/>
      <c r="AA232" s="137"/>
      <c r="AB232" s="137"/>
      <c r="AC232" s="137"/>
      <c r="AD232" s="137"/>
      <c r="AE232" s="137"/>
      <c r="AF232" s="137"/>
      <c r="AG232" s="137"/>
      <c r="AH232" s="137"/>
      <c r="AI232" s="137"/>
      <c r="AJ232" s="137"/>
      <c r="AK232" s="137"/>
      <c r="AL232" s="137"/>
      <c r="AM232" s="137"/>
      <c r="AN232" s="137"/>
      <c r="AO232" s="137"/>
      <c r="AP232" s="137"/>
      <c r="AQ232" s="137"/>
      <c r="AR232" s="137"/>
      <c r="AS232" s="137"/>
      <c r="AT232" s="137"/>
      <c r="AU232" s="137"/>
      <c r="AV232" s="137"/>
      <c r="AW232" s="137"/>
      <c r="AX232" s="508"/>
      <c r="AY232" s="488">
        <f t="shared" si="4"/>
        <v>0</v>
      </c>
    </row>
    <row r="233" spans="1:51" ht="15.75">
      <c r="A233" s="507"/>
      <c r="B233" s="491"/>
      <c r="C233" s="491"/>
      <c r="D233" s="490"/>
      <c r="E233" s="490"/>
      <c r="F233" s="301" t="s">
        <v>1069</v>
      </c>
      <c r="G233" s="141" t="s">
        <v>751</v>
      </c>
      <c r="H233" s="207">
        <v>28310178</v>
      </c>
      <c r="I233" s="207" t="s">
        <v>308</v>
      </c>
      <c r="J233" s="208"/>
      <c r="K233" s="203" t="s">
        <v>584</v>
      </c>
      <c r="L233" s="203" t="s">
        <v>157</v>
      </c>
      <c r="M233" s="203"/>
      <c r="N233" s="203" t="s">
        <v>335</v>
      </c>
      <c r="O233" s="209"/>
      <c r="P233" s="210"/>
      <c r="Q233" s="210"/>
      <c r="R233" s="210"/>
      <c r="S233" s="493"/>
      <c r="T233" s="137"/>
      <c r="U233" s="137"/>
      <c r="V233" s="137"/>
      <c r="W233" s="137"/>
      <c r="X233" s="137"/>
      <c r="Y233" s="137"/>
      <c r="Z233" s="137"/>
      <c r="AA233" s="137"/>
      <c r="AB233" s="137"/>
      <c r="AC233" s="137"/>
      <c r="AD233" s="137"/>
      <c r="AE233" s="137"/>
      <c r="AF233" s="137"/>
      <c r="AG233" s="137"/>
      <c r="AH233" s="137"/>
      <c r="AI233" s="137"/>
      <c r="AJ233" s="137"/>
      <c r="AK233" s="137"/>
      <c r="AL233" s="137"/>
      <c r="AM233" s="137"/>
      <c r="AN233" s="137"/>
      <c r="AO233" s="137"/>
      <c r="AP233" s="137"/>
      <c r="AQ233" s="137"/>
      <c r="AR233" s="137"/>
      <c r="AS233" s="137"/>
      <c r="AT233" s="137"/>
      <c r="AU233" s="137"/>
      <c r="AV233" s="137"/>
      <c r="AW233" s="137"/>
      <c r="AX233" s="508"/>
      <c r="AY233" s="488">
        <f t="shared" si="4"/>
        <v>0</v>
      </c>
    </row>
    <row r="234" spans="1:51" ht="15.75" customHeight="1">
      <c r="A234" s="507"/>
      <c r="B234" s="491"/>
      <c r="C234" s="491"/>
      <c r="D234" s="490"/>
      <c r="E234" s="490"/>
      <c r="F234" s="301" t="s">
        <v>1070</v>
      </c>
      <c r="G234" s="141" t="s">
        <v>1071</v>
      </c>
      <c r="H234" s="202">
        <v>80515665</v>
      </c>
      <c r="I234" s="202" t="s">
        <v>430</v>
      </c>
      <c r="J234" s="223" t="s">
        <v>449</v>
      </c>
      <c r="K234" s="203" t="s">
        <v>1072</v>
      </c>
      <c r="L234" s="203" t="s">
        <v>413</v>
      </c>
      <c r="M234" s="203" t="s">
        <v>431</v>
      </c>
      <c r="N234" s="203" t="s">
        <v>1035</v>
      </c>
      <c r="O234" s="209"/>
      <c r="P234" s="210"/>
      <c r="Q234" s="210"/>
      <c r="R234" s="210"/>
      <c r="S234" s="493"/>
      <c r="T234" s="137"/>
      <c r="U234" s="137"/>
      <c r="V234" s="137"/>
      <c r="W234" s="137"/>
      <c r="X234" s="137"/>
      <c r="Y234" s="137"/>
      <c r="Z234" s="137"/>
      <c r="AA234" s="137"/>
      <c r="AB234" s="137"/>
      <c r="AC234" s="137"/>
      <c r="AD234" s="137"/>
      <c r="AE234" s="137"/>
      <c r="AF234" s="137"/>
      <c r="AG234" s="137"/>
      <c r="AH234" s="137"/>
      <c r="AI234" s="137"/>
      <c r="AJ234" s="137"/>
      <c r="AK234" s="137"/>
      <c r="AL234" s="137"/>
      <c r="AM234" s="137"/>
      <c r="AN234" s="137"/>
      <c r="AO234" s="137"/>
      <c r="AP234" s="137"/>
      <c r="AQ234" s="137"/>
      <c r="AR234" s="137"/>
      <c r="AS234" s="137"/>
      <c r="AT234" s="137"/>
      <c r="AU234" s="137"/>
      <c r="AV234" s="137"/>
      <c r="AW234" s="137"/>
      <c r="AX234" s="508"/>
      <c r="AY234" s="488">
        <f t="shared" si="4"/>
        <v>0</v>
      </c>
    </row>
    <row r="235" spans="1:51" ht="15.75">
      <c r="A235" s="507"/>
      <c r="B235" s="491"/>
      <c r="C235" s="491"/>
      <c r="D235" s="490"/>
      <c r="E235" s="490"/>
      <c r="F235" s="301" t="s">
        <v>1070</v>
      </c>
      <c r="G235" s="141" t="s">
        <v>1026</v>
      </c>
      <c r="H235" s="207">
        <v>28246465</v>
      </c>
      <c r="I235" s="207" t="s">
        <v>392</v>
      </c>
      <c r="J235" s="208" t="s">
        <v>408</v>
      </c>
      <c r="K235" s="203" t="s">
        <v>38</v>
      </c>
      <c r="L235" s="203" t="s">
        <v>157</v>
      </c>
      <c r="M235" s="203" t="s">
        <v>438</v>
      </c>
      <c r="N235" s="203" t="s">
        <v>1027</v>
      </c>
      <c r="O235" s="209"/>
      <c r="P235" s="210"/>
      <c r="Q235" s="210"/>
      <c r="R235" s="210"/>
      <c r="S235" s="493"/>
      <c r="T235" s="137"/>
      <c r="U235" s="137"/>
      <c r="V235" s="137"/>
      <c r="W235" s="137"/>
      <c r="X235" s="137"/>
      <c r="Y235" s="137"/>
      <c r="Z235" s="137"/>
      <c r="AA235" s="137"/>
      <c r="AB235" s="137"/>
      <c r="AC235" s="137"/>
      <c r="AD235" s="137"/>
      <c r="AE235" s="137"/>
      <c r="AF235" s="137"/>
      <c r="AG235" s="137"/>
      <c r="AH235" s="137"/>
      <c r="AI235" s="137"/>
      <c r="AJ235" s="137"/>
      <c r="AK235" s="137"/>
      <c r="AL235" s="137"/>
      <c r="AM235" s="137"/>
      <c r="AN235" s="137"/>
      <c r="AO235" s="137"/>
      <c r="AP235" s="137"/>
      <c r="AQ235" s="137"/>
      <c r="AR235" s="137"/>
      <c r="AS235" s="137"/>
      <c r="AT235" s="137"/>
      <c r="AU235" s="137"/>
      <c r="AV235" s="137"/>
      <c r="AW235" s="137"/>
      <c r="AX235" s="508"/>
      <c r="AY235" s="488">
        <f t="shared" si="4"/>
        <v>0</v>
      </c>
    </row>
    <row r="236" spans="1:51" ht="15.75">
      <c r="A236" s="507"/>
      <c r="B236" s="491"/>
      <c r="C236" s="491"/>
      <c r="D236" s="490"/>
      <c r="E236" s="490"/>
      <c r="F236" s="301" t="s">
        <v>1041</v>
      </c>
      <c r="G236" s="141" t="s">
        <v>1073</v>
      </c>
      <c r="H236" s="207"/>
      <c r="I236" s="207"/>
      <c r="J236" s="208"/>
      <c r="K236" s="203" t="s">
        <v>38</v>
      </c>
      <c r="L236" s="203"/>
      <c r="M236" s="203"/>
      <c r="N236" s="203" t="s">
        <v>667</v>
      </c>
      <c r="O236" s="231"/>
      <c r="P236" s="232"/>
      <c r="Q236" s="233"/>
      <c r="R236" s="233"/>
      <c r="S236" s="496"/>
      <c r="T236" s="137"/>
      <c r="U236" s="137"/>
      <c r="V236" s="137"/>
      <c r="W236" s="137"/>
      <c r="X236" s="137"/>
      <c r="Y236" s="137"/>
      <c r="Z236" s="137"/>
      <c r="AA236" s="137"/>
      <c r="AB236" s="137"/>
      <c r="AC236" s="137"/>
      <c r="AD236" s="137"/>
      <c r="AE236" s="137"/>
      <c r="AF236" s="137"/>
      <c r="AG236" s="137"/>
      <c r="AH236" s="137"/>
      <c r="AI236" s="137"/>
      <c r="AJ236" s="137"/>
      <c r="AK236" s="137"/>
      <c r="AL236" s="137"/>
      <c r="AM236" s="137"/>
      <c r="AN236" s="137"/>
      <c r="AO236" s="137"/>
      <c r="AP236" s="137"/>
      <c r="AQ236" s="137"/>
      <c r="AR236" s="137"/>
      <c r="AS236" s="137"/>
      <c r="AT236" s="137"/>
      <c r="AU236" s="137"/>
      <c r="AV236" s="137"/>
      <c r="AW236" s="137"/>
      <c r="AX236" s="508"/>
      <c r="AY236" s="488">
        <f t="shared" si="4"/>
        <v>0</v>
      </c>
    </row>
    <row r="237" spans="1:51" ht="15.75">
      <c r="A237" s="507"/>
      <c r="B237" s="491"/>
      <c r="C237" s="491"/>
      <c r="D237" s="490"/>
      <c r="E237" s="490"/>
      <c r="F237" s="301" t="s">
        <v>994</v>
      </c>
      <c r="G237" s="141" t="s">
        <v>1042</v>
      </c>
      <c r="H237" s="207"/>
      <c r="I237" s="207"/>
      <c r="J237" s="208"/>
      <c r="K237" s="203" t="s">
        <v>38</v>
      </c>
      <c r="L237" s="203"/>
      <c r="M237" s="203"/>
      <c r="N237" s="203" t="s">
        <v>1024</v>
      </c>
      <c r="O237" s="231"/>
      <c r="P237" s="232"/>
      <c r="Q237" s="233"/>
      <c r="R237" s="233"/>
      <c r="S237" s="496"/>
      <c r="T237" s="137"/>
      <c r="U237" s="137"/>
      <c r="V237" s="137"/>
      <c r="W237" s="137"/>
      <c r="X237" s="137"/>
      <c r="Y237" s="137"/>
      <c r="Z237" s="137"/>
      <c r="AA237" s="137"/>
      <c r="AB237" s="137"/>
      <c r="AC237" s="137"/>
      <c r="AD237" s="137"/>
      <c r="AE237" s="137"/>
      <c r="AF237" s="137"/>
      <c r="AG237" s="137"/>
      <c r="AH237" s="137"/>
      <c r="AI237" s="137"/>
      <c r="AJ237" s="137"/>
      <c r="AK237" s="137"/>
      <c r="AL237" s="137"/>
      <c r="AM237" s="137"/>
      <c r="AN237" s="137"/>
      <c r="AO237" s="137"/>
      <c r="AP237" s="137"/>
      <c r="AQ237" s="137"/>
      <c r="AR237" s="137"/>
      <c r="AS237" s="137"/>
      <c r="AT237" s="137"/>
      <c r="AU237" s="137"/>
      <c r="AV237" s="137"/>
      <c r="AW237" s="137"/>
      <c r="AX237" s="508"/>
      <c r="AY237" s="488">
        <f t="shared" si="4"/>
        <v>0</v>
      </c>
    </row>
    <row r="238" spans="1:51" ht="15.75">
      <c r="A238" s="507"/>
      <c r="B238" s="491"/>
      <c r="C238" s="491"/>
      <c r="D238" s="490"/>
      <c r="E238" s="490"/>
      <c r="F238" s="301" t="s">
        <v>933</v>
      </c>
      <c r="G238" s="141" t="s">
        <v>934</v>
      </c>
      <c r="H238" s="207"/>
      <c r="I238" s="207"/>
      <c r="J238" s="208"/>
      <c r="K238" s="203" t="s">
        <v>860</v>
      </c>
      <c r="L238" s="203"/>
      <c r="M238" s="203"/>
      <c r="N238" s="203" t="s">
        <v>935</v>
      </c>
      <c r="O238" s="234"/>
      <c r="P238" s="235"/>
      <c r="Q238" s="235"/>
      <c r="R238" s="236"/>
      <c r="S238" s="495"/>
      <c r="T238" s="137"/>
      <c r="U238" s="137"/>
      <c r="V238" s="137"/>
      <c r="W238" s="137"/>
      <c r="X238" s="137"/>
      <c r="Y238" s="137"/>
      <c r="Z238" s="137"/>
      <c r="AA238" s="137"/>
      <c r="AB238" s="137"/>
      <c r="AC238" s="137"/>
      <c r="AD238" s="137"/>
      <c r="AE238" s="137"/>
      <c r="AF238" s="137"/>
      <c r="AG238" s="137"/>
      <c r="AH238" s="137"/>
      <c r="AI238" s="137"/>
      <c r="AJ238" s="137"/>
      <c r="AK238" s="137"/>
      <c r="AL238" s="137"/>
      <c r="AM238" s="137"/>
      <c r="AN238" s="137"/>
      <c r="AO238" s="137"/>
      <c r="AP238" s="137"/>
      <c r="AQ238" s="137"/>
      <c r="AR238" s="137"/>
      <c r="AS238" s="137"/>
      <c r="AT238" s="137"/>
      <c r="AU238" s="137"/>
      <c r="AV238" s="137"/>
      <c r="AW238" s="137"/>
      <c r="AX238" s="508"/>
      <c r="AY238" s="488">
        <f t="shared" si="4"/>
        <v>0</v>
      </c>
    </row>
    <row r="239" spans="1:51" ht="15.75">
      <c r="A239" s="507"/>
      <c r="B239" s="491"/>
      <c r="C239" s="491"/>
      <c r="D239" s="490"/>
      <c r="E239" s="490"/>
      <c r="F239" s="301" t="s">
        <v>936</v>
      </c>
      <c r="G239" s="141" t="s">
        <v>814</v>
      </c>
      <c r="H239" s="207"/>
      <c r="I239" s="207"/>
      <c r="J239" s="208"/>
      <c r="K239" s="203" t="s">
        <v>38</v>
      </c>
      <c r="L239" s="203"/>
      <c r="M239" s="203"/>
      <c r="N239" s="203" t="s">
        <v>937</v>
      </c>
      <c r="O239" s="234"/>
      <c r="P239" s="235"/>
      <c r="Q239" s="235"/>
      <c r="R239" s="236"/>
      <c r="S239" s="495"/>
      <c r="T239" s="137"/>
      <c r="U239" s="137"/>
      <c r="V239" s="137"/>
      <c r="W239" s="137"/>
      <c r="X239" s="137"/>
      <c r="Y239" s="137"/>
      <c r="Z239" s="137"/>
      <c r="AA239" s="137"/>
      <c r="AB239" s="137"/>
      <c r="AC239" s="137"/>
      <c r="AD239" s="137"/>
      <c r="AE239" s="137"/>
      <c r="AF239" s="137"/>
      <c r="AG239" s="137"/>
      <c r="AH239" s="137"/>
      <c r="AI239" s="137"/>
      <c r="AJ239" s="137"/>
      <c r="AK239" s="137"/>
      <c r="AL239" s="137"/>
      <c r="AM239" s="137"/>
      <c r="AN239" s="137"/>
      <c r="AO239" s="137"/>
      <c r="AP239" s="137"/>
      <c r="AQ239" s="137"/>
      <c r="AR239" s="137"/>
      <c r="AS239" s="137"/>
      <c r="AT239" s="137"/>
      <c r="AU239" s="137"/>
      <c r="AV239" s="137"/>
      <c r="AW239" s="137"/>
      <c r="AX239" s="508"/>
      <c r="AY239" s="488">
        <f t="shared" si="4"/>
        <v>0</v>
      </c>
    </row>
    <row r="240" spans="1:51" ht="15.75">
      <c r="A240" s="507"/>
      <c r="B240" s="491"/>
      <c r="C240" s="491"/>
      <c r="D240" s="490"/>
      <c r="E240" s="490"/>
      <c r="F240" s="301" t="s">
        <v>938</v>
      </c>
      <c r="G240" s="141" t="s">
        <v>939</v>
      </c>
      <c r="H240" s="207"/>
      <c r="I240" s="207"/>
      <c r="J240" s="208"/>
      <c r="K240" s="203" t="s">
        <v>38</v>
      </c>
      <c r="L240" s="203"/>
      <c r="M240" s="203"/>
      <c r="N240" s="203" t="s">
        <v>940</v>
      </c>
      <c r="O240" s="234"/>
      <c r="P240" s="235"/>
      <c r="Q240" s="235"/>
      <c r="R240" s="236"/>
      <c r="S240" s="495"/>
      <c r="T240" s="137"/>
      <c r="U240" s="137"/>
      <c r="V240" s="137"/>
      <c r="W240" s="137"/>
      <c r="X240" s="137"/>
      <c r="Y240" s="137"/>
      <c r="Z240" s="137"/>
      <c r="AA240" s="137"/>
      <c r="AB240" s="137"/>
      <c r="AC240" s="137"/>
      <c r="AD240" s="137"/>
      <c r="AE240" s="137"/>
      <c r="AF240" s="137"/>
      <c r="AG240" s="137"/>
      <c r="AH240" s="137"/>
      <c r="AI240" s="137"/>
      <c r="AJ240" s="137"/>
      <c r="AK240" s="137"/>
      <c r="AL240" s="137"/>
      <c r="AM240" s="137"/>
      <c r="AN240" s="137"/>
      <c r="AO240" s="137"/>
      <c r="AP240" s="137"/>
      <c r="AQ240" s="137"/>
      <c r="AR240" s="137"/>
      <c r="AS240" s="137"/>
      <c r="AT240" s="137"/>
      <c r="AU240" s="137"/>
      <c r="AV240" s="137"/>
      <c r="AW240" s="137"/>
      <c r="AX240" s="508"/>
      <c r="AY240" s="488">
        <f t="shared" si="4"/>
        <v>0</v>
      </c>
    </row>
    <row r="241" spans="1:51" ht="15.75">
      <c r="A241" s="507"/>
      <c r="B241" s="491"/>
      <c r="C241" s="491"/>
      <c r="D241" s="490"/>
      <c r="E241" s="490"/>
      <c r="F241" s="301" t="s">
        <v>941</v>
      </c>
      <c r="G241" s="338" t="s">
        <v>900</v>
      </c>
      <c r="H241" s="339"/>
      <c r="I241" s="339"/>
      <c r="J241" s="340"/>
      <c r="K241" s="203" t="s">
        <v>38</v>
      </c>
      <c r="L241" s="203"/>
      <c r="M241" s="203"/>
      <c r="N241" s="203" t="s">
        <v>942</v>
      </c>
      <c r="O241" s="234"/>
      <c r="P241" s="235"/>
      <c r="Q241" s="235"/>
      <c r="R241" s="236"/>
      <c r="S241" s="495"/>
      <c r="T241" s="137"/>
      <c r="U241" s="137"/>
      <c r="V241" s="137"/>
      <c r="W241" s="137"/>
      <c r="X241" s="137"/>
      <c r="Y241" s="137"/>
      <c r="Z241" s="137"/>
      <c r="AA241" s="137"/>
      <c r="AB241" s="137"/>
      <c r="AC241" s="137"/>
      <c r="AD241" s="137"/>
      <c r="AE241" s="137"/>
      <c r="AF241" s="137"/>
      <c r="AG241" s="137"/>
      <c r="AH241" s="137"/>
      <c r="AI241" s="137"/>
      <c r="AJ241" s="137"/>
      <c r="AK241" s="137"/>
      <c r="AL241" s="137"/>
      <c r="AM241" s="137"/>
      <c r="AN241" s="137"/>
      <c r="AO241" s="137"/>
      <c r="AP241" s="137"/>
      <c r="AQ241" s="137"/>
      <c r="AR241" s="137"/>
      <c r="AS241" s="137"/>
      <c r="AT241" s="137"/>
      <c r="AU241" s="137"/>
      <c r="AV241" s="137"/>
      <c r="AW241" s="137"/>
      <c r="AX241" s="508"/>
      <c r="AY241" s="488">
        <f t="shared" si="4"/>
        <v>0</v>
      </c>
    </row>
    <row r="242" spans="1:51" ht="15.75">
      <c r="A242" s="507"/>
      <c r="B242" s="491"/>
      <c r="C242" s="491"/>
      <c r="D242" s="490"/>
      <c r="E242" s="490"/>
      <c r="F242" s="301" t="s">
        <v>943</v>
      </c>
      <c r="G242" s="338" t="s">
        <v>845</v>
      </c>
      <c r="H242" s="339"/>
      <c r="I242" s="339"/>
      <c r="J242" s="340"/>
      <c r="K242" s="203" t="s">
        <v>38</v>
      </c>
      <c r="L242" s="203"/>
      <c r="M242" s="203"/>
      <c r="N242" s="203" t="s">
        <v>733</v>
      </c>
      <c r="O242" s="234"/>
      <c r="P242" s="235"/>
      <c r="Q242" s="235"/>
      <c r="R242" s="236"/>
      <c r="S242" s="495"/>
      <c r="T242" s="137"/>
      <c r="U242" s="137"/>
      <c r="V242" s="137"/>
      <c r="W242" s="137"/>
      <c r="X242" s="137"/>
      <c r="Y242" s="137"/>
      <c r="Z242" s="137"/>
      <c r="AA242" s="137"/>
      <c r="AB242" s="137"/>
      <c r="AC242" s="137"/>
      <c r="AD242" s="137"/>
      <c r="AE242" s="137"/>
      <c r="AF242" s="137"/>
      <c r="AG242" s="137"/>
      <c r="AH242" s="137"/>
      <c r="AI242" s="137"/>
      <c r="AJ242" s="137"/>
      <c r="AK242" s="137"/>
      <c r="AL242" s="137"/>
      <c r="AM242" s="137"/>
      <c r="AN242" s="137"/>
      <c r="AO242" s="137"/>
      <c r="AP242" s="137"/>
      <c r="AQ242" s="137"/>
      <c r="AR242" s="137"/>
      <c r="AS242" s="137"/>
      <c r="AT242" s="137"/>
      <c r="AU242" s="137"/>
      <c r="AV242" s="137"/>
      <c r="AW242" s="137"/>
      <c r="AX242" s="508"/>
      <c r="AY242" s="488">
        <f t="shared" si="4"/>
        <v>0</v>
      </c>
    </row>
    <row r="243" spans="1:51" ht="15.75">
      <c r="A243" s="507">
        <v>6</v>
      </c>
      <c r="B243" s="491"/>
      <c r="C243" s="491"/>
      <c r="D243" s="490"/>
      <c r="E243" s="490"/>
      <c r="F243" s="301" t="s">
        <v>1074</v>
      </c>
      <c r="G243" s="338" t="s">
        <v>944</v>
      </c>
      <c r="H243" s="339"/>
      <c r="I243" s="339"/>
      <c r="J243" s="340"/>
      <c r="K243" s="203" t="s">
        <v>38</v>
      </c>
      <c r="L243" s="203"/>
      <c r="M243" s="203"/>
      <c r="N243" s="203" t="s">
        <v>945</v>
      </c>
      <c r="O243" s="341"/>
      <c r="P243" s="342"/>
      <c r="Q243" s="342"/>
      <c r="R243" s="342"/>
      <c r="S243" s="498"/>
      <c r="T243" s="137"/>
      <c r="U243" s="137"/>
      <c r="V243" s="137"/>
      <c r="W243" s="137"/>
      <c r="X243" s="137"/>
      <c r="Y243" s="137"/>
      <c r="Z243" s="137"/>
      <c r="AA243" s="137"/>
      <c r="AB243" s="137"/>
      <c r="AC243" s="137"/>
      <c r="AD243" s="137"/>
      <c r="AE243" s="137"/>
      <c r="AF243" s="137"/>
      <c r="AG243" s="137"/>
      <c r="AH243" s="137"/>
      <c r="AI243" s="137"/>
      <c r="AJ243" s="137"/>
      <c r="AK243" s="137"/>
      <c r="AL243" s="137"/>
      <c r="AM243" s="137"/>
      <c r="AN243" s="137"/>
      <c r="AO243" s="137"/>
      <c r="AP243" s="137"/>
      <c r="AQ243" s="137"/>
      <c r="AR243" s="137"/>
      <c r="AS243" s="137"/>
      <c r="AT243" s="137"/>
      <c r="AU243" s="137"/>
      <c r="AV243" s="137"/>
      <c r="AW243" s="137"/>
      <c r="AX243" s="508"/>
      <c r="AY243" s="488">
        <f t="shared" si="4"/>
        <v>0</v>
      </c>
    </row>
    <row r="244" spans="1:51" ht="16.5" customHeight="1">
      <c r="A244" s="507"/>
      <c r="B244" s="491"/>
      <c r="C244" s="491"/>
      <c r="D244" s="490"/>
      <c r="E244" s="490"/>
      <c r="F244" s="301" t="s">
        <v>1140</v>
      </c>
      <c r="G244" s="338" t="s">
        <v>1141</v>
      </c>
      <c r="H244" s="339"/>
      <c r="I244" s="339"/>
      <c r="J244" s="340"/>
      <c r="K244" s="203" t="s">
        <v>1039</v>
      </c>
      <c r="L244" s="203"/>
      <c r="M244" s="203"/>
      <c r="N244" s="203" t="s">
        <v>1142</v>
      </c>
      <c r="O244" s="341"/>
      <c r="P244" s="342"/>
      <c r="Q244" s="342"/>
      <c r="R244" s="342"/>
      <c r="S244" s="498"/>
      <c r="T244" s="137"/>
      <c r="U244" s="137"/>
      <c r="V244" s="137"/>
      <c r="W244" s="137"/>
      <c r="X244" s="137"/>
      <c r="Y244" s="137"/>
      <c r="Z244" s="137">
        <v>10</v>
      </c>
      <c r="AA244" s="137"/>
      <c r="AB244" s="137"/>
      <c r="AC244" s="137"/>
      <c r="AD244" s="137"/>
      <c r="AE244" s="137"/>
      <c r="AF244" s="137"/>
      <c r="AG244" s="137"/>
      <c r="AH244" s="137"/>
      <c r="AI244" s="137"/>
      <c r="AJ244" s="137"/>
      <c r="AK244" s="137"/>
      <c r="AL244" s="137"/>
      <c r="AM244" s="137">
        <v>10</v>
      </c>
      <c r="AN244" s="137"/>
      <c r="AO244" s="137"/>
      <c r="AP244" s="137"/>
      <c r="AQ244" s="137"/>
      <c r="AR244" s="137"/>
      <c r="AS244" s="137"/>
      <c r="AT244" s="137">
        <v>16</v>
      </c>
      <c r="AU244" s="137"/>
      <c r="AV244" s="137"/>
      <c r="AW244" s="137"/>
      <c r="AX244" s="508"/>
      <c r="AY244" s="488">
        <f t="shared" si="4"/>
        <v>36</v>
      </c>
    </row>
    <row r="245" spans="1:51" ht="15.75">
      <c r="A245" s="507"/>
      <c r="B245" s="491"/>
      <c r="C245" s="491"/>
      <c r="D245" s="490"/>
      <c r="E245" s="490"/>
      <c r="F245" s="301" t="s">
        <v>946</v>
      </c>
      <c r="G245" s="338" t="s">
        <v>947</v>
      </c>
      <c r="H245" s="339"/>
      <c r="I245" s="339"/>
      <c r="J245" s="340"/>
      <c r="K245" s="203" t="s">
        <v>38</v>
      </c>
      <c r="L245" s="203"/>
      <c r="M245" s="203"/>
      <c r="N245" s="203" t="s">
        <v>773</v>
      </c>
      <c r="O245" s="341"/>
      <c r="P245" s="342"/>
      <c r="Q245" s="342"/>
      <c r="R245" s="342"/>
      <c r="S245" s="498"/>
      <c r="T245" s="137"/>
      <c r="U245" s="137"/>
      <c r="V245" s="137"/>
      <c r="W245" s="137"/>
      <c r="X245" s="137"/>
      <c r="Y245" s="137"/>
      <c r="Z245" s="137"/>
      <c r="AA245" s="137"/>
      <c r="AB245" s="137"/>
      <c r="AC245" s="137"/>
      <c r="AD245" s="137"/>
      <c r="AE245" s="137"/>
      <c r="AF245" s="137"/>
      <c r="AG245" s="137"/>
      <c r="AH245" s="137"/>
      <c r="AI245" s="137"/>
      <c r="AJ245" s="137"/>
      <c r="AK245" s="137"/>
      <c r="AL245" s="137"/>
      <c r="AM245" s="137"/>
      <c r="AN245" s="137"/>
      <c r="AO245" s="137"/>
      <c r="AP245" s="137"/>
      <c r="AQ245" s="137"/>
      <c r="AR245" s="137"/>
      <c r="AS245" s="137"/>
      <c r="AT245" s="137"/>
      <c r="AU245" s="137"/>
      <c r="AV245" s="137"/>
      <c r="AW245" s="137"/>
      <c r="AX245" s="508"/>
      <c r="AY245" s="488">
        <f t="shared" si="4"/>
        <v>0</v>
      </c>
    </row>
    <row r="246" spans="1:51" ht="15.75">
      <c r="A246" s="507"/>
      <c r="B246" s="491"/>
      <c r="C246" s="491"/>
      <c r="D246" s="490"/>
      <c r="E246" s="490"/>
      <c r="F246" s="301" t="s">
        <v>1075</v>
      </c>
      <c r="G246" s="338" t="s">
        <v>948</v>
      </c>
      <c r="H246" s="339"/>
      <c r="I246" s="339"/>
      <c r="J246" s="340"/>
      <c r="K246" s="203" t="s">
        <v>38</v>
      </c>
      <c r="L246" s="203"/>
      <c r="M246" s="203"/>
      <c r="N246" s="203" t="s">
        <v>245</v>
      </c>
      <c r="O246" s="341"/>
      <c r="P246" s="342"/>
      <c r="Q246" s="342"/>
      <c r="R246" s="342"/>
      <c r="S246" s="498"/>
      <c r="T246" s="137"/>
      <c r="U246" s="137"/>
      <c r="V246" s="137"/>
      <c r="W246" s="137"/>
      <c r="X246" s="137"/>
      <c r="Y246" s="137"/>
      <c r="Z246" s="137"/>
      <c r="AA246" s="137"/>
      <c r="AB246" s="137"/>
      <c r="AC246" s="137"/>
      <c r="AD246" s="137"/>
      <c r="AE246" s="137"/>
      <c r="AF246" s="137"/>
      <c r="AG246" s="137"/>
      <c r="AH246" s="137"/>
      <c r="AI246" s="137"/>
      <c r="AJ246" s="137"/>
      <c r="AK246" s="137"/>
      <c r="AL246" s="137"/>
      <c r="AM246" s="137"/>
      <c r="AN246" s="137"/>
      <c r="AO246" s="137"/>
      <c r="AP246" s="137"/>
      <c r="AQ246" s="137"/>
      <c r="AR246" s="137"/>
      <c r="AS246" s="137"/>
      <c r="AT246" s="137"/>
      <c r="AU246" s="137"/>
      <c r="AV246" s="137"/>
      <c r="AW246" s="137"/>
      <c r="AX246" s="508"/>
      <c r="AY246" s="488">
        <f t="shared" si="4"/>
        <v>0</v>
      </c>
    </row>
    <row r="247" spans="1:51" ht="15.75">
      <c r="A247" s="507"/>
      <c r="B247" s="491"/>
      <c r="C247" s="491"/>
      <c r="D247" s="490"/>
      <c r="E247" s="490"/>
      <c r="F247" s="301" t="s">
        <v>778</v>
      </c>
      <c r="G247" s="338" t="s">
        <v>760</v>
      </c>
      <c r="H247" s="339"/>
      <c r="I247" s="339"/>
      <c r="J247" s="340"/>
      <c r="K247" s="203" t="s">
        <v>38</v>
      </c>
      <c r="L247" s="203"/>
      <c r="M247" s="203"/>
      <c r="N247" s="203" t="s">
        <v>803</v>
      </c>
      <c r="O247" s="341"/>
      <c r="P247" s="342"/>
      <c r="Q247" s="342"/>
      <c r="R247" s="342"/>
      <c r="S247" s="498"/>
      <c r="T247" s="137"/>
      <c r="U247" s="137"/>
      <c r="V247" s="137"/>
      <c r="W247" s="137"/>
      <c r="X247" s="137"/>
      <c r="Y247" s="137"/>
      <c r="Z247" s="137"/>
      <c r="AA247" s="137"/>
      <c r="AB247" s="137"/>
      <c r="AC247" s="137"/>
      <c r="AD247" s="137"/>
      <c r="AE247" s="137"/>
      <c r="AF247" s="137"/>
      <c r="AG247" s="137"/>
      <c r="AH247" s="137"/>
      <c r="AI247" s="137"/>
      <c r="AJ247" s="137"/>
      <c r="AK247" s="137"/>
      <c r="AL247" s="137"/>
      <c r="AM247" s="137"/>
      <c r="AN247" s="137"/>
      <c r="AO247" s="137"/>
      <c r="AP247" s="137"/>
      <c r="AQ247" s="137"/>
      <c r="AR247" s="137"/>
      <c r="AS247" s="137"/>
      <c r="AT247" s="137"/>
      <c r="AU247" s="137"/>
      <c r="AV247" s="137"/>
      <c r="AW247" s="137"/>
      <c r="AX247" s="508"/>
      <c r="AY247" s="488">
        <f t="shared" si="4"/>
        <v>0</v>
      </c>
    </row>
    <row r="248" spans="1:51" ht="15.75" customHeight="1">
      <c r="A248" s="507"/>
      <c r="B248" s="491"/>
      <c r="C248" s="491"/>
      <c r="D248" s="490"/>
      <c r="E248" s="490"/>
      <c r="F248" s="338" t="s">
        <v>915</v>
      </c>
      <c r="G248" s="338" t="s">
        <v>916</v>
      </c>
      <c r="H248" s="339"/>
      <c r="I248" s="339"/>
      <c r="J248" s="340"/>
      <c r="K248" s="203" t="s">
        <v>38</v>
      </c>
      <c r="L248" s="203"/>
      <c r="M248" s="203"/>
      <c r="N248" s="203" t="s">
        <v>949</v>
      </c>
      <c r="O248" s="341"/>
      <c r="P248" s="342"/>
      <c r="Q248" s="342"/>
      <c r="R248" s="342"/>
      <c r="S248" s="498"/>
      <c r="T248" s="137"/>
      <c r="U248" s="137"/>
      <c r="V248" s="137"/>
      <c r="W248" s="137"/>
      <c r="X248" s="137"/>
      <c r="Y248" s="137"/>
      <c r="Z248" s="137"/>
      <c r="AA248" s="137"/>
      <c r="AB248" s="137"/>
      <c r="AC248" s="137"/>
      <c r="AD248" s="137"/>
      <c r="AE248" s="137"/>
      <c r="AF248" s="137"/>
      <c r="AG248" s="137"/>
      <c r="AH248" s="137"/>
      <c r="AI248" s="137"/>
      <c r="AJ248" s="137"/>
      <c r="AK248" s="137"/>
      <c r="AL248" s="137"/>
      <c r="AM248" s="137"/>
      <c r="AN248" s="137"/>
      <c r="AO248" s="137"/>
      <c r="AP248" s="137"/>
      <c r="AQ248" s="137"/>
      <c r="AR248" s="137"/>
      <c r="AS248" s="137"/>
      <c r="AT248" s="137"/>
      <c r="AU248" s="137"/>
      <c r="AV248" s="137"/>
      <c r="AW248" s="137"/>
      <c r="AX248" s="508"/>
      <c r="AY248" s="488">
        <f t="shared" si="4"/>
        <v>0</v>
      </c>
    </row>
    <row r="249" spans="1:51" ht="15.75">
      <c r="A249" s="507"/>
      <c r="B249" s="491"/>
      <c r="C249" s="491"/>
      <c r="D249" s="490"/>
      <c r="E249" s="490"/>
      <c r="F249" s="301" t="s">
        <v>1043</v>
      </c>
      <c r="G249" s="338" t="s">
        <v>793</v>
      </c>
      <c r="H249" s="339"/>
      <c r="I249" s="339"/>
      <c r="J249" s="340"/>
      <c r="K249" s="203" t="s">
        <v>38</v>
      </c>
      <c r="L249" s="203"/>
      <c r="M249" s="203"/>
      <c r="N249" s="203" t="s">
        <v>773</v>
      </c>
      <c r="O249" s="341"/>
      <c r="P249" s="342"/>
      <c r="Q249" s="342"/>
      <c r="R249" s="342"/>
      <c r="S249" s="498"/>
      <c r="T249" s="137"/>
      <c r="U249" s="137"/>
      <c r="V249" s="137"/>
      <c r="W249" s="137"/>
      <c r="X249" s="137"/>
      <c r="Y249" s="137"/>
      <c r="Z249" s="137"/>
      <c r="AA249" s="137"/>
      <c r="AB249" s="137"/>
      <c r="AC249" s="137"/>
      <c r="AD249" s="137"/>
      <c r="AE249" s="137"/>
      <c r="AF249" s="137"/>
      <c r="AG249" s="137"/>
      <c r="AH249" s="137"/>
      <c r="AI249" s="137"/>
      <c r="AJ249" s="137"/>
      <c r="AK249" s="137"/>
      <c r="AL249" s="137"/>
      <c r="AM249" s="137"/>
      <c r="AN249" s="137"/>
      <c r="AO249" s="137"/>
      <c r="AP249" s="137"/>
      <c r="AQ249" s="137"/>
      <c r="AR249" s="137"/>
      <c r="AS249" s="137"/>
      <c r="AT249" s="137"/>
      <c r="AU249" s="137"/>
      <c r="AV249" s="137"/>
      <c r="AW249" s="137"/>
      <c r="AX249" s="508"/>
      <c r="AY249" s="488">
        <f t="shared" si="4"/>
        <v>0</v>
      </c>
    </row>
    <row r="250" spans="1:51" ht="13.5" customHeight="1">
      <c r="A250" s="507"/>
      <c r="B250" s="501"/>
      <c r="C250" s="501"/>
      <c r="D250" s="490"/>
      <c r="E250" s="490"/>
      <c r="F250" s="338" t="s">
        <v>890</v>
      </c>
      <c r="G250" s="338" t="s">
        <v>822</v>
      </c>
      <c r="H250" s="339"/>
      <c r="I250" s="339"/>
      <c r="J250" s="340"/>
      <c r="K250" s="203" t="s">
        <v>38</v>
      </c>
      <c r="L250" s="203"/>
      <c r="M250" s="203"/>
      <c r="N250" s="203" t="s">
        <v>950</v>
      </c>
      <c r="O250" s="341"/>
      <c r="P250" s="342"/>
      <c r="Q250" s="342"/>
      <c r="R250" s="342"/>
      <c r="S250" s="498"/>
      <c r="T250" s="137"/>
      <c r="U250" s="137"/>
      <c r="V250" s="137"/>
      <c r="W250" s="137"/>
      <c r="X250" s="137"/>
      <c r="Y250" s="137"/>
      <c r="Z250" s="137"/>
      <c r="AA250" s="137"/>
      <c r="AB250" s="137"/>
      <c r="AC250" s="137"/>
      <c r="AD250" s="137"/>
      <c r="AE250" s="137"/>
      <c r="AF250" s="137"/>
      <c r="AG250" s="137"/>
      <c r="AH250" s="137"/>
      <c r="AI250" s="137"/>
      <c r="AJ250" s="137"/>
      <c r="AK250" s="137"/>
      <c r="AL250" s="137"/>
      <c r="AM250" s="137"/>
      <c r="AN250" s="137"/>
      <c r="AO250" s="137"/>
      <c r="AP250" s="137"/>
      <c r="AQ250" s="137"/>
      <c r="AR250" s="137"/>
      <c r="AS250" s="137"/>
      <c r="AT250" s="137"/>
      <c r="AU250" s="137"/>
      <c r="AV250" s="137"/>
      <c r="AW250" s="137"/>
      <c r="AX250" s="508"/>
      <c r="AY250" s="488">
        <f t="shared" si="4"/>
        <v>0</v>
      </c>
    </row>
    <row r="251" spans="1:51" ht="15.75">
      <c r="A251" s="507"/>
      <c r="B251" s="501"/>
      <c r="C251" s="501"/>
      <c r="D251" s="490"/>
      <c r="E251" s="490"/>
      <c r="F251" s="338" t="s">
        <v>951</v>
      </c>
      <c r="G251" s="338" t="s">
        <v>952</v>
      </c>
      <c r="H251" s="339"/>
      <c r="I251" s="339"/>
      <c r="J251" s="340"/>
      <c r="K251" s="203" t="s">
        <v>38</v>
      </c>
      <c r="L251" s="203"/>
      <c r="M251" s="203"/>
      <c r="N251" s="203" t="s">
        <v>833</v>
      </c>
      <c r="O251" s="341"/>
      <c r="P251" s="342"/>
      <c r="Q251" s="342"/>
      <c r="R251" s="342"/>
      <c r="S251" s="498"/>
      <c r="T251" s="137"/>
      <c r="U251" s="137"/>
      <c r="V251" s="137"/>
      <c r="W251" s="137"/>
      <c r="X251" s="137"/>
      <c r="Y251" s="137"/>
      <c r="Z251" s="137"/>
      <c r="AA251" s="137"/>
      <c r="AB251" s="137"/>
      <c r="AC251" s="137"/>
      <c r="AD251" s="137"/>
      <c r="AE251" s="137"/>
      <c r="AF251" s="137"/>
      <c r="AG251" s="137"/>
      <c r="AH251" s="137"/>
      <c r="AI251" s="137"/>
      <c r="AJ251" s="137"/>
      <c r="AK251" s="137"/>
      <c r="AL251" s="137"/>
      <c r="AM251" s="137"/>
      <c r="AN251" s="137"/>
      <c r="AO251" s="137"/>
      <c r="AP251" s="137"/>
      <c r="AQ251" s="137"/>
      <c r="AR251" s="137"/>
      <c r="AS251" s="137"/>
      <c r="AT251" s="137"/>
      <c r="AU251" s="137"/>
      <c r="AV251" s="137"/>
      <c r="AW251" s="137"/>
      <c r="AX251" s="508"/>
      <c r="AY251" s="488">
        <f t="shared" si="4"/>
        <v>0</v>
      </c>
    </row>
    <row r="252" spans="1:51" ht="15.75">
      <c r="A252" s="507"/>
      <c r="B252" s="501"/>
      <c r="C252" s="501"/>
      <c r="D252" s="490"/>
      <c r="E252" s="490"/>
      <c r="F252" s="338" t="s">
        <v>953</v>
      </c>
      <c r="G252" s="338" t="s">
        <v>954</v>
      </c>
      <c r="H252" s="339"/>
      <c r="I252" s="339"/>
      <c r="J252" s="340"/>
      <c r="K252" s="203" t="s">
        <v>38</v>
      </c>
      <c r="L252" s="203"/>
      <c r="M252" s="203"/>
      <c r="N252" s="203" t="s">
        <v>1076</v>
      </c>
      <c r="O252" s="341"/>
      <c r="P252" s="342"/>
      <c r="Q252" s="342"/>
      <c r="R252" s="342"/>
      <c r="S252" s="498"/>
      <c r="T252" s="137"/>
      <c r="U252" s="137"/>
      <c r="V252" s="137"/>
      <c r="W252" s="137"/>
      <c r="X252" s="137"/>
      <c r="Y252" s="137"/>
      <c r="Z252" s="137"/>
      <c r="AA252" s="137"/>
      <c r="AB252" s="137"/>
      <c r="AC252" s="137"/>
      <c r="AD252" s="137"/>
      <c r="AE252" s="137"/>
      <c r="AF252" s="137"/>
      <c r="AG252" s="137"/>
      <c r="AH252" s="137"/>
      <c r="AI252" s="137"/>
      <c r="AJ252" s="137"/>
      <c r="AK252" s="137"/>
      <c r="AL252" s="137"/>
      <c r="AM252" s="137"/>
      <c r="AN252" s="137"/>
      <c r="AO252" s="137">
        <v>24</v>
      </c>
      <c r="AP252" s="137"/>
      <c r="AQ252" s="137"/>
      <c r="AR252" s="137">
        <v>97</v>
      </c>
      <c r="AS252" s="137"/>
      <c r="AT252" s="137"/>
      <c r="AU252" s="137"/>
      <c r="AV252" s="137"/>
      <c r="AW252" s="137"/>
      <c r="AX252" s="508"/>
      <c r="AY252" s="488">
        <f t="shared" si="4"/>
        <v>121</v>
      </c>
    </row>
    <row r="253" spans="1:51" ht="15.75">
      <c r="A253" s="507"/>
      <c r="B253" s="501"/>
      <c r="C253" s="501"/>
      <c r="D253" s="490"/>
      <c r="E253" s="490"/>
      <c r="F253" s="338" t="s">
        <v>955</v>
      </c>
      <c r="G253" s="338" t="s">
        <v>858</v>
      </c>
      <c r="H253" s="339"/>
      <c r="I253" s="339"/>
      <c r="J253" s="340"/>
      <c r="K253" s="203" t="s">
        <v>38</v>
      </c>
      <c r="L253" s="203"/>
      <c r="M253" s="203"/>
      <c r="N253" s="203" t="s">
        <v>956</v>
      </c>
      <c r="O253" s="341"/>
      <c r="P253" s="342"/>
      <c r="Q253" s="342"/>
      <c r="R253" s="342"/>
      <c r="S253" s="498"/>
      <c r="T253" s="137"/>
      <c r="U253" s="137"/>
      <c r="V253" s="137"/>
      <c r="W253" s="137"/>
      <c r="X253" s="137"/>
      <c r="Y253" s="137"/>
      <c r="Z253" s="137"/>
      <c r="AA253" s="137"/>
      <c r="AB253" s="137"/>
      <c r="AC253" s="137"/>
      <c r="AD253" s="137"/>
      <c r="AE253" s="137"/>
      <c r="AF253" s="137"/>
      <c r="AG253" s="137"/>
      <c r="AH253" s="137"/>
      <c r="AI253" s="137"/>
      <c r="AJ253" s="137"/>
      <c r="AK253" s="137"/>
      <c r="AL253" s="137"/>
      <c r="AM253" s="137"/>
      <c r="AN253" s="137"/>
      <c r="AO253" s="137"/>
      <c r="AP253" s="137"/>
      <c r="AQ253" s="137"/>
      <c r="AR253" s="137"/>
      <c r="AS253" s="137"/>
      <c r="AT253" s="137"/>
      <c r="AU253" s="137"/>
      <c r="AV253" s="137"/>
      <c r="AW253" s="137"/>
      <c r="AX253" s="508"/>
      <c r="AY253" s="488">
        <f t="shared" si="4"/>
        <v>0</v>
      </c>
    </row>
    <row r="254" spans="1:51" ht="15.75">
      <c r="A254" s="507"/>
      <c r="B254" s="501"/>
      <c r="C254" s="501"/>
      <c r="D254" s="490"/>
      <c r="E254" s="490"/>
      <c r="F254" s="338" t="s">
        <v>957</v>
      </c>
      <c r="G254" s="338" t="s">
        <v>905</v>
      </c>
      <c r="H254" s="339"/>
      <c r="I254" s="339"/>
      <c r="J254" s="340"/>
      <c r="K254" s="203" t="s">
        <v>958</v>
      </c>
      <c r="L254" s="203"/>
      <c r="M254" s="203"/>
      <c r="N254" s="203" t="s">
        <v>133</v>
      </c>
      <c r="O254" s="341"/>
      <c r="P254" s="342"/>
      <c r="Q254" s="342"/>
      <c r="R254" s="342"/>
      <c r="S254" s="498"/>
      <c r="T254" s="137"/>
      <c r="U254" s="137"/>
      <c r="V254" s="137"/>
      <c r="W254" s="137"/>
      <c r="X254" s="137"/>
      <c r="Y254" s="137"/>
      <c r="Z254" s="137"/>
      <c r="AA254" s="137"/>
      <c r="AB254" s="137"/>
      <c r="AC254" s="137"/>
      <c r="AD254" s="137"/>
      <c r="AE254" s="137"/>
      <c r="AF254" s="137"/>
      <c r="AG254" s="137"/>
      <c r="AH254" s="137"/>
      <c r="AI254" s="137"/>
      <c r="AJ254" s="137"/>
      <c r="AK254" s="137"/>
      <c r="AL254" s="137"/>
      <c r="AM254" s="137"/>
      <c r="AN254" s="137"/>
      <c r="AO254" s="137"/>
      <c r="AP254" s="137"/>
      <c r="AQ254" s="137"/>
      <c r="AR254" s="137"/>
      <c r="AS254" s="137"/>
      <c r="AT254" s="137"/>
      <c r="AU254" s="137"/>
      <c r="AV254" s="137"/>
      <c r="AW254" s="137"/>
      <c r="AX254" s="508"/>
      <c r="AY254" s="488">
        <f t="shared" si="4"/>
        <v>0</v>
      </c>
    </row>
    <row r="255" spans="1:51" ht="16.5" thickBot="1">
      <c r="A255" s="510"/>
      <c r="B255" s="511"/>
      <c r="C255" s="511"/>
      <c r="D255" s="512"/>
      <c r="E255" s="512"/>
      <c r="F255" s="331" t="s">
        <v>959</v>
      </c>
      <c r="G255" s="331" t="s">
        <v>812</v>
      </c>
      <c r="H255" s="332"/>
      <c r="I255" s="332"/>
      <c r="J255" s="333"/>
      <c r="K255" s="463" t="s">
        <v>38</v>
      </c>
      <c r="L255" s="463"/>
      <c r="M255" s="463"/>
      <c r="N255" s="463" t="s">
        <v>813</v>
      </c>
      <c r="O255" s="334"/>
      <c r="P255" s="335"/>
      <c r="Q255" s="335"/>
      <c r="R255" s="335"/>
      <c r="S255" s="513"/>
      <c r="T255" s="138"/>
      <c r="U255" s="138"/>
      <c r="V255" s="138"/>
      <c r="W255" s="138"/>
      <c r="X255" s="138"/>
      <c r="Y255" s="138"/>
      <c r="Z255" s="138"/>
      <c r="AA255" s="138"/>
      <c r="AB255" s="138"/>
      <c r="AC255" s="138"/>
      <c r="AD255" s="138"/>
      <c r="AE255" s="138"/>
      <c r="AF255" s="138"/>
      <c r="AG255" s="138"/>
      <c r="AH255" s="138"/>
      <c r="AI255" s="138"/>
      <c r="AJ255" s="138"/>
      <c r="AK255" s="138"/>
      <c r="AL255" s="138"/>
      <c r="AM255" s="138"/>
      <c r="AN255" s="138"/>
      <c r="AO255" s="138"/>
      <c r="AP255" s="138"/>
      <c r="AQ255" s="138"/>
      <c r="AR255" s="138"/>
      <c r="AS255" s="138"/>
      <c r="AT255" s="138"/>
      <c r="AU255" s="138"/>
      <c r="AV255" s="138"/>
      <c r="AW255" s="138"/>
      <c r="AX255" s="514"/>
      <c r="AY255" s="488">
        <f t="shared" si="4"/>
        <v>0</v>
      </c>
    </row>
    <row r="256" spans="1:51" ht="33.75" thickBot="1">
      <c r="A256" s="699" t="s">
        <v>155</v>
      </c>
      <c r="B256" s="700"/>
      <c r="C256" s="700"/>
      <c r="D256" s="700"/>
      <c r="E256" s="700"/>
      <c r="F256" s="700"/>
      <c r="G256" s="700"/>
      <c r="H256" s="700"/>
      <c r="I256" s="700"/>
      <c r="J256" s="700"/>
      <c r="K256" s="700"/>
      <c r="L256" s="700"/>
      <c r="M256" s="700"/>
      <c r="N256" s="700"/>
      <c r="O256" s="656"/>
      <c r="P256" s="656"/>
      <c r="Q256" s="656"/>
      <c r="R256" s="656"/>
      <c r="S256" s="656"/>
      <c r="T256" s="258">
        <f t="shared" ref="T256:AY256" si="5">SUM(T199:T255)</f>
        <v>0</v>
      </c>
      <c r="U256" s="259">
        <f t="shared" si="5"/>
        <v>0</v>
      </c>
      <c r="V256" s="259">
        <f t="shared" si="5"/>
        <v>0</v>
      </c>
      <c r="W256" s="259">
        <f t="shared" si="5"/>
        <v>3</v>
      </c>
      <c r="X256" s="259">
        <f t="shared" si="5"/>
        <v>0</v>
      </c>
      <c r="Y256" s="259">
        <f t="shared" si="5"/>
        <v>120</v>
      </c>
      <c r="Z256" s="259">
        <f t="shared" si="5"/>
        <v>35</v>
      </c>
      <c r="AA256" s="259">
        <f t="shared" si="5"/>
        <v>0</v>
      </c>
      <c r="AB256" s="259">
        <f t="shared" si="5"/>
        <v>0</v>
      </c>
      <c r="AC256" s="259">
        <f t="shared" si="5"/>
        <v>0</v>
      </c>
      <c r="AD256" s="259">
        <f t="shared" si="5"/>
        <v>233</v>
      </c>
      <c r="AE256" s="259">
        <f t="shared" si="5"/>
        <v>0</v>
      </c>
      <c r="AF256" s="259">
        <f t="shared" si="5"/>
        <v>0</v>
      </c>
      <c r="AG256" s="259">
        <f t="shared" si="5"/>
        <v>0</v>
      </c>
      <c r="AH256" s="259">
        <f t="shared" si="5"/>
        <v>20</v>
      </c>
      <c r="AI256" s="259">
        <f t="shared" si="5"/>
        <v>0</v>
      </c>
      <c r="AJ256" s="259">
        <f t="shared" si="5"/>
        <v>0</v>
      </c>
      <c r="AK256" s="259">
        <f t="shared" si="5"/>
        <v>13</v>
      </c>
      <c r="AL256" s="259">
        <f t="shared" si="5"/>
        <v>0</v>
      </c>
      <c r="AM256" s="259">
        <f t="shared" si="5"/>
        <v>10</v>
      </c>
      <c r="AN256" s="259">
        <f t="shared" si="5"/>
        <v>0</v>
      </c>
      <c r="AO256" s="259">
        <f t="shared" si="5"/>
        <v>144</v>
      </c>
      <c r="AP256" s="259">
        <f t="shared" si="5"/>
        <v>0</v>
      </c>
      <c r="AQ256" s="259">
        <f t="shared" si="5"/>
        <v>0</v>
      </c>
      <c r="AR256" s="259">
        <f t="shared" si="5"/>
        <v>100</v>
      </c>
      <c r="AS256" s="259">
        <f t="shared" si="5"/>
        <v>0</v>
      </c>
      <c r="AT256" s="259">
        <f t="shared" si="5"/>
        <v>16</v>
      </c>
      <c r="AU256" s="259">
        <f t="shared" si="5"/>
        <v>0</v>
      </c>
      <c r="AV256" s="259">
        <f t="shared" si="5"/>
        <v>138</v>
      </c>
      <c r="AW256" s="259">
        <f t="shared" si="5"/>
        <v>3</v>
      </c>
      <c r="AX256" s="260">
        <f t="shared" si="5"/>
        <v>0</v>
      </c>
      <c r="AY256" s="344">
        <f t="shared" si="5"/>
        <v>835</v>
      </c>
    </row>
    <row r="257" spans="1:51">
      <c r="A257" s="108"/>
      <c r="B257" s="108"/>
      <c r="C257" s="108"/>
      <c r="D257" s="108"/>
      <c r="E257" s="108"/>
      <c r="F257" s="106"/>
      <c r="G257" s="106"/>
      <c r="H257" s="106"/>
      <c r="I257" s="106"/>
      <c r="J257" s="106"/>
      <c r="K257" s="106"/>
      <c r="L257" s="106"/>
      <c r="M257" s="106"/>
      <c r="N257" s="106"/>
      <c r="O257" s="106"/>
      <c r="P257" s="106"/>
      <c r="Q257" s="106"/>
      <c r="R257" s="106"/>
      <c r="S257" s="106"/>
      <c r="T257" s="106"/>
      <c r="U257" s="106"/>
      <c r="V257" s="106"/>
      <c r="W257" s="106"/>
      <c r="X257" s="106"/>
      <c r="Y257" s="106"/>
      <c r="Z257" s="106"/>
      <c r="AA257" s="106"/>
      <c r="AB257" s="106"/>
      <c r="AC257" s="106"/>
      <c r="AD257" s="106"/>
      <c r="AE257" s="106"/>
      <c r="AF257" s="106"/>
      <c r="AG257" s="106"/>
      <c r="AH257" s="106"/>
      <c r="AI257" s="106"/>
      <c r="AJ257" s="106"/>
      <c r="AK257" s="106"/>
      <c r="AL257" s="106"/>
      <c r="AM257" s="106"/>
      <c r="AN257" s="106"/>
      <c r="AO257" s="106"/>
      <c r="AP257" s="106"/>
      <c r="AQ257" s="106"/>
      <c r="AR257" s="106"/>
      <c r="AS257" s="106"/>
      <c r="AT257" s="107"/>
      <c r="AU257" s="107"/>
      <c r="AV257" s="18"/>
      <c r="AW257" s="18"/>
      <c r="AX257" s="18"/>
      <c r="AY257" s="18"/>
    </row>
    <row r="258" spans="1:51" ht="20.25">
      <c r="A258" s="108"/>
      <c r="B258" s="108"/>
      <c r="C258" s="108"/>
      <c r="D258" s="108"/>
      <c r="E258" s="108"/>
      <c r="F258" s="25"/>
      <c r="G258" s="25"/>
      <c r="H258" s="108"/>
      <c r="I258" s="108"/>
      <c r="J258" s="108"/>
      <c r="K258" s="108"/>
      <c r="L258" s="108"/>
      <c r="M258" s="108"/>
      <c r="N258" s="108"/>
      <c r="O258" s="108"/>
      <c r="P258" s="108"/>
      <c r="Q258" s="108"/>
      <c r="R258" s="108"/>
      <c r="S258" s="108"/>
      <c r="T258" s="250"/>
      <c r="U258" s="250"/>
      <c r="V258" s="250"/>
      <c r="W258" s="250"/>
      <c r="X258" s="250"/>
      <c r="Y258" s="250"/>
      <c r="Z258" s="250"/>
      <c r="AA258" s="250"/>
      <c r="AB258" s="250"/>
      <c r="AC258" s="250"/>
      <c r="AD258" s="250"/>
      <c r="AE258" s="250"/>
      <c r="AF258" s="250"/>
      <c r="AG258" s="250"/>
      <c r="AH258" s="250"/>
      <c r="AI258" s="250"/>
      <c r="AJ258" s="250"/>
      <c r="AK258" s="250"/>
      <c r="AL258" s="250"/>
      <c r="AM258" s="251"/>
      <c r="AN258" s="693" t="s">
        <v>1082</v>
      </c>
      <c r="AO258" s="693"/>
      <c r="AP258" s="693"/>
      <c r="AQ258" s="693"/>
      <c r="AR258" s="693"/>
      <c r="AS258" s="693"/>
      <c r="AT258" s="693"/>
      <c r="AU258" s="693"/>
      <c r="AV258" s="693"/>
      <c r="AW258" s="693"/>
      <c r="AX258" s="657"/>
      <c r="AY258" s="252"/>
    </row>
    <row r="259" spans="1:51">
      <c r="AQ259" s="22"/>
    </row>
    <row r="260" spans="1:51" ht="39">
      <c r="A260" s="694" t="s">
        <v>600</v>
      </c>
      <c r="B260" s="694"/>
      <c r="C260" s="694"/>
      <c r="D260" s="694"/>
      <c r="E260" s="694"/>
      <c r="F260" s="694"/>
      <c r="G260" s="694"/>
      <c r="H260" s="694"/>
      <c r="I260" s="694"/>
      <c r="J260" s="694"/>
      <c r="K260" s="694"/>
      <c r="L260" s="694"/>
      <c r="M260" s="694"/>
      <c r="N260" s="694"/>
      <c r="O260" s="694"/>
      <c r="P260" s="694"/>
      <c r="Q260" s="694"/>
      <c r="R260" s="694"/>
      <c r="S260" s="694"/>
      <c r="T260" s="694"/>
      <c r="U260" s="694"/>
      <c r="V260" s="694"/>
      <c r="W260" s="694"/>
      <c r="X260" s="694"/>
      <c r="Y260" s="694"/>
      <c r="Z260" s="694"/>
      <c r="AA260" s="694"/>
      <c r="AB260" s="694"/>
      <c r="AC260" s="694"/>
      <c r="AD260" s="694"/>
      <c r="AE260" s="694"/>
      <c r="AF260" s="694"/>
      <c r="AG260" s="694"/>
      <c r="AH260" s="694"/>
      <c r="AI260" s="694"/>
      <c r="AJ260" s="694"/>
      <c r="AK260" s="694"/>
      <c r="AL260" s="694"/>
      <c r="AM260" s="694"/>
      <c r="AN260" s="694"/>
      <c r="AO260" s="694"/>
      <c r="AP260" s="694"/>
      <c r="AQ260" s="694"/>
      <c r="AR260" s="694"/>
      <c r="AS260" s="694"/>
      <c r="AT260" s="694"/>
      <c r="AU260" s="694"/>
      <c r="AV260" s="694"/>
      <c r="AW260" s="694"/>
      <c r="AX260" s="694"/>
      <c r="AY260" s="694"/>
    </row>
    <row r="261" spans="1:51" ht="27" customHeight="1" thickBot="1">
      <c r="A261" s="148"/>
      <c r="B261" s="148"/>
      <c r="C261" s="148"/>
      <c r="D261" s="148"/>
      <c r="E261" s="148"/>
      <c r="G261" s="16"/>
      <c r="H261" s="16"/>
      <c r="I261" s="16"/>
      <c r="J261" s="16"/>
      <c r="K261" s="17"/>
      <c r="L261" s="17"/>
      <c r="M261" s="17"/>
      <c r="N261" s="17"/>
      <c r="O261" s="17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  <c r="AA261" s="17"/>
      <c r="AB261" s="17"/>
      <c r="AC261" s="17"/>
      <c r="AD261" s="17"/>
      <c r="AE261" s="16"/>
      <c r="AQ261" s="22"/>
    </row>
    <row r="262" spans="1:51" ht="27" customHeight="1" thickBot="1">
      <c r="A262" s="237"/>
      <c r="B262" s="238"/>
      <c r="C262" s="238"/>
      <c r="D262" s="677"/>
      <c r="E262" s="677"/>
      <c r="F262" s="677"/>
      <c r="G262" s="677"/>
      <c r="H262" s="238"/>
      <c r="I262" s="238"/>
      <c r="J262" s="238"/>
      <c r="K262" s="238"/>
      <c r="L262" s="238"/>
      <c r="M262" s="238"/>
      <c r="N262" s="238"/>
      <c r="O262" s="238"/>
      <c r="P262" s="238"/>
      <c r="Q262" s="238"/>
      <c r="R262" s="238"/>
      <c r="S262" s="239"/>
      <c r="T262" s="678" t="s">
        <v>1083</v>
      </c>
      <c r="U262" s="679"/>
      <c r="V262" s="679"/>
      <c r="W262" s="679"/>
      <c r="X262" s="679"/>
      <c r="Y262" s="679"/>
      <c r="Z262" s="679"/>
      <c r="AA262" s="679"/>
      <c r="AB262" s="679"/>
      <c r="AC262" s="679"/>
      <c r="AD262" s="679"/>
      <c r="AE262" s="679"/>
      <c r="AF262" s="679"/>
      <c r="AG262" s="679"/>
      <c r="AH262" s="679"/>
      <c r="AI262" s="679"/>
      <c r="AJ262" s="679"/>
      <c r="AK262" s="679"/>
      <c r="AL262" s="679"/>
      <c r="AM262" s="679"/>
      <c r="AN262" s="679"/>
      <c r="AO262" s="679"/>
      <c r="AP262" s="679"/>
      <c r="AQ262" s="679"/>
      <c r="AR262" s="679"/>
      <c r="AS262" s="679"/>
      <c r="AT262" s="679"/>
      <c r="AU262" s="679"/>
      <c r="AV262" s="679"/>
      <c r="AW262" s="679"/>
      <c r="AX262" s="680"/>
      <c r="AY262" s="684" t="s">
        <v>67</v>
      </c>
    </row>
    <row r="263" spans="1:51" ht="26.25" thickBot="1">
      <c r="A263" s="240"/>
      <c r="B263" s="687" t="s">
        <v>474</v>
      </c>
      <c r="C263" s="689" t="s">
        <v>475</v>
      </c>
      <c r="D263" s="241"/>
      <c r="E263" s="242"/>
      <c r="F263" s="242"/>
      <c r="G263" s="242"/>
      <c r="H263" s="243"/>
      <c r="I263" s="243"/>
      <c r="J263" s="243"/>
      <c r="K263" s="243"/>
      <c r="L263" s="243"/>
      <c r="M263" s="243"/>
      <c r="N263" s="243"/>
      <c r="O263" s="243"/>
      <c r="P263" s="243"/>
      <c r="Q263" s="243"/>
      <c r="R263" s="243"/>
      <c r="S263" s="244"/>
      <c r="T263" s="695"/>
      <c r="U263" s="696"/>
      <c r="V263" s="696"/>
      <c r="W263" s="696"/>
      <c r="X263" s="696"/>
      <c r="Y263" s="696"/>
      <c r="Z263" s="696"/>
      <c r="AA263" s="696"/>
      <c r="AB263" s="696"/>
      <c r="AC263" s="696"/>
      <c r="AD263" s="696"/>
      <c r="AE263" s="696"/>
      <c r="AF263" s="696"/>
      <c r="AG263" s="696"/>
      <c r="AH263" s="696"/>
      <c r="AI263" s="696"/>
      <c r="AJ263" s="696"/>
      <c r="AK263" s="696"/>
      <c r="AL263" s="696"/>
      <c r="AM263" s="696"/>
      <c r="AN263" s="696"/>
      <c r="AO263" s="696"/>
      <c r="AP263" s="696"/>
      <c r="AQ263" s="696"/>
      <c r="AR263" s="696"/>
      <c r="AS263" s="696"/>
      <c r="AT263" s="696"/>
      <c r="AU263" s="696"/>
      <c r="AV263" s="696"/>
      <c r="AW263" s="696"/>
      <c r="AX263" s="697"/>
      <c r="AY263" s="685"/>
    </row>
    <row r="264" spans="1:51" ht="43.5" thickBot="1">
      <c r="A264" s="655" t="s">
        <v>79</v>
      </c>
      <c r="B264" s="688"/>
      <c r="C264" s="690"/>
      <c r="D264" s="654" t="s">
        <v>473</v>
      </c>
      <c r="E264" s="654" t="s">
        <v>485</v>
      </c>
      <c r="F264" s="245" t="s">
        <v>486</v>
      </c>
      <c r="G264" s="245" t="s">
        <v>78</v>
      </c>
      <c r="H264" s="246" t="s">
        <v>191</v>
      </c>
      <c r="I264" s="247" t="s">
        <v>192</v>
      </c>
      <c r="J264" s="247" t="s">
        <v>407</v>
      </c>
      <c r="K264" s="247" t="s">
        <v>30</v>
      </c>
      <c r="L264" s="247" t="s">
        <v>68</v>
      </c>
      <c r="M264" s="247" t="s">
        <v>409</v>
      </c>
      <c r="N264" s="248" t="s">
        <v>252</v>
      </c>
      <c r="O264" s="248" t="s">
        <v>323</v>
      </c>
      <c r="P264" s="248" t="s">
        <v>410</v>
      </c>
      <c r="Q264" s="248" t="s">
        <v>435</v>
      </c>
      <c r="R264" s="248" t="s">
        <v>433</v>
      </c>
      <c r="S264" s="249" t="s">
        <v>261</v>
      </c>
      <c r="T264" s="254">
        <v>1</v>
      </c>
      <c r="U264" s="254">
        <v>2</v>
      </c>
      <c r="V264" s="255">
        <v>3</v>
      </c>
      <c r="W264" s="256">
        <v>4</v>
      </c>
      <c r="X264" s="254">
        <v>5</v>
      </c>
      <c r="Y264" s="254">
        <v>6</v>
      </c>
      <c r="Z264" s="254">
        <v>7</v>
      </c>
      <c r="AA264" s="254">
        <v>8</v>
      </c>
      <c r="AB264" s="254">
        <v>9</v>
      </c>
      <c r="AC264" s="254">
        <v>10</v>
      </c>
      <c r="AD264" s="254">
        <v>11</v>
      </c>
      <c r="AE264" s="254">
        <v>12</v>
      </c>
      <c r="AF264" s="254">
        <v>13</v>
      </c>
      <c r="AG264" s="254">
        <v>14</v>
      </c>
      <c r="AH264" s="254">
        <v>15</v>
      </c>
      <c r="AI264" s="254">
        <v>16</v>
      </c>
      <c r="AJ264" s="254">
        <v>17</v>
      </c>
      <c r="AK264" s="254">
        <v>18</v>
      </c>
      <c r="AL264" s="254">
        <v>19</v>
      </c>
      <c r="AM264" s="254">
        <v>20</v>
      </c>
      <c r="AN264" s="254">
        <v>21</v>
      </c>
      <c r="AO264" s="254">
        <v>22</v>
      </c>
      <c r="AP264" s="254">
        <v>23</v>
      </c>
      <c r="AQ264" s="254">
        <v>24</v>
      </c>
      <c r="AR264" s="254">
        <v>25</v>
      </c>
      <c r="AS264" s="254">
        <v>26</v>
      </c>
      <c r="AT264" s="254">
        <v>27</v>
      </c>
      <c r="AU264" s="254">
        <v>28</v>
      </c>
      <c r="AV264" s="254">
        <v>29</v>
      </c>
      <c r="AW264" s="254">
        <v>30</v>
      </c>
      <c r="AX264" s="255">
        <v>31</v>
      </c>
      <c r="AY264" s="698"/>
    </row>
    <row r="265" spans="1:51" ht="20.25">
      <c r="A265" s="503">
        <v>1</v>
      </c>
      <c r="B265" s="504"/>
      <c r="C265" s="504"/>
      <c r="D265" s="505"/>
      <c r="E265" s="505"/>
      <c r="F265" s="515" t="s">
        <v>36</v>
      </c>
      <c r="G265" s="146" t="s">
        <v>649</v>
      </c>
      <c r="H265" s="516">
        <v>28236092</v>
      </c>
      <c r="I265" s="516">
        <v>975043720</v>
      </c>
      <c r="J265" s="517" t="s">
        <v>422</v>
      </c>
      <c r="K265" s="220" t="s">
        <v>640</v>
      </c>
      <c r="L265" s="220"/>
      <c r="M265" s="220" t="s">
        <v>423</v>
      </c>
      <c r="N265" s="220" t="s">
        <v>641</v>
      </c>
      <c r="O265" s="518">
        <v>2010</v>
      </c>
      <c r="P265" s="519"/>
      <c r="Q265" s="519"/>
      <c r="R265" s="520">
        <v>0.108</v>
      </c>
      <c r="S265" s="521">
        <v>41843</v>
      </c>
      <c r="T265" s="136"/>
      <c r="U265" s="136"/>
      <c r="V265" s="136"/>
      <c r="W265" s="136"/>
      <c r="X265" s="136"/>
      <c r="Y265" s="136"/>
      <c r="Z265" s="136"/>
      <c r="AA265" s="136"/>
      <c r="AB265" s="136"/>
      <c r="AC265" s="136"/>
      <c r="AD265" s="136"/>
      <c r="AE265" s="136"/>
      <c r="AF265" s="136"/>
      <c r="AG265" s="136"/>
      <c r="AH265" s="136"/>
      <c r="AI265" s="136"/>
      <c r="AJ265" s="136"/>
      <c r="AK265" s="136"/>
      <c r="AL265" s="136"/>
      <c r="AM265" s="136"/>
      <c r="AN265" s="136"/>
      <c r="AO265" s="136"/>
      <c r="AP265" s="136"/>
      <c r="AQ265" s="136"/>
      <c r="AR265" s="136"/>
      <c r="AS265" s="136"/>
      <c r="AT265" s="136"/>
      <c r="AU265" s="136"/>
      <c r="AV265" s="136"/>
      <c r="AW265" s="136"/>
      <c r="AX265" s="506"/>
      <c r="AY265" s="487">
        <f>SUM(T265:AX265)</f>
        <v>0</v>
      </c>
    </row>
    <row r="266" spans="1:51" ht="20.25">
      <c r="A266" s="507"/>
      <c r="B266" s="491"/>
      <c r="C266" s="491"/>
      <c r="D266" s="490"/>
      <c r="E266" s="490"/>
      <c r="F266" s="494" t="s">
        <v>625</v>
      </c>
      <c r="G266" s="141" t="s">
        <v>72</v>
      </c>
      <c r="H266" s="207"/>
      <c r="I266" s="207"/>
      <c r="J266" s="208"/>
      <c r="K266" s="203" t="s">
        <v>640</v>
      </c>
      <c r="L266" s="203"/>
      <c r="M266" s="203"/>
      <c r="N266" s="203" t="s">
        <v>641</v>
      </c>
      <c r="O266" s="234"/>
      <c r="P266" s="235"/>
      <c r="Q266" s="235"/>
      <c r="R266" s="236"/>
      <c r="S266" s="495"/>
      <c r="T266" s="137"/>
      <c r="U266" s="137"/>
      <c r="V266" s="137"/>
      <c r="W266" s="137"/>
      <c r="X266" s="137"/>
      <c r="Y266" s="137"/>
      <c r="Z266" s="137"/>
      <c r="AA266" s="137"/>
      <c r="AB266" s="137"/>
      <c r="AC266" s="137"/>
      <c r="AD266" s="137"/>
      <c r="AE266" s="137"/>
      <c r="AF266" s="137"/>
      <c r="AG266" s="137"/>
      <c r="AH266" s="137"/>
      <c r="AI266" s="137"/>
      <c r="AJ266" s="137"/>
      <c r="AK266" s="137"/>
      <c r="AL266" s="137"/>
      <c r="AM266" s="137"/>
      <c r="AN266" s="137"/>
      <c r="AO266" s="137"/>
      <c r="AP266" s="137"/>
      <c r="AQ266" s="137"/>
      <c r="AR266" s="137"/>
      <c r="AS266" s="137"/>
      <c r="AT266" s="137"/>
      <c r="AU266" s="137"/>
      <c r="AV266" s="137"/>
      <c r="AW266" s="137"/>
      <c r="AX266" s="508"/>
      <c r="AY266" s="488">
        <f>SUM(T266:AX266)</f>
        <v>0</v>
      </c>
    </row>
    <row r="267" spans="1:51" ht="15.75">
      <c r="A267" s="507"/>
      <c r="B267" s="491"/>
      <c r="C267" s="491"/>
      <c r="D267" s="490"/>
      <c r="E267" s="490"/>
      <c r="F267" s="301" t="s">
        <v>626</v>
      </c>
      <c r="G267" s="141" t="s">
        <v>658</v>
      </c>
      <c r="H267" s="207"/>
      <c r="I267" s="207"/>
      <c r="J267" s="208" t="s">
        <v>38</v>
      </c>
      <c r="K267" s="203" t="s">
        <v>659</v>
      </c>
      <c r="L267" s="203"/>
      <c r="M267" s="203"/>
      <c r="N267" s="203" t="s">
        <v>660</v>
      </c>
      <c r="O267" s="209"/>
      <c r="P267" s="210"/>
      <c r="Q267" s="211"/>
      <c r="R267" s="211"/>
      <c r="S267" s="493"/>
      <c r="T267" s="137"/>
      <c r="U267" s="137"/>
      <c r="V267" s="137"/>
      <c r="W267" s="137"/>
      <c r="X267" s="137"/>
      <c r="Y267" s="137"/>
      <c r="Z267" s="137"/>
      <c r="AA267" s="137"/>
      <c r="AB267" s="137"/>
      <c r="AC267" s="137"/>
      <c r="AD267" s="137"/>
      <c r="AE267" s="137"/>
      <c r="AF267" s="137"/>
      <c r="AG267" s="137"/>
      <c r="AH267" s="137"/>
      <c r="AI267" s="137"/>
      <c r="AJ267" s="137"/>
      <c r="AK267" s="137"/>
      <c r="AL267" s="137"/>
      <c r="AM267" s="137"/>
      <c r="AN267" s="137"/>
      <c r="AO267" s="137"/>
      <c r="AP267" s="137"/>
      <c r="AQ267" s="137"/>
      <c r="AR267" s="137"/>
      <c r="AS267" s="137"/>
      <c r="AT267" s="137"/>
      <c r="AU267" s="137"/>
      <c r="AV267" s="137"/>
      <c r="AW267" s="137"/>
      <c r="AX267" s="508"/>
      <c r="AY267" s="488">
        <f t="shared" ref="AY267:AY274" si="6">SUM(T267:AX267)</f>
        <v>0</v>
      </c>
    </row>
    <row r="268" spans="1:51" ht="18.75">
      <c r="A268" s="507">
        <v>2</v>
      </c>
      <c r="B268" s="491"/>
      <c r="C268" s="491"/>
      <c r="D268" s="490"/>
      <c r="E268" s="490"/>
      <c r="F268" s="301" t="s">
        <v>626</v>
      </c>
      <c r="G268" s="142" t="s">
        <v>499</v>
      </c>
      <c r="H268" s="207">
        <v>10190291</v>
      </c>
      <c r="I268" s="207" t="s">
        <v>412</v>
      </c>
      <c r="J268" s="208" t="s">
        <v>408</v>
      </c>
      <c r="K268" s="203" t="s">
        <v>38</v>
      </c>
      <c r="L268" s="203" t="s">
        <v>413</v>
      </c>
      <c r="M268" s="203" t="s">
        <v>414</v>
      </c>
      <c r="N268" s="203" t="s">
        <v>597</v>
      </c>
      <c r="O268" s="209">
        <v>2013</v>
      </c>
      <c r="P268" s="210">
        <v>2</v>
      </c>
      <c r="Q268" s="210">
        <v>0.80300000000000005</v>
      </c>
      <c r="R268" s="210">
        <v>1893</v>
      </c>
      <c r="S268" s="493">
        <v>41894</v>
      </c>
      <c r="T268" s="137"/>
      <c r="U268" s="137"/>
      <c r="V268" s="137"/>
      <c r="W268" s="137"/>
      <c r="X268" s="137"/>
      <c r="Y268" s="137"/>
      <c r="Z268" s="137"/>
      <c r="AA268" s="137"/>
      <c r="AB268" s="137"/>
      <c r="AC268" s="137"/>
      <c r="AD268" s="137"/>
      <c r="AE268" s="137"/>
      <c r="AF268" s="137"/>
      <c r="AG268" s="137"/>
      <c r="AH268" s="137"/>
      <c r="AI268" s="137"/>
      <c r="AJ268" s="137"/>
      <c r="AK268" s="137"/>
      <c r="AL268" s="137"/>
      <c r="AM268" s="137"/>
      <c r="AN268" s="137"/>
      <c r="AO268" s="137"/>
      <c r="AP268" s="137"/>
      <c r="AQ268" s="137"/>
      <c r="AR268" s="137"/>
      <c r="AS268" s="137"/>
      <c r="AT268" s="137"/>
      <c r="AU268" s="137"/>
      <c r="AV268" s="137"/>
      <c r="AW268" s="137"/>
      <c r="AX268" s="508"/>
      <c r="AY268" s="488">
        <f t="shared" si="6"/>
        <v>0</v>
      </c>
    </row>
    <row r="269" spans="1:51" ht="15.75">
      <c r="A269" s="507"/>
      <c r="B269" s="491" t="s">
        <v>479</v>
      </c>
      <c r="C269" s="491">
        <v>20107034413</v>
      </c>
      <c r="D269" s="490"/>
      <c r="E269" s="490"/>
      <c r="F269" s="301" t="s">
        <v>776</v>
      </c>
      <c r="G269" s="141" t="s">
        <v>790</v>
      </c>
      <c r="H269" s="207">
        <v>28961373</v>
      </c>
      <c r="I269" s="207" t="s">
        <v>290</v>
      </c>
      <c r="J269" s="208" t="s">
        <v>408</v>
      </c>
      <c r="K269" s="203" t="s">
        <v>38</v>
      </c>
      <c r="L269" s="203" t="s">
        <v>157</v>
      </c>
      <c r="M269" s="203" t="s">
        <v>456</v>
      </c>
      <c r="N269" s="203" t="s">
        <v>411</v>
      </c>
      <c r="O269" s="209">
        <v>2010</v>
      </c>
      <c r="P269" s="210">
        <v>2</v>
      </c>
      <c r="Q269" s="211">
        <v>2.84</v>
      </c>
      <c r="R269" s="210">
        <v>1.8819999999999999</v>
      </c>
      <c r="S269" s="493">
        <v>41927</v>
      </c>
      <c r="T269" s="208"/>
      <c r="U269" s="137"/>
      <c r="V269" s="137"/>
      <c r="W269" s="137"/>
      <c r="X269" s="137"/>
      <c r="Y269" s="137"/>
      <c r="Z269" s="137"/>
      <c r="AA269" s="137"/>
      <c r="AB269" s="137"/>
      <c r="AC269" s="137"/>
      <c r="AD269" s="137"/>
      <c r="AE269" s="137"/>
      <c r="AF269" s="137"/>
      <c r="AG269" s="137"/>
      <c r="AH269" s="137"/>
      <c r="AI269" s="137"/>
      <c r="AJ269" s="137"/>
      <c r="AK269" s="137"/>
      <c r="AL269" s="137"/>
      <c r="AM269" s="137"/>
      <c r="AN269" s="137"/>
      <c r="AO269" s="137"/>
      <c r="AP269" s="137"/>
      <c r="AQ269" s="137"/>
      <c r="AR269" s="137"/>
      <c r="AS269" s="137"/>
      <c r="AT269" s="137"/>
      <c r="AU269" s="137"/>
      <c r="AV269" s="137"/>
      <c r="AW269" s="137"/>
      <c r="AX269" s="508"/>
      <c r="AY269" s="488">
        <f t="shared" si="6"/>
        <v>0</v>
      </c>
    </row>
    <row r="270" spans="1:51" ht="18.75">
      <c r="A270" s="507"/>
      <c r="B270" s="491"/>
      <c r="C270" s="491"/>
      <c r="D270" s="490"/>
      <c r="E270" s="490"/>
      <c r="F270" s="300" t="s">
        <v>1044</v>
      </c>
      <c r="G270" s="141" t="s">
        <v>808</v>
      </c>
      <c r="H270" s="207"/>
      <c r="I270" s="207"/>
      <c r="J270" s="208"/>
      <c r="K270" s="203" t="s">
        <v>1045</v>
      </c>
      <c r="L270" s="203"/>
      <c r="M270" s="203"/>
      <c r="N270" s="203" t="s">
        <v>1046</v>
      </c>
      <c r="O270" s="231"/>
      <c r="P270" s="232"/>
      <c r="Q270" s="233"/>
      <c r="R270" s="232"/>
      <c r="S270" s="496"/>
      <c r="T270" s="383"/>
      <c r="U270" s="383"/>
      <c r="V270" s="383"/>
      <c r="W270" s="383"/>
      <c r="X270" s="383"/>
      <c r="Y270" s="383"/>
      <c r="Z270" s="383"/>
      <c r="AA270" s="383"/>
      <c r="AB270" s="383"/>
      <c r="AC270" s="383"/>
      <c r="AD270" s="383"/>
      <c r="AE270" s="383"/>
      <c r="AF270" s="383"/>
      <c r="AG270" s="383"/>
      <c r="AH270" s="383"/>
      <c r="AI270" s="383"/>
      <c r="AJ270" s="383"/>
      <c r="AK270" s="383"/>
      <c r="AL270" s="383"/>
      <c r="AM270" s="383"/>
      <c r="AN270" s="383"/>
      <c r="AO270" s="383"/>
      <c r="AP270" s="383"/>
      <c r="AQ270" s="383"/>
      <c r="AR270" s="383"/>
      <c r="AS270" s="383"/>
      <c r="AT270" s="383"/>
      <c r="AU270" s="383"/>
      <c r="AV270" s="383"/>
      <c r="AW270" s="383"/>
      <c r="AX270" s="509"/>
      <c r="AY270" s="488">
        <f t="shared" si="6"/>
        <v>0</v>
      </c>
    </row>
    <row r="271" spans="1:51" ht="18.75">
      <c r="A271" s="507"/>
      <c r="B271" s="491"/>
      <c r="C271" s="491"/>
      <c r="D271" s="490"/>
      <c r="E271" s="490"/>
      <c r="F271" s="300" t="s">
        <v>1077</v>
      </c>
      <c r="G271" s="141" t="s">
        <v>1078</v>
      </c>
      <c r="H271" s="207"/>
      <c r="I271" s="207"/>
      <c r="J271" s="208"/>
      <c r="K271" s="203" t="s">
        <v>38</v>
      </c>
      <c r="L271" s="203"/>
      <c r="M271" s="203"/>
      <c r="N271" s="203" t="s">
        <v>1030</v>
      </c>
      <c r="O271" s="231"/>
      <c r="P271" s="232"/>
      <c r="Q271" s="233"/>
      <c r="R271" s="232"/>
      <c r="S271" s="496"/>
      <c r="T271" s="383"/>
      <c r="U271" s="383"/>
      <c r="V271" s="383"/>
      <c r="W271" s="383"/>
      <c r="X271" s="383"/>
      <c r="Y271" s="383"/>
      <c r="Z271" s="383"/>
      <c r="AA271" s="383"/>
      <c r="AB271" s="383"/>
      <c r="AC271" s="383"/>
      <c r="AD271" s="383"/>
      <c r="AE271" s="383"/>
      <c r="AF271" s="383"/>
      <c r="AG271" s="383"/>
      <c r="AH271" s="383"/>
      <c r="AI271" s="383"/>
      <c r="AJ271" s="383"/>
      <c r="AK271" s="383"/>
      <c r="AL271" s="383"/>
      <c r="AM271" s="383"/>
      <c r="AN271" s="383"/>
      <c r="AO271" s="383">
        <v>50</v>
      </c>
      <c r="AP271" s="383"/>
      <c r="AQ271" s="383"/>
      <c r="AR271" s="383"/>
      <c r="AS271" s="383"/>
      <c r="AT271" s="383"/>
      <c r="AU271" s="383"/>
      <c r="AV271" s="383"/>
      <c r="AW271" s="383"/>
      <c r="AX271" s="509"/>
      <c r="AY271" s="488">
        <f t="shared" si="6"/>
        <v>50</v>
      </c>
    </row>
    <row r="272" spans="1:51" ht="15.75">
      <c r="A272" s="507"/>
      <c r="B272" s="501"/>
      <c r="C272" s="501"/>
      <c r="D272" s="490"/>
      <c r="E272" s="490"/>
      <c r="F272" s="338" t="s">
        <v>829</v>
      </c>
      <c r="G272" s="338" t="s">
        <v>816</v>
      </c>
      <c r="H272" s="339"/>
      <c r="I272" s="339"/>
      <c r="J272" s="340"/>
      <c r="K272" s="203" t="s">
        <v>166</v>
      </c>
      <c r="L272" s="203"/>
      <c r="M272" s="203"/>
      <c r="N272" s="203" t="s">
        <v>632</v>
      </c>
      <c r="O272" s="341"/>
      <c r="P272" s="342"/>
      <c r="Q272" s="342"/>
      <c r="R272" s="342"/>
      <c r="S272" s="498"/>
      <c r="T272" s="137"/>
      <c r="U272" s="137"/>
      <c r="V272" s="137"/>
      <c r="W272" s="137"/>
      <c r="X272" s="137"/>
      <c r="Y272" s="137"/>
      <c r="Z272" s="137"/>
      <c r="AA272" s="137"/>
      <c r="AB272" s="137"/>
      <c r="AC272" s="137"/>
      <c r="AD272" s="137"/>
      <c r="AE272" s="137"/>
      <c r="AF272" s="137"/>
      <c r="AG272" s="137"/>
      <c r="AH272" s="137"/>
      <c r="AI272" s="137"/>
      <c r="AJ272" s="137"/>
      <c r="AK272" s="137"/>
      <c r="AL272" s="137"/>
      <c r="AM272" s="137"/>
      <c r="AN272" s="137"/>
      <c r="AO272" s="137"/>
      <c r="AP272" s="137"/>
      <c r="AQ272" s="137"/>
      <c r="AR272" s="137"/>
      <c r="AS272" s="137"/>
      <c r="AT272" s="137"/>
      <c r="AU272" s="137"/>
      <c r="AV272" s="137"/>
      <c r="AW272" s="137"/>
      <c r="AX272" s="508"/>
      <c r="AY272" s="488">
        <f t="shared" si="6"/>
        <v>0</v>
      </c>
    </row>
    <row r="273" spans="1:51" ht="15.75">
      <c r="A273" s="507"/>
      <c r="B273" s="501"/>
      <c r="C273" s="501"/>
      <c r="D273" s="490"/>
      <c r="E273" s="490"/>
      <c r="F273" s="338" t="s">
        <v>846</v>
      </c>
      <c r="G273" s="338" t="s">
        <v>847</v>
      </c>
      <c r="H273" s="339"/>
      <c r="I273" s="339"/>
      <c r="J273" s="340"/>
      <c r="K273" s="203" t="s">
        <v>584</v>
      </c>
      <c r="L273" s="203"/>
      <c r="M273" s="203"/>
      <c r="N273" s="203" t="s">
        <v>128</v>
      </c>
      <c r="O273" s="341"/>
      <c r="P273" s="342"/>
      <c r="Q273" s="342"/>
      <c r="R273" s="342"/>
      <c r="S273" s="498"/>
      <c r="T273" s="137"/>
      <c r="U273" s="137"/>
      <c r="V273" s="137"/>
      <c r="W273" s="137"/>
      <c r="X273" s="137"/>
      <c r="Y273" s="137"/>
      <c r="Z273" s="137"/>
      <c r="AA273" s="137"/>
      <c r="AB273" s="137"/>
      <c r="AC273" s="137"/>
      <c r="AD273" s="137"/>
      <c r="AE273" s="137"/>
      <c r="AF273" s="137"/>
      <c r="AG273" s="137"/>
      <c r="AH273" s="137"/>
      <c r="AI273" s="137"/>
      <c r="AJ273" s="137"/>
      <c r="AK273" s="137"/>
      <c r="AL273" s="137"/>
      <c r="AM273" s="137"/>
      <c r="AN273" s="137"/>
      <c r="AO273" s="137"/>
      <c r="AP273" s="137"/>
      <c r="AQ273" s="137"/>
      <c r="AR273" s="137"/>
      <c r="AS273" s="137"/>
      <c r="AT273" s="137"/>
      <c r="AU273" s="137"/>
      <c r="AV273" s="137"/>
      <c r="AW273" s="137"/>
      <c r="AX273" s="508"/>
      <c r="AY273" s="488">
        <f t="shared" si="6"/>
        <v>0</v>
      </c>
    </row>
    <row r="274" spans="1:51" ht="16.5" thickBot="1">
      <c r="A274" s="510"/>
      <c r="B274" s="511"/>
      <c r="C274" s="511"/>
      <c r="D274" s="512"/>
      <c r="E274" s="512"/>
      <c r="F274" s="331" t="s">
        <v>804</v>
      </c>
      <c r="G274" s="331" t="s">
        <v>1031</v>
      </c>
      <c r="H274" s="332"/>
      <c r="I274" s="332"/>
      <c r="J274" s="333"/>
      <c r="K274" s="463" t="s">
        <v>38</v>
      </c>
      <c r="L274" s="463"/>
      <c r="M274" s="463"/>
      <c r="N274" s="463" t="s">
        <v>1047</v>
      </c>
      <c r="O274" s="334"/>
      <c r="P274" s="335"/>
      <c r="Q274" s="335"/>
      <c r="R274" s="335"/>
      <c r="S274" s="513"/>
      <c r="T274" s="138"/>
      <c r="U274" s="138"/>
      <c r="V274" s="138"/>
      <c r="W274" s="138"/>
      <c r="X274" s="138"/>
      <c r="Y274" s="138"/>
      <c r="Z274" s="138"/>
      <c r="AA274" s="138"/>
      <c r="AB274" s="138"/>
      <c r="AC274" s="138"/>
      <c r="AD274" s="138"/>
      <c r="AE274" s="138"/>
      <c r="AF274" s="138"/>
      <c r="AG274" s="138"/>
      <c r="AH274" s="138"/>
      <c r="AI274" s="138"/>
      <c r="AJ274" s="138"/>
      <c r="AK274" s="138"/>
      <c r="AL274" s="138"/>
      <c r="AM274" s="138"/>
      <c r="AN274" s="138"/>
      <c r="AO274" s="138"/>
      <c r="AP274" s="138"/>
      <c r="AQ274" s="138"/>
      <c r="AR274" s="138"/>
      <c r="AS274" s="138"/>
      <c r="AT274" s="138"/>
      <c r="AU274" s="138"/>
      <c r="AV274" s="138"/>
      <c r="AW274" s="138"/>
      <c r="AX274" s="514"/>
      <c r="AY274" s="488">
        <f t="shared" si="6"/>
        <v>0</v>
      </c>
    </row>
    <row r="275" spans="1:51" ht="33.75" thickBot="1">
      <c r="A275" s="699" t="s">
        <v>155</v>
      </c>
      <c r="B275" s="700"/>
      <c r="C275" s="700"/>
      <c r="D275" s="700"/>
      <c r="E275" s="700"/>
      <c r="F275" s="700"/>
      <c r="G275" s="700"/>
      <c r="H275" s="700"/>
      <c r="I275" s="700"/>
      <c r="J275" s="700"/>
      <c r="K275" s="700"/>
      <c r="L275" s="700"/>
      <c r="M275" s="700"/>
      <c r="N275" s="700"/>
      <c r="O275" s="656"/>
      <c r="P275" s="656"/>
      <c r="Q275" s="656"/>
      <c r="R275" s="656"/>
      <c r="S275" s="656"/>
      <c r="T275" s="258">
        <f t="shared" ref="T275:AY275" si="7">SUM(T265:T274)</f>
        <v>0</v>
      </c>
      <c r="U275" s="259">
        <f t="shared" si="7"/>
        <v>0</v>
      </c>
      <c r="V275" s="259">
        <f t="shared" si="7"/>
        <v>0</v>
      </c>
      <c r="W275" s="259">
        <f t="shared" si="7"/>
        <v>0</v>
      </c>
      <c r="X275" s="259">
        <f t="shared" si="7"/>
        <v>0</v>
      </c>
      <c r="Y275" s="259">
        <f t="shared" si="7"/>
        <v>0</v>
      </c>
      <c r="Z275" s="259">
        <f t="shared" si="7"/>
        <v>0</v>
      </c>
      <c r="AA275" s="259">
        <f t="shared" si="7"/>
        <v>0</v>
      </c>
      <c r="AB275" s="259">
        <f t="shared" si="7"/>
        <v>0</v>
      </c>
      <c r="AC275" s="259">
        <f t="shared" si="7"/>
        <v>0</v>
      </c>
      <c r="AD275" s="259">
        <f t="shared" si="7"/>
        <v>0</v>
      </c>
      <c r="AE275" s="259">
        <f t="shared" si="7"/>
        <v>0</v>
      </c>
      <c r="AF275" s="259">
        <f t="shared" si="7"/>
        <v>0</v>
      </c>
      <c r="AG275" s="259">
        <f t="shared" si="7"/>
        <v>0</v>
      </c>
      <c r="AH275" s="259">
        <f t="shared" si="7"/>
        <v>0</v>
      </c>
      <c r="AI275" s="259">
        <f t="shared" si="7"/>
        <v>0</v>
      </c>
      <c r="AJ275" s="259">
        <f t="shared" si="7"/>
        <v>0</v>
      </c>
      <c r="AK275" s="259">
        <f t="shared" si="7"/>
        <v>0</v>
      </c>
      <c r="AL275" s="259">
        <f t="shared" si="7"/>
        <v>0</v>
      </c>
      <c r="AM275" s="259">
        <f t="shared" si="7"/>
        <v>0</v>
      </c>
      <c r="AN275" s="259">
        <f t="shared" si="7"/>
        <v>0</v>
      </c>
      <c r="AO275" s="259">
        <f t="shared" si="7"/>
        <v>50</v>
      </c>
      <c r="AP275" s="259">
        <f t="shared" si="7"/>
        <v>0</v>
      </c>
      <c r="AQ275" s="259">
        <f t="shared" si="7"/>
        <v>0</v>
      </c>
      <c r="AR275" s="259">
        <f t="shared" si="7"/>
        <v>0</v>
      </c>
      <c r="AS275" s="259">
        <f t="shared" si="7"/>
        <v>0</v>
      </c>
      <c r="AT275" s="259">
        <f t="shared" si="7"/>
        <v>0</v>
      </c>
      <c r="AU275" s="259">
        <f t="shared" si="7"/>
        <v>0</v>
      </c>
      <c r="AV275" s="259">
        <f t="shared" si="7"/>
        <v>0</v>
      </c>
      <c r="AW275" s="259">
        <f t="shared" si="7"/>
        <v>0</v>
      </c>
      <c r="AX275" s="260">
        <f t="shared" si="7"/>
        <v>0</v>
      </c>
      <c r="AY275" s="344">
        <f t="shared" si="7"/>
        <v>50</v>
      </c>
    </row>
    <row r="276" spans="1:51">
      <c r="A276" s="108"/>
      <c r="B276" s="108"/>
      <c r="C276" s="108"/>
      <c r="D276" s="108"/>
      <c r="E276" s="108"/>
      <c r="F276" s="106"/>
      <c r="G276" s="106"/>
      <c r="H276" s="106"/>
      <c r="I276" s="106"/>
      <c r="J276" s="106"/>
      <c r="K276" s="106"/>
      <c r="L276" s="106"/>
      <c r="M276" s="106"/>
      <c r="N276" s="106"/>
      <c r="O276" s="106"/>
      <c r="P276" s="106"/>
      <c r="Q276" s="106"/>
      <c r="R276" s="106"/>
      <c r="S276" s="106"/>
      <c r="T276" s="106"/>
      <c r="U276" s="106"/>
      <c r="V276" s="106"/>
      <c r="W276" s="106"/>
      <c r="X276" s="106"/>
      <c r="Y276" s="106"/>
      <c r="Z276" s="106"/>
      <c r="AA276" s="106"/>
      <c r="AB276" s="106"/>
      <c r="AC276" s="106"/>
      <c r="AD276" s="106"/>
      <c r="AE276" s="106"/>
      <c r="AF276" s="106"/>
      <c r="AG276" s="106"/>
      <c r="AH276" s="106"/>
      <c r="AI276" s="106"/>
      <c r="AJ276" s="106"/>
      <c r="AK276" s="106"/>
      <c r="AL276" s="106"/>
      <c r="AM276" s="106"/>
      <c r="AN276" s="106"/>
      <c r="AO276" s="106"/>
      <c r="AP276" s="106"/>
      <c r="AQ276" s="106"/>
      <c r="AR276" s="106"/>
      <c r="AS276" s="106"/>
      <c r="AT276" s="107"/>
      <c r="AU276" s="107"/>
      <c r="AV276" s="18"/>
      <c r="AW276" s="18"/>
      <c r="AX276" s="18"/>
      <c r="AY276" s="18"/>
    </row>
    <row r="277" spans="1:51" ht="20.25">
      <c r="A277" s="108"/>
      <c r="B277" s="108"/>
      <c r="C277" s="108"/>
      <c r="D277" s="108"/>
      <c r="E277" s="108"/>
      <c r="F277" s="25"/>
      <c r="G277" s="25"/>
      <c r="H277" s="108"/>
      <c r="I277" s="108"/>
      <c r="J277" s="108"/>
      <c r="K277" s="108"/>
      <c r="L277" s="108"/>
      <c r="M277" s="108"/>
      <c r="N277" s="108"/>
      <c r="O277" s="108"/>
      <c r="P277" s="108"/>
      <c r="Q277" s="108"/>
      <c r="R277" s="108"/>
      <c r="S277" s="108"/>
      <c r="T277" s="250"/>
      <c r="U277" s="250"/>
      <c r="V277" s="250"/>
      <c r="W277" s="250"/>
      <c r="X277" s="250"/>
      <c r="Y277" s="250"/>
      <c r="Z277" s="250"/>
      <c r="AA277" s="250"/>
      <c r="AB277" s="250"/>
      <c r="AC277" s="250"/>
      <c r="AD277" s="250"/>
      <c r="AE277" s="250"/>
      <c r="AF277" s="250"/>
      <c r="AG277" s="250"/>
      <c r="AH277" s="250"/>
      <c r="AI277" s="250"/>
      <c r="AJ277" s="250"/>
      <c r="AK277" s="250"/>
      <c r="AL277" s="250"/>
      <c r="AM277" s="251"/>
      <c r="AN277" s="693" t="s">
        <v>1084</v>
      </c>
      <c r="AO277" s="693"/>
      <c r="AP277" s="693"/>
      <c r="AQ277" s="693"/>
      <c r="AR277" s="693"/>
      <c r="AS277" s="693"/>
      <c r="AT277" s="693"/>
      <c r="AU277" s="693"/>
      <c r="AV277" s="693"/>
      <c r="AW277" s="693"/>
      <c r="AX277" s="657"/>
      <c r="AY277" s="252"/>
    </row>
    <row r="278" spans="1:51">
      <c r="AQ278" s="22"/>
    </row>
    <row r="279" spans="1:51">
      <c r="AQ279" s="22"/>
    </row>
    <row r="280" spans="1:51">
      <c r="AQ280" s="22"/>
    </row>
    <row r="281" spans="1:51">
      <c r="AQ281" s="22"/>
    </row>
    <row r="282" spans="1:51">
      <c r="AQ282" s="22"/>
    </row>
  </sheetData>
  <mergeCells count="24">
    <mergeCell ref="A275:N275"/>
    <mergeCell ref="AN277:AW277"/>
    <mergeCell ref="A1:AY1"/>
    <mergeCell ref="D3:G3"/>
    <mergeCell ref="T3:AX4"/>
    <mergeCell ref="AY3:AY5"/>
    <mergeCell ref="B4:B5"/>
    <mergeCell ref="C4:C5"/>
    <mergeCell ref="A190:S190"/>
    <mergeCell ref="AN192:AW192"/>
    <mergeCell ref="A194:AY194"/>
    <mergeCell ref="D196:G196"/>
    <mergeCell ref="T196:AX197"/>
    <mergeCell ref="AY196:AY198"/>
    <mergeCell ref="B197:B198"/>
    <mergeCell ref="C197:C198"/>
    <mergeCell ref="A256:N256"/>
    <mergeCell ref="AN258:AW258"/>
    <mergeCell ref="A260:AY260"/>
    <mergeCell ref="D262:G262"/>
    <mergeCell ref="T262:AX263"/>
    <mergeCell ref="AY262:AY264"/>
    <mergeCell ref="B263:B264"/>
    <mergeCell ref="C263:C264"/>
  </mergeCells>
  <printOptions horizontalCentered="1"/>
  <pageMargins left="0" right="0" top="0.19685039370078741" bottom="0.19685039370078741" header="0" footer="0"/>
  <pageSetup paperSize="9" scale="50" orientation="landscape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21">
    <tabColor rgb="FF00FF00"/>
  </sheetPr>
  <dimension ref="A1:Y18"/>
  <sheetViews>
    <sheetView zoomScale="83" zoomScaleNormal="83" zoomScaleSheetLayoutView="75" workbookViewId="0">
      <pane xSplit="7" ySplit="5" topLeftCell="H6" activePane="bottomRight" state="frozen"/>
      <selection pane="topRight" activeCell="I1" sqref="I1"/>
      <selection pane="bottomLeft" activeCell="A11" sqref="A11"/>
      <selection pane="bottomRight" activeCell="L9" sqref="L9"/>
    </sheetView>
  </sheetViews>
  <sheetFormatPr baseColWidth="10" defaultRowHeight="12.75"/>
  <cols>
    <col min="1" max="1" width="4.42578125" customWidth="1"/>
    <col min="2" max="2" width="86.42578125" customWidth="1"/>
    <col min="3" max="3" width="38.42578125" customWidth="1"/>
    <col min="4" max="4" width="18" customWidth="1"/>
    <col min="5" max="5" width="14.5703125" hidden="1" customWidth="1"/>
    <col min="6" max="6" width="5.28515625" customWidth="1"/>
    <col min="7" max="7" width="14.7109375" customWidth="1"/>
    <col min="8" max="8" width="8.85546875" customWidth="1"/>
    <col min="9" max="9" width="9" customWidth="1"/>
    <col min="10" max="10" width="9.140625" customWidth="1"/>
    <col min="11" max="11" width="9" customWidth="1"/>
    <col min="12" max="13" width="9.5703125" bestFit="1" customWidth="1"/>
    <col min="14" max="15" width="9.140625" customWidth="1"/>
    <col min="16" max="16" width="8.85546875" customWidth="1"/>
    <col min="17" max="17" width="9.5703125" bestFit="1" customWidth="1"/>
    <col min="18" max="18" width="8.85546875" customWidth="1"/>
    <col min="19" max="19" width="9" customWidth="1"/>
    <col min="20" max="20" width="10.7109375" customWidth="1"/>
    <col min="21" max="21" width="8.85546875" hidden="1" customWidth="1"/>
    <col min="22" max="22" width="4" hidden="1" customWidth="1"/>
    <col min="23" max="24" width="4.7109375" customWidth="1"/>
    <col min="25" max="25" width="12.85546875" bestFit="1" customWidth="1"/>
  </cols>
  <sheetData>
    <row r="1" spans="1:25" ht="40.5" customHeight="1">
      <c r="A1" s="703" t="s">
        <v>154</v>
      </c>
      <c r="B1" s="703"/>
      <c r="C1" s="703"/>
      <c r="D1" s="703"/>
      <c r="E1" s="703"/>
      <c r="F1" s="703"/>
      <c r="G1" s="703"/>
      <c r="H1" s="703"/>
      <c r="I1" s="703"/>
      <c r="J1" s="703"/>
      <c r="K1" s="703"/>
      <c r="L1" s="703"/>
      <c r="M1" s="703"/>
      <c r="N1" s="703"/>
      <c r="O1" s="703"/>
      <c r="P1" s="703"/>
      <c r="Q1" s="703"/>
      <c r="R1" s="703"/>
      <c r="S1" s="703"/>
      <c r="T1" s="703"/>
      <c r="U1" s="703"/>
      <c r="V1" s="703"/>
      <c r="W1" s="703"/>
      <c r="X1" s="703"/>
    </row>
    <row r="2" spans="1:25" ht="40.5" customHeight="1">
      <c r="A2" s="704" t="s">
        <v>1085</v>
      </c>
      <c r="B2" s="705"/>
      <c r="C2" s="705"/>
      <c r="D2" s="705"/>
      <c r="E2" s="705"/>
      <c r="F2" s="705"/>
      <c r="G2" s="705"/>
      <c r="H2" s="705"/>
      <c r="I2" s="705"/>
      <c r="J2" s="705"/>
      <c r="K2" s="705"/>
      <c r="L2" s="705"/>
      <c r="M2" s="705"/>
      <c r="N2" s="705"/>
      <c r="O2" s="705"/>
      <c r="P2" s="705"/>
      <c r="Q2" s="705"/>
      <c r="R2" s="705"/>
      <c r="S2" s="705"/>
      <c r="T2" s="705"/>
      <c r="U2" s="705"/>
      <c r="V2" s="705"/>
      <c r="W2" s="705"/>
      <c r="X2" s="705"/>
    </row>
    <row r="3" spans="1:25" ht="17.25" customHeight="1" thickBot="1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19"/>
      <c r="X3" s="19"/>
    </row>
    <row r="4" spans="1:25" ht="66" customHeight="1" thickBot="1">
      <c r="A4" s="713" t="s">
        <v>4</v>
      </c>
      <c r="B4" s="715" t="s">
        <v>85</v>
      </c>
      <c r="C4" s="719" t="s">
        <v>74</v>
      </c>
      <c r="D4" s="708" t="s">
        <v>75</v>
      </c>
      <c r="E4" s="721" t="s">
        <v>47</v>
      </c>
      <c r="F4" s="723" t="s">
        <v>0</v>
      </c>
      <c r="G4" s="717" t="s">
        <v>3</v>
      </c>
      <c r="H4" s="710" t="s">
        <v>153</v>
      </c>
      <c r="I4" s="711"/>
      <c r="J4" s="711"/>
      <c r="K4" s="711"/>
      <c r="L4" s="711"/>
      <c r="M4" s="711"/>
      <c r="N4" s="711"/>
      <c r="O4" s="711"/>
      <c r="P4" s="711"/>
      <c r="Q4" s="711"/>
      <c r="R4" s="711"/>
      <c r="S4" s="712"/>
      <c r="T4" s="727" t="s">
        <v>106</v>
      </c>
      <c r="U4" s="725" t="s">
        <v>77</v>
      </c>
      <c r="V4" s="729" t="s">
        <v>2</v>
      </c>
      <c r="W4" s="706" t="s">
        <v>190</v>
      </c>
      <c r="X4" s="707"/>
    </row>
    <row r="5" spans="1:25" ht="67.5" customHeight="1" thickBot="1">
      <c r="A5" s="714"/>
      <c r="B5" s="716"/>
      <c r="C5" s="720"/>
      <c r="D5" s="709"/>
      <c r="E5" s="722"/>
      <c r="F5" s="724"/>
      <c r="G5" s="718"/>
      <c r="H5" s="37" t="s">
        <v>17</v>
      </c>
      <c r="I5" s="37" t="s">
        <v>18</v>
      </c>
      <c r="J5" s="37" t="s">
        <v>19</v>
      </c>
      <c r="K5" s="37" t="s">
        <v>20</v>
      </c>
      <c r="L5" s="37" t="s">
        <v>21</v>
      </c>
      <c r="M5" s="37" t="s">
        <v>22</v>
      </c>
      <c r="N5" s="37" t="s">
        <v>23</v>
      </c>
      <c r="O5" s="37" t="s">
        <v>24</v>
      </c>
      <c r="P5" s="37" t="s">
        <v>13</v>
      </c>
      <c r="Q5" s="37" t="s">
        <v>14</v>
      </c>
      <c r="R5" s="37" t="s">
        <v>15</v>
      </c>
      <c r="S5" s="37" t="s">
        <v>16</v>
      </c>
      <c r="T5" s="728"/>
      <c r="U5" s="726"/>
      <c r="V5" s="730"/>
      <c r="W5" s="40" t="s">
        <v>150</v>
      </c>
      <c r="X5" s="40" t="s">
        <v>151</v>
      </c>
    </row>
    <row r="6" spans="1:25" ht="67.5" customHeight="1">
      <c r="A6" s="76">
        <v>1</v>
      </c>
      <c r="B6" s="380" t="s">
        <v>608</v>
      </c>
      <c r="C6" s="77" t="s">
        <v>724</v>
      </c>
      <c r="D6" s="77" t="s">
        <v>587</v>
      </c>
      <c r="E6" s="381"/>
      <c r="F6" s="382">
        <v>1</v>
      </c>
      <c r="G6" s="123">
        <v>920174720</v>
      </c>
      <c r="H6" s="471">
        <v>159.9</v>
      </c>
      <c r="I6" s="472">
        <v>159.9</v>
      </c>
      <c r="J6" s="78">
        <v>159.9</v>
      </c>
      <c r="K6" s="78">
        <v>159.9</v>
      </c>
      <c r="L6" s="78">
        <v>159.9</v>
      </c>
      <c r="M6" s="78"/>
      <c r="N6" s="78"/>
      <c r="O6" s="78"/>
      <c r="P6" s="78"/>
      <c r="Q6" s="78"/>
      <c r="R6" s="78"/>
      <c r="S6" s="298"/>
      <c r="T6" s="473">
        <f>SUM(H6:S6)</f>
        <v>799.5</v>
      </c>
      <c r="U6" s="563"/>
      <c r="V6" s="564"/>
      <c r="W6" s="561"/>
      <c r="X6" s="562"/>
    </row>
    <row r="7" spans="1:25" s="24" customFormat="1" ht="67.5" customHeight="1">
      <c r="A7" s="458">
        <v>2</v>
      </c>
      <c r="B7" s="379" t="s">
        <v>702</v>
      </c>
      <c r="C7" s="541" t="s">
        <v>668</v>
      </c>
      <c r="D7" s="80" t="s">
        <v>145</v>
      </c>
      <c r="E7" s="94" t="s">
        <v>142</v>
      </c>
      <c r="F7" s="81">
        <v>1</v>
      </c>
      <c r="G7" s="111">
        <v>966211108</v>
      </c>
      <c r="H7" s="126">
        <v>55.9</v>
      </c>
      <c r="I7" s="83">
        <v>55.9</v>
      </c>
      <c r="J7" s="83">
        <v>55.9</v>
      </c>
      <c r="K7" s="82">
        <v>55.9</v>
      </c>
      <c r="L7" s="82">
        <v>52</v>
      </c>
      <c r="M7" s="82"/>
      <c r="N7" s="82"/>
      <c r="O7" s="82"/>
      <c r="P7" s="195"/>
      <c r="Q7" s="195"/>
      <c r="R7" s="195"/>
      <c r="S7" s="200"/>
      <c r="T7" s="474">
        <f t="shared" ref="T7:T8" si="0">SUM(H7:S7)</f>
        <v>275.60000000000002</v>
      </c>
      <c r="U7" s="91"/>
      <c r="V7" s="215"/>
      <c r="W7" s="92"/>
      <c r="X7" s="93"/>
    </row>
    <row r="8" spans="1:25" s="24" customFormat="1" ht="67.5" customHeight="1" thickBot="1">
      <c r="A8" s="565">
        <v>3</v>
      </c>
      <c r="B8" s="101" t="s">
        <v>93</v>
      </c>
      <c r="C8" s="566" t="s">
        <v>725</v>
      </c>
      <c r="D8" s="101" t="s">
        <v>593</v>
      </c>
      <c r="E8" s="102"/>
      <c r="F8" s="102">
        <v>1</v>
      </c>
      <c r="G8" s="347">
        <v>966614738</v>
      </c>
      <c r="H8" s="378">
        <v>39</v>
      </c>
      <c r="I8" s="85">
        <v>39</v>
      </c>
      <c r="J8" s="85">
        <v>39</v>
      </c>
      <c r="K8" s="84">
        <v>39</v>
      </c>
      <c r="L8" s="84">
        <v>42.9</v>
      </c>
      <c r="M8" s="84"/>
      <c r="N8" s="84"/>
      <c r="O8" s="84"/>
      <c r="P8" s="84"/>
      <c r="Q8" s="84"/>
      <c r="R8" s="84"/>
      <c r="S8" s="567"/>
      <c r="T8" s="568">
        <f t="shared" si="0"/>
        <v>198.9</v>
      </c>
      <c r="U8" s="217"/>
      <c r="V8" s="218"/>
      <c r="W8" s="569"/>
      <c r="X8" s="570"/>
    </row>
    <row r="9" spans="1:25" s="99" customFormat="1" ht="67.5" customHeight="1" thickBot="1">
      <c r="A9" s="95"/>
      <c r="B9" s="96"/>
      <c r="C9" s="96"/>
      <c r="D9" s="96"/>
      <c r="E9" s="97"/>
      <c r="F9" s="98"/>
      <c r="G9" s="98"/>
      <c r="H9" s="109">
        <f t="shared" ref="H9:S9" si="1">SUM(H6:H8)</f>
        <v>254.8</v>
      </c>
      <c r="I9" s="109">
        <f t="shared" si="1"/>
        <v>254.8</v>
      </c>
      <c r="J9" s="109">
        <f t="shared" si="1"/>
        <v>254.8</v>
      </c>
      <c r="K9" s="109">
        <f t="shared" si="1"/>
        <v>254.8</v>
      </c>
      <c r="L9" s="109">
        <f t="shared" si="1"/>
        <v>254.8</v>
      </c>
      <c r="M9" s="109">
        <f t="shared" si="1"/>
        <v>0</v>
      </c>
      <c r="N9" s="109">
        <f t="shared" si="1"/>
        <v>0</v>
      </c>
      <c r="O9" s="109">
        <f t="shared" si="1"/>
        <v>0</v>
      </c>
      <c r="P9" s="109">
        <f>SUM(P6:P8)</f>
        <v>0</v>
      </c>
      <c r="Q9" s="109">
        <f t="shared" si="1"/>
        <v>0</v>
      </c>
      <c r="R9" s="109">
        <f t="shared" si="1"/>
        <v>0</v>
      </c>
      <c r="S9" s="469">
        <f t="shared" si="1"/>
        <v>0</v>
      </c>
      <c r="T9" s="110">
        <f>SUM(H9:S9)</f>
        <v>1274</v>
      </c>
      <c r="U9" s="90">
        <f t="shared" ref="U9:U10" si="2">T9*3.05</f>
        <v>3885.7</v>
      </c>
      <c r="V9" s="215"/>
      <c r="W9" s="90"/>
      <c r="X9" s="98"/>
    </row>
    <row r="10" spans="1:25" s="99" customFormat="1" ht="13.5" customHeight="1">
      <c r="A10" s="95"/>
      <c r="B10" s="96"/>
      <c r="C10" s="96"/>
      <c r="D10" s="96"/>
      <c r="E10" s="98"/>
      <c r="F10" s="98"/>
      <c r="G10" s="98"/>
      <c r="H10" s="127"/>
      <c r="I10" s="100"/>
      <c r="J10" s="100"/>
      <c r="K10" s="212"/>
      <c r="L10" s="212"/>
      <c r="M10" s="212"/>
      <c r="N10" s="212"/>
      <c r="O10" s="701"/>
      <c r="P10" s="701"/>
      <c r="Q10" s="701"/>
      <c r="R10" s="701"/>
      <c r="S10" s="701"/>
      <c r="T10" s="216"/>
      <c r="U10" s="90">
        <f t="shared" si="2"/>
        <v>0</v>
      </c>
      <c r="V10" s="215"/>
      <c r="W10" s="90"/>
      <c r="X10" s="98"/>
    </row>
    <row r="11" spans="1:25" ht="44.25" customHeight="1">
      <c r="H11" s="100"/>
      <c r="I11" s="100"/>
      <c r="O11" s="702" t="s">
        <v>634</v>
      </c>
      <c r="P11" s="702"/>
      <c r="Q11" s="702"/>
      <c r="R11" s="702"/>
      <c r="S11" s="702"/>
      <c r="T11" s="702"/>
      <c r="U11" s="702"/>
      <c r="V11" s="702"/>
      <c r="W11" s="702"/>
      <c r="X11" s="702"/>
      <c r="Y11" s="3"/>
    </row>
    <row r="12" spans="1:25" ht="16.5" customHeight="1">
      <c r="O12" s="13"/>
      <c r="R12" s="13"/>
      <c r="S12" s="13"/>
      <c r="T12" s="13"/>
      <c r="W12" s="23"/>
      <c r="X12" s="38"/>
      <c r="Y12" s="3"/>
    </row>
    <row r="13" spans="1:25" ht="15" customHeight="1">
      <c r="H13" s="3"/>
      <c r="I13" s="3"/>
      <c r="J13" s="466"/>
      <c r="K13" s="3"/>
      <c r="L13" s="3"/>
      <c r="M13" s="3"/>
      <c r="N13" s="3"/>
      <c r="O13" s="466"/>
      <c r="P13" s="3"/>
      <c r="Q13" s="3"/>
      <c r="R13" s="3"/>
      <c r="S13" s="3"/>
      <c r="T13" s="3"/>
      <c r="U13" s="3"/>
      <c r="V13" s="3"/>
      <c r="W13" s="23"/>
      <c r="X13" s="38"/>
      <c r="Y13" s="3"/>
    </row>
    <row r="14" spans="1:25" ht="15">
      <c r="H14" s="467"/>
      <c r="I14" s="467"/>
      <c r="J14" s="467"/>
      <c r="K14" s="467"/>
      <c r="L14" s="467"/>
      <c r="M14" s="467"/>
      <c r="N14" s="467"/>
      <c r="O14" s="467"/>
      <c r="P14" s="467"/>
      <c r="Q14" s="467"/>
      <c r="R14" s="467"/>
      <c r="S14" s="470"/>
      <c r="T14" s="468"/>
      <c r="U14" s="3"/>
      <c r="V14" s="3"/>
      <c r="W14" s="23"/>
      <c r="X14" s="38"/>
      <c r="Y14" s="3"/>
    </row>
    <row r="15" spans="1:25" ht="15">
      <c r="H15" s="467"/>
      <c r="I15" s="467"/>
      <c r="J15" s="467"/>
      <c r="K15" s="467"/>
      <c r="L15" s="467"/>
      <c r="M15" s="467"/>
      <c r="N15" s="467"/>
      <c r="O15" s="467"/>
      <c r="P15" s="467"/>
      <c r="Q15" s="467"/>
      <c r="R15" s="467"/>
      <c r="S15" s="467"/>
      <c r="T15" s="468"/>
      <c r="U15" s="3"/>
      <c r="V15" s="3"/>
      <c r="W15" s="23"/>
      <c r="X15" s="38"/>
      <c r="Y15" s="3"/>
    </row>
    <row r="16" spans="1:25"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23"/>
      <c r="X16" s="38"/>
      <c r="Y16" s="3"/>
    </row>
    <row r="17" spans="8:25"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23"/>
      <c r="X17" s="38"/>
      <c r="Y17" s="3"/>
    </row>
    <row r="18" spans="8:25">
      <c r="R18" s="10"/>
      <c r="S18" s="10"/>
    </row>
  </sheetData>
  <mergeCells count="16">
    <mergeCell ref="O10:S10"/>
    <mergeCell ref="O11:X11"/>
    <mergeCell ref="A1:X1"/>
    <mergeCell ref="A2:X2"/>
    <mergeCell ref="W4:X4"/>
    <mergeCell ref="D4:D5"/>
    <mergeCell ref="H4:S4"/>
    <mergeCell ref="A4:A5"/>
    <mergeCell ref="B4:B5"/>
    <mergeCell ref="G4:G5"/>
    <mergeCell ref="C4:C5"/>
    <mergeCell ref="E4:E5"/>
    <mergeCell ref="F4:F5"/>
    <mergeCell ref="U4:U5"/>
    <mergeCell ref="T4:T5"/>
    <mergeCell ref="V4:V5"/>
  </mergeCells>
  <phoneticPr fontId="3" type="noConversion"/>
  <printOptions horizontalCentered="1"/>
  <pageMargins left="0.39370078740157483" right="0" top="1.3779527559055118" bottom="0" header="0" footer="0"/>
  <pageSetup paperSize="9" scale="48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4">
    <tabColor rgb="FF0000FF"/>
  </sheetPr>
  <dimension ref="A1:AE39"/>
  <sheetViews>
    <sheetView zoomScale="88" zoomScaleNormal="88" workbookViewId="0">
      <pane xSplit="7" ySplit="5" topLeftCell="H21" activePane="bottomRight" state="frozen"/>
      <selection pane="topRight" activeCell="H1" sqref="H1"/>
      <selection pane="bottomLeft" activeCell="A15" sqref="A15"/>
      <selection pane="bottomRight" activeCell="L30" sqref="L30"/>
    </sheetView>
  </sheetViews>
  <sheetFormatPr baseColWidth="10" defaultRowHeight="12.75"/>
  <cols>
    <col min="1" max="1" width="5.42578125" customWidth="1"/>
    <col min="2" max="2" width="78" customWidth="1"/>
    <col min="3" max="3" width="36.42578125" customWidth="1"/>
    <col min="4" max="4" width="14.85546875" customWidth="1"/>
    <col min="5" max="5" width="14" hidden="1" customWidth="1"/>
    <col min="6" max="6" width="4.85546875" customWidth="1"/>
    <col min="7" max="7" width="11.5703125" customWidth="1"/>
    <col min="8" max="8" width="11.5703125" style="4" customWidth="1"/>
    <col min="9" max="9" width="10.42578125" style="4" customWidth="1"/>
    <col min="10" max="10" width="10.7109375" style="4" customWidth="1"/>
    <col min="11" max="11" width="11.140625" style="4" customWidth="1"/>
    <col min="12" max="12" width="10.7109375" style="4" customWidth="1"/>
    <col min="13" max="14" width="11.42578125" style="4" customWidth="1"/>
    <col min="15" max="15" width="10.28515625" style="4" customWidth="1"/>
    <col min="16" max="16" width="10.5703125" style="4" customWidth="1"/>
    <col min="17" max="17" width="10.7109375" style="4" customWidth="1"/>
    <col min="18" max="18" width="10.42578125" style="4" customWidth="1"/>
    <col min="19" max="19" width="10.28515625" style="4" customWidth="1"/>
    <col min="20" max="20" width="12.85546875" bestFit="1" customWidth="1"/>
  </cols>
  <sheetData>
    <row r="1" spans="1:31" ht="33" customHeight="1">
      <c r="A1" s="732" t="s">
        <v>152</v>
      </c>
      <c r="B1" s="732"/>
      <c r="C1" s="732"/>
      <c r="D1" s="732"/>
      <c r="E1" s="732"/>
      <c r="F1" s="732"/>
      <c r="G1" s="732"/>
      <c r="H1" s="732"/>
      <c r="I1" s="732"/>
      <c r="J1" s="732"/>
      <c r="K1" s="732"/>
      <c r="L1" s="732"/>
      <c r="M1" s="732"/>
      <c r="N1" s="732"/>
      <c r="O1" s="732"/>
      <c r="P1" s="732"/>
      <c r="Q1" s="732"/>
      <c r="R1" s="732"/>
      <c r="S1" s="732"/>
      <c r="T1" s="732"/>
    </row>
    <row r="2" spans="1:31" ht="29.25" customHeight="1">
      <c r="A2" s="732" t="s">
        <v>1086</v>
      </c>
      <c r="B2" s="732"/>
      <c r="C2" s="732"/>
      <c r="D2" s="732"/>
      <c r="E2" s="732"/>
      <c r="F2" s="732"/>
      <c r="G2" s="732"/>
      <c r="H2" s="732"/>
      <c r="I2" s="732"/>
      <c r="J2" s="732"/>
      <c r="K2" s="732"/>
      <c r="L2" s="732"/>
      <c r="M2" s="732"/>
      <c r="N2" s="732"/>
      <c r="O2" s="732"/>
      <c r="P2" s="732"/>
      <c r="Q2" s="732"/>
      <c r="R2" s="732"/>
      <c r="S2" s="732"/>
      <c r="T2" s="732"/>
      <c r="U2" s="3"/>
      <c r="V2" s="3"/>
      <c r="W2" s="3"/>
      <c r="X2" s="3"/>
      <c r="Y2" s="3"/>
      <c r="Z2" s="3"/>
      <c r="AA2" s="3"/>
      <c r="AB2" s="3"/>
    </row>
    <row r="3" spans="1:31" ht="6" customHeight="1" thickBot="1">
      <c r="A3" s="8"/>
      <c r="B3" s="42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3"/>
      <c r="U3" s="3"/>
      <c r="V3" s="3"/>
      <c r="W3" s="3"/>
      <c r="X3" s="3"/>
      <c r="Y3" s="3"/>
      <c r="Z3" s="3"/>
      <c r="AA3" s="3"/>
      <c r="AB3" s="3"/>
    </row>
    <row r="4" spans="1:31" ht="23.25" customHeight="1" thickBot="1">
      <c r="A4" s="737" t="s">
        <v>4</v>
      </c>
      <c r="B4" s="715" t="s">
        <v>85</v>
      </c>
      <c r="C4" s="741" t="s">
        <v>603</v>
      </c>
      <c r="D4" s="735" t="s">
        <v>283</v>
      </c>
      <c r="E4" s="735" t="s">
        <v>47</v>
      </c>
      <c r="F4" s="743" t="s">
        <v>48</v>
      </c>
      <c r="G4" s="739" t="s">
        <v>25</v>
      </c>
      <c r="H4" s="745" t="s">
        <v>149</v>
      </c>
      <c r="I4" s="746"/>
      <c r="J4" s="746"/>
      <c r="K4" s="746"/>
      <c r="L4" s="746"/>
      <c r="M4" s="746"/>
      <c r="N4" s="746"/>
      <c r="O4" s="746"/>
      <c r="P4" s="746"/>
      <c r="Q4" s="746"/>
      <c r="R4" s="746"/>
      <c r="S4" s="747"/>
      <c r="T4" s="733" t="s">
        <v>148</v>
      </c>
      <c r="U4" s="3"/>
      <c r="V4" s="3"/>
      <c r="W4" s="3"/>
      <c r="X4" s="3"/>
      <c r="Y4" s="3"/>
      <c r="Z4" s="3"/>
      <c r="AA4" s="3"/>
      <c r="AB4" s="3"/>
    </row>
    <row r="5" spans="1:31" ht="26.25" customHeight="1" thickBot="1">
      <c r="A5" s="738"/>
      <c r="B5" s="716"/>
      <c r="C5" s="742"/>
      <c r="D5" s="748"/>
      <c r="E5" s="736"/>
      <c r="F5" s="744"/>
      <c r="G5" s="740"/>
      <c r="H5" s="35" t="s">
        <v>17</v>
      </c>
      <c r="I5" s="35" t="s">
        <v>18</v>
      </c>
      <c r="J5" s="35" t="s">
        <v>19</v>
      </c>
      <c r="K5" s="35" t="s">
        <v>20</v>
      </c>
      <c r="L5" s="35" t="s">
        <v>21</v>
      </c>
      <c r="M5" s="35" t="s">
        <v>22</v>
      </c>
      <c r="N5" s="35" t="s">
        <v>23</v>
      </c>
      <c r="O5" s="35" t="s">
        <v>24</v>
      </c>
      <c r="P5" s="35" t="s">
        <v>13</v>
      </c>
      <c r="Q5" s="35" t="s">
        <v>14</v>
      </c>
      <c r="R5" s="35" t="s">
        <v>15</v>
      </c>
      <c r="S5" s="36" t="s">
        <v>16</v>
      </c>
      <c r="T5" s="734"/>
      <c r="U5" s="3"/>
      <c r="V5" s="3"/>
      <c r="W5" s="3"/>
      <c r="X5" s="3"/>
      <c r="Y5" s="3"/>
      <c r="Z5" s="3"/>
      <c r="AA5" s="3"/>
      <c r="AB5" s="3"/>
    </row>
    <row r="6" spans="1:31" ht="24" customHeight="1">
      <c r="A6" s="120">
        <v>1</v>
      </c>
      <c r="B6" s="116" t="s">
        <v>582</v>
      </c>
      <c r="C6" s="77" t="s">
        <v>716</v>
      </c>
      <c r="D6" s="77" t="s">
        <v>495</v>
      </c>
      <c r="E6" s="123">
        <v>28308008</v>
      </c>
      <c r="F6" s="113">
        <v>1</v>
      </c>
      <c r="G6" s="192" t="s">
        <v>181</v>
      </c>
      <c r="H6" s="196">
        <v>222.7</v>
      </c>
      <c r="I6" s="197">
        <v>229.4</v>
      </c>
      <c r="J6" s="197">
        <v>222.5</v>
      </c>
      <c r="K6" s="670" t="s">
        <v>1312</v>
      </c>
      <c r="L6" s="670" t="s">
        <v>1312</v>
      </c>
      <c r="M6" s="197"/>
      <c r="N6" s="197"/>
      <c r="O6" s="197"/>
      <c r="P6" s="197"/>
      <c r="Q6" s="197"/>
      <c r="R6" s="197"/>
      <c r="S6" s="198"/>
      <c r="T6" s="213">
        <f t="shared" ref="T6:T30" si="0">SUM(H6:S6)</f>
        <v>674.6</v>
      </c>
      <c r="U6" s="3"/>
      <c r="V6" s="3"/>
      <c r="W6" s="3"/>
      <c r="X6" s="3"/>
      <c r="Y6" s="3"/>
      <c r="Z6" s="3"/>
      <c r="AA6" s="3"/>
      <c r="AB6" s="3"/>
      <c r="AE6" s="103"/>
    </row>
    <row r="7" spans="1:31" ht="24" customHeight="1">
      <c r="A7" s="121">
        <v>2</v>
      </c>
      <c r="B7" s="117" t="s">
        <v>87</v>
      </c>
      <c r="C7" s="541" t="s">
        <v>668</v>
      </c>
      <c r="D7" s="80" t="s">
        <v>145</v>
      </c>
      <c r="E7" s="112" t="s">
        <v>140</v>
      </c>
      <c r="F7" s="114">
        <v>1</v>
      </c>
      <c r="G7" s="193" t="s">
        <v>232</v>
      </c>
      <c r="H7" s="199">
        <v>79.900000000000006</v>
      </c>
      <c r="I7" s="195">
        <v>79.900000000000006</v>
      </c>
      <c r="J7" s="195">
        <v>79.900000000000006</v>
      </c>
      <c r="K7" s="671">
        <v>79.900000000000006</v>
      </c>
      <c r="L7" s="671">
        <v>79.900000000000006</v>
      </c>
      <c r="M7" s="195"/>
      <c r="N7" s="195"/>
      <c r="O7" s="195"/>
      <c r="P7" s="195"/>
      <c r="Q7" s="195"/>
      <c r="R7" s="195"/>
      <c r="S7" s="200"/>
      <c r="T7" s="104">
        <f t="shared" si="0"/>
        <v>399.5</v>
      </c>
      <c r="U7" s="3"/>
      <c r="V7" s="3"/>
      <c r="W7" s="3"/>
      <c r="X7" s="3"/>
      <c r="Y7" s="3"/>
      <c r="Z7" s="3"/>
      <c r="AA7" s="3"/>
      <c r="AB7" s="3"/>
      <c r="AE7" s="103"/>
    </row>
    <row r="8" spans="1:31" ht="24" customHeight="1">
      <c r="A8" s="121">
        <v>3</v>
      </c>
      <c r="B8" s="117" t="s">
        <v>206</v>
      </c>
      <c r="C8" s="346" t="s">
        <v>705</v>
      </c>
      <c r="D8" s="80" t="s">
        <v>135</v>
      </c>
      <c r="E8" s="124">
        <v>21416533</v>
      </c>
      <c r="F8" s="114">
        <v>1</v>
      </c>
      <c r="G8" s="193" t="s">
        <v>180</v>
      </c>
      <c r="H8" s="199">
        <v>159.9</v>
      </c>
      <c r="I8" s="195">
        <v>159.9</v>
      </c>
      <c r="J8" s="195">
        <v>160</v>
      </c>
      <c r="K8" s="671" t="s">
        <v>1312</v>
      </c>
      <c r="L8" s="671" t="s">
        <v>1312</v>
      </c>
      <c r="M8" s="195"/>
      <c r="N8" s="195"/>
      <c r="O8" s="195"/>
      <c r="P8" s="195"/>
      <c r="Q8" s="195"/>
      <c r="R8" s="195"/>
      <c r="S8" s="200"/>
      <c r="T8" s="104">
        <f t="shared" si="0"/>
        <v>479.8</v>
      </c>
      <c r="U8" s="3"/>
      <c r="V8" s="3"/>
      <c r="W8" s="3"/>
      <c r="X8" s="3"/>
      <c r="Y8" s="3"/>
      <c r="Z8" s="3"/>
      <c r="AA8" s="3"/>
      <c r="AB8" s="3"/>
      <c r="AE8" s="103"/>
    </row>
    <row r="9" spans="1:31" ht="24" customHeight="1">
      <c r="A9" s="121">
        <v>4</v>
      </c>
      <c r="B9" s="117" t="s">
        <v>309</v>
      </c>
      <c r="C9" s="80" t="s">
        <v>708</v>
      </c>
      <c r="D9" s="80" t="s">
        <v>76</v>
      </c>
      <c r="E9" s="112"/>
      <c r="F9" s="114">
        <v>1</v>
      </c>
      <c r="G9" s="193" t="s">
        <v>697</v>
      </c>
      <c r="H9" s="199">
        <v>255</v>
      </c>
      <c r="I9" s="195">
        <v>255</v>
      </c>
      <c r="J9" s="195">
        <v>255</v>
      </c>
      <c r="K9" s="671" t="s">
        <v>1312</v>
      </c>
      <c r="L9" s="671" t="s">
        <v>1312</v>
      </c>
      <c r="M9" s="195"/>
      <c r="N9" s="195"/>
      <c r="O9" s="195"/>
      <c r="P9" s="195"/>
      <c r="Q9" s="195"/>
      <c r="R9" s="195"/>
      <c r="S9" s="200"/>
      <c r="T9" s="104">
        <f t="shared" si="0"/>
        <v>765</v>
      </c>
      <c r="U9" s="3"/>
      <c r="V9" s="3"/>
      <c r="W9" s="3"/>
      <c r="X9" s="3"/>
      <c r="Y9" s="3"/>
      <c r="Z9" s="3"/>
      <c r="AA9" s="3"/>
      <c r="AB9" s="3"/>
      <c r="AE9" s="103"/>
    </row>
    <row r="10" spans="1:31" ht="24" customHeight="1">
      <c r="A10" s="121">
        <v>5</v>
      </c>
      <c r="B10" s="118" t="s">
        <v>42</v>
      </c>
      <c r="C10" s="80" t="s">
        <v>704</v>
      </c>
      <c r="D10" s="80" t="s">
        <v>136</v>
      </c>
      <c r="E10" s="124">
        <v>28226773</v>
      </c>
      <c r="F10" s="114">
        <v>1</v>
      </c>
      <c r="G10" s="193" t="s">
        <v>1196</v>
      </c>
      <c r="H10" s="199">
        <v>186.1</v>
      </c>
      <c r="I10" s="195">
        <v>185.9</v>
      </c>
      <c r="J10" s="195">
        <v>185.9</v>
      </c>
      <c r="K10" s="671">
        <v>15.1</v>
      </c>
      <c r="L10" s="671" t="s">
        <v>1312</v>
      </c>
      <c r="M10" s="195"/>
      <c r="N10" s="195"/>
      <c r="O10" s="195"/>
      <c r="P10" s="195"/>
      <c r="Q10" s="195"/>
      <c r="R10" s="195"/>
      <c r="S10" s="200"/>
      <c r="T10" s="104">
        <f t="shared" si="0"/>
        <v>573</v>
      </c>
      <c r="U10" s="3"/>
      <c r="V10" s="3"/>
      <c r="W10" s="3"/>
      <c r="X10" s="3"/>
      <c r="Y10" s="3"/>
      <c r="Z10" s="3"/>
      <c r="AA10" s="3"/>
      <c r="AB10" s="3"/>
      <c r="AE10" s="103"/>
    </row>
    <row r="11" spans="1:31" ht="24" customHeight="1">
      <c r="A11" s="121">
        <v>6</v>
      </c>
      <c r="B11" s="117" t="s">
        <v>43</v>
      </c>
      <c r="C11" s="80" t="s">
        <v>706</v>
      </c>
      <c r="D11" s="80" t="s">
        <v>136</v>
      </c>
      <c r="E11" s="112">
        <v>28444898</v>
      </c>
      <c r="F11" s="114">
        <v>1</v>
      </c>
      <c r="G11" s="193" t="s">
        <v>643</v>
      </c>
      <c r="H11" s="199">
        <v>56.9</v>
      </c>
      <c r="I11" s="195">
        <v>57</v>
      </c>
      <c r="J11" s="195">
        <v>57</v>
      </c>
      <c r="K11" s="671" t="s">
        <v>1312</v>
      </c>
      <c r="L11" s="671" t="s">
        <v>1312</v>
      </c>
      <c r="M11" s="195"/>
      <c r="N11" s="195"/>
      <c r="O11" s="195"/>
      <c r="P11" s="195"/>
      <c r="Q11" s="195"/>
      <c r="R11" s="195"/>
      <c r="S11" s="200"/>
      <c r="T11" s="104">
        <f t="shared" si="0"/>
        <v>170.9</v>
      </c>
      <c r="U11" s="3"/>
      <c r="V11" s="3"/>
      <c r="W11" s="3"/>
      <c r="X11" s="3"/>
      <c r="Y11" s="3"/>
      <c r="Z11" s="3"/>
      <c r="AA11" s="3"/>
      <c r="AB11" s="3"/>
      <c r="AE11" s="103"/>
    </row>
    <row r="12" spans="1:31" ht="24" customHeight="1">
      <c r="A12" s="121">
        <v>7</v>
      </c>
      <c r="B12" s="117" t="s">
        <v>310</v>
      </c>
      <c r="C12" s="541" t="s">
        <v>707</v>
      </c>
      <c r="D12" s="80" t="s">
        <v>136</v>
      </c>
      <c r="E12" s="112"/>
      <c r="F12" s="114">
        <v>1</v>
      </c>
      <c r="G12" s="193" t="s">
        <v>311</v>
      </c>
      <c r="H12" s="199">
        <v>204.9</v>
      </c>
      <c r="I12" s="195">
        <v>204.9</v>
      </c>
      <c r="J12" s="195">
        <v>204.9</v>
      </c>
      <c r="K12" s="671" t="s">
        <v>1312</v>
      </c>
      <c r="L12" s="671" t="s">
        <v>1312</v>
      </c>
      <c r="M12" s="195"/>
      <c r="N12" s="195"/>
      <c r="O12" s="195"/>
      <c r="P12" s="195"/>
      <c r="Q12" s="195"/>
      <c r="R12" s="195"/>
      <c r="S12" s="200"/>
      <c r="T12" s="104">
        <f t="shared" si="0"/>
        <v>614.70000000000005</v>
      </c>
      <c r="U12" s="38"/>
      <c r="V12" s="38"/>
      <c r="W12" s="38"/>
      <c r="X12" s="38"/>
      <c r="Y12" s="3"/>
      <c r="Z12" s="3"/>
      <c r="AA12" s="3"/>
      <c r="AB12" s="3"/>
      <c r="AE12" s="103"/>
    </row>
    <row r="13" spans="1:31" ht="24" customHeight="1">
      <c r="A13" s="121">
        <v>8</v>
      </c>
      <c r="B13" s="117" t="s">
        <v>8</v>
      </c>
      <c r="C13" s="379" t="s">
        <v>743</v>
      </c>
      <c r="D13" s="80" t="s">
        <v>137</v>
      </c>
      <c r="E13" s="124">
        <v>28308969</v>
      </c>
      <c r="F13" s="114">
        <v>1</v>
      </c>
      <c r="G13" s="193" t="s">
        <v>698</v>
      </c>
      <c r="H13" s="199">
        <v>255</v>
      </c>
      <c r="I13" s="195">
        <v>255</v>
      </c>
      <c r="J13" s="195">
        <v>255</v>
      </c>
      <c r="K13" s="671">
        <v>255</v>
      </c>
      <c r="L13" s="671">
        <v>255</v>
      </c>
      <c r="M13" s="195"/>
      <c r="N13" s="195"/>
      <c r="O13" s="195"/>
      <c r="P13" s="195"/>
      <c r="Q13" s="195"/>
      <c r="R13" s="195"/>
      <c r="S13" s="200"/>
      <c r="T13" s="104">
        <f t="shared" si="0"/>
        <v>1275</v>
      </c>
      <c r="U13" s="38"/>
      <c r="V13" s="38"/>
      <c r="W13" s="38"/>
      <c r="X13" s="38"/>
      <c r="Y13" s="3"/>
      <c r="Z13" s="3"/>
      <c r="AA13" s="3"/>
      <c r="AB13" s="3"/>
      <c r="AE13" s="103"/>
    </row>
    <row r="14" spans="1:31" ht="24" customHeight="1">
      <c r="A14" s="121">
        <v>9</v>
      </c>
      <c r="B14" s="117" t="s">
        <v>141</v>
      </c>
      <c r="C14" s="79"/>
      <c r="D14" s="80" t="s">
        <v>139</v>
      </c>
      <c r="E14" s="124">
        <v>28295208</v>
      </c>
      <c r="F14" s="125">
        <v>1</v>
      </c>
      <c r="G14" s="193" t="s">
        <v>699</v>
      </c>
      <c r="H14" s="199">
        <v>255</v>
      </c>
      <c r="I14" s="195">
        <v>255</v>
      </c>
      <c r="J14" s="195">
        <v>255</v>
      </c>
      <c r="K14" s="672" t="s">
        <v>1313</v>
      </c>
      <c r="L14" s="671">
        <v>339.9</v>
      </c>
      <c r="M14" s="195"/>
      <c r="N14" s="195"/>
      <c r="O14" s="195"/>
      <c r="P14" s="195"/>
      <c r="Q14" s="195"/>
      <c r="R14" s="195"/>
      <c r="S14" s="200"/>
      <c r="T14" s="104">
        <f t="shared" si="0"/>
        <v>1104.9000000000001</v>
      </c>
      <c r="U14" s="38"/>
      <c r="V14" s="38"/>
      <c r="W14" s="38"/>
      <c r="X14" s="38"/>
      <c r="Y14" s="3"/>
      <c r="Z14" s="3"/>
      <c r="AA14" s="3"/>
      <c r="AB14" s="3"/>
      <c r="AE14" s="103"/>
    </row>
    <row r="15" spans="1:31" ht="24" customHeight="1">
      <c r="A15" s="121">
        <v>10</v>
      </c>
      <c r="B15" s="117" t="s">
        <v>143</v>
      </c>
      <c r="C15" s="147" t="s">
        <v>721</v>
      </c>
      <c r="D15" s="80" t="s">
        <v>144</v>
      </c>
      <c r="E15" s="112">
        <v>28219021</v>
      </c>
      <c r="F15" s="114">
        <v>1</v>
      </c>
      <c r="G15" s="193" t="s">
        <v>88</v>
      </c>
      <c r="H15" s="199">
        <v>399.4</v>
      </c>
      <c r="I15" s="195">
        <v>399.4</v>
      </c>
      <c r="J15" s="195">
        <v>399.4</v>
      </c>
      <c r="K15" s="671" t="s">
        <v>1312</v>
      </c>
      <c r="L15" s="671" t="s">
        <v>1312</v>
      </c>
      <c r="M15" s="195"/>
      <c r="N15" s="195"/>
      <c r="O15" s="195"/>
      <c r="P15" s="195"/>
      <c r="Q15" s="195"/>
      <c r="R15" s="195"/>
      <c r="S15" s="200"/>
      <c r="T15" s="104">
        <f t="shared" si="0"/>
        <v>1198.1999999999998</v>
      </c>
      <c r="U15" s="38"/>
      <c r="V15" s="38"/>
      <c r="W15" s="38"/>
      <c r="X15" s="38"/>
      <c r="Y15" s="3"/>
      <c r="Z15" s="3"/>
      <c r="AA15" s="3"/>
      <c r="AB15" s="3"/>
      <c r="AE15" s="103"/>
    </row>
    <row r="16" spans="1:31" ht="24" customHeight="1">
      <c r="A16" s="121">
        <v>11</v>
      </c>
      <c r="B16" s="117" t="s">
        <v>27</v>
      </c>
      <c r="C16" s="147" t="s">
        <v>714</v>
      </c>
      <c r="D16" s="80" t="s">
        <v>146</v>
      </c>
      <c r="E16" s="112">
        <v>28222758</v>
      </c>
      <c r="F16" s="114">
        <v>1</v>
      </c>
      <c r="G16" s="193" t="s">
        <v>28</v>
      </c>
      <c r="H16" s="199">
        <v>40</v>
      </c>
      <c r="I16" s="195">
        <v>40</v>
      </c>
      <c r="J16" s="195" t="s">
        <v>1311</v>
      </c>
      <c r="K16" s="671" t="s">
        <v>1312</v>
      </c>
      <c r="L16" s="671" t="s">
        <v>1312</v>
      </c>
      <c r="M16" s="195"/>
      <c r="N16" s="195"/>
      <c r="O16" s="195"/>
      <c r="P16" s="195"/>
      <c r="Q16" s="195"/>
      <c r="R16" s="195"/>
      <c r="S16" s="200"/>
      <c r="T16" s="104">
        <f t="shared" si="0"/>
        <v>80</v>
      </c>
      <c r="U16" s="38"/>
      <c r="V16" s="38"/>
      <c r="W16" s="38"/>
      <c r="X16" s="38"/>
      <c r="Y16" s="3"/>
      <c r="Z16" s="3"/>
      <c r="AA16" s="3"/>
      <c r="AB16" s="3"/>
      <c r="AE16" s="103"/>
    </row>
    <row r="17" spans="1:31" ht="24" customHeight="1">
      <c r="A17" s="121">
        <v>12</v>
      </c>
      <c r="B17" s="117" t="s">
        <v>90</v>
      </c>
      <c r="C17" s="79" t="s">
        <v>715</v>
      </c>
      <c r="D17" s="80" t="s">
        <v>146</v>
      </c>
      <c r="E17" s="112">
        <v>22263219</v>
      </c>
      <c r="F17" s="114">
        <v>1</v>
      </c>
      <c r="G17" s="193" t="s">
        <v>49</v>
      </c>
      <c r="H17" s="199">
        <v>53.9</v>
      </c>
      <c r="I17" s="195">
        <v>54</v>
      </c>
      <c r="J17" s="195" t="s">
        <v>1311</v>
      </c>
      <c r="K17" s="671" t="s">
        <v>1312</v>
      </c>
      <c r="L17" s="671" t="s">
        <v>1312</v>
      </c>
      <c r="M17" s="195"/>
      <c r="N17" s="195"/>
      <c r="O17" s="195"/>
      <c r="P17" s="195"/>
      <c r="Q17" s="195"/>
      <c r="R17" s="195"/>
      <c r="S17" s="200"/>
      <c r="T17" s="104">
        <f t="shared" si="0"/>
        <v>107.9</v>
      </c>
      <c r="U17" s="38"/>
      <c r="V17" s="38"/>
      <c r="W17" s="38"/>
      <c r="X17" s="38"/>
      <c r="Y17" s="3"/>
      <c r="Z17" s="3"/>
      <c r="AA17" s="3"/>
      <c r="AB17" s="3"/>
      <c r="AE17" s="103"/>
    </row>
    <row r="18" spans="1:31" ht="24" customHeight="1">
      <c r="A18" s="121">
        <v>13</v>
      </c>
      <c r="B18" s="117" t="s">
        <v>9</v>
      </c>
      <c r="C18" s="79" t="s">
        <v>726</v>
      </c>
      <c r="D18" s="80" t="s">
        <v>146</v>
      </c>
      <c r="E18" s="112">
        <v>28577697</v>
      </c>
      <c r="F18" s="114">
        <v>1</v>
      </c>
      <c r="G18" s="193" t="s">
        <v>10</v>
      </c>
      <c r="H18" s="199">
        <v>187.9</v>
      </c>
      <c r="I18" s="195">
        <v>187.9</v>
      </c>
      <c r="J18" s="195">
        <v>187.9</v>
      </c>
      <c r="K18" s="671" t="s">
        <v>1312</v>
      </c>
      <c r="L18" s="671" t="s">
        <v>1312</v>
      </c>
      <c r="M18" s="195"/>
      <c r="N18" s="195"/>
      <c r="O18" s="375"/>
      <c r="P18" s="195"/>
      <c r="Q18" s="195"/>
      <c r="R18" s="195"/>
      <c r="S18" s="200"/>
      <c r="T18" s="104">
        <f t="shared" si="0"/>
        <v>563.70000000000005</v>
      </c>
      <c r="U18" s="38"/>
      <c r="V18" s="38"/>
      <c r="W18" s="38"/>
      <c r="X18" s="38"/>
      <c r="Y18" s="3"/>
      <c r="Z18" s="3"/>
      <c r="AA18" s="3"/>
      <c r="AB18" s="3"/>
      <c r="AE18" s="103"/>
    </row>
    <row r="19" spans="1:31" ht="24" customHeight="1">
      <c r="A19" s="121">
        <v>14</v>
      </c>
      <c r="B19" s="117" t="s">
        <v>233</v>
      </c>
      <c r="C19" s="79" t="s">
        <v>726</v>
      </c>
      <c r="D19" s="80" t="s">
        <v>146</v>
      </c>
      <c r="E19" s="112">
        <v>28577697</v>
      </c>
      <c r="F19" s="114">
        <v>1</v>
      </c>
      <c r="G19" s="193" t="s">
        <v>234</v>
      </c>
      <c r="H19" s="199">
        <v>189.9</v>
      </c>
      <c r="I19" s="195">
        <v>189.9</v>
      </c>
      <c r="J19" s="195">
        <v>191</v>
      </c>
      <c r="K19" s="671">
        <v>111.4</v>
      </c>
      <c r="L19" s="671">
        <v>190</v>
      </c>
      <c r="M19" s="195"/>
      <c r="N19" s="195"/>
      <c r="O19" s="375"/>
      <c r="P19" s="195"/>
      <c r="Q19" s="195"/>
      <c r="R19" s="195"/>
      <c r="S19" s="200"/>
      <c r="T19" s="104">
        <f t="shared" si="0"/>
        <v>872.19999999999993</v>
      </c>
      <c r="U19" s="38"/>
      <c r="V19" s="38"/>
      <c r="W19" s="38"/>
      <c r="X19" s="38"/>
      <c r="Y19" s="3"/>
      <c r="Z19" s="3"/>
      <c r="AA19" s="3"/>
      <c r="AB19" s="3"/>
      <c r="AE19" s="103"/>
    </row>
    <row r="20" spans="1:31" ht="24" customHeight="1">
      <c r="A20" s="121">
        <v>15</v>
      </c>
      <c r="B20" s="117" t="s">
        <v>91</v>
      </c>
      <c r="C20" s="79"/>
      <c r="D20" s="79" t="s">
        <v>146</v>
      </c>
      <c r="E20" s="111">
        <v>28261123</v>
      </c>
      <c r="F20" s="114">
        <v>1</v>
      </c>
      <c r="G20" s="193" t="s">
        <v>703</v>
      </c>
      <c r="H20" s="199">
        <v>89.9</v>
      </c>
      <c r="I20" s="195">
        <v>89.9</v>
      </c>
      <c r="J20" s="195">
        <v>89.9</v>
      </c>
      <c r="K20" s="671">
        <v>89.9</v>
      </c>
      <c r="L20" s="671">
        <v>89.9</v>
      </c>
      <c r="M20" s="195"/>
      <c r="N20" s="195"/>
      <c r="O20" s="195"/>
      <c r="P20" s="195"/>
      <c r="Q20" s="195"/>
      <c r="R20" s="195"/>
      <c r="S20" s="200"/>
      <c r="T20" s="104">
        <f t="shared" si="0"/>
        <v>449.5</v>
      </c>
      <c r="U20" s="38"/>
      <c r="V20" s="38"/>
      <c r="W20" s="38"/>
      <c r="X20" s="38"/>
      <c r="Y20" s="3"/>
      <c r="Z20" s="3"/>
      <c r="AA20" s="3"/>
      <c r="AB20" s="3"/>
      <c r="AE20" s="103"/>
    </row>
    <row r="21" spans="1:31" ht="24" customHeight="1">
      <c r="A21" s="121">
        <v>16</v>
      </c>
      <c r="B21" s="117" t="s">
        <v>7</v>
      </c>
      <c r="C21" s="79"/>
      <c r="D21" s="80" t="s">
        <v>146</v>
      </c>
      <c r="E21" s="112"/>
      <c r="F21" s="114">
        <v>1</v>
      </c>
      <c r="G21" s="193" t="s">
        <v>700</v>
      </c>
      <c r="H21" s="199">
        <v>255.1</v>
      </c>
      <c r="I21" s="195">
        <v>255</v>
      </c>
      <c r="J21" s="195">
        <v>255</v>
      </c>
      <c r="K21" s="672" t="s">
        <v>1313</v>
      </c>
      <c r="L21" s="671">
        <v>339.9</v>
      </c>
      <c r="M21" s="195"/>
      <c r="N21" s="195"/>
      <c r="O21" s="195"/>
      <c r="P21" s="195"/>
      <c r="Q21" s="195"/>
      <c r="R21" s="195"/>
      <c r="S21" s="200"/>
      <c r="T21" s="104">
        <f t="shared" si="0"/>
        <v>1105</v>
      </c>
      <c r="U21" s="38"/>
      <c r="V21" s="38"/>
      <c r="W21" s="38"/>
      <c r="X21" s="38"/>
      <c r="Y21" s="3"/>
      <c r="Z21" s="3"/>
      <c r="AA21" s="3"/>
      <c r="AB21" s="3"/>
      <c r="AE21" s="103"/>
    </row>
    <row r="22" spans="1:31" ht="24" customHeight="1">
      <c r="A22" s="121">
        <v>17</v>
      </c>
      <c r="B22" s="117" t="s">
        <v>44</v>
      </c>
      <c r="C22" s="79"/>
      <c r="D22" s="79" t="s">
        <v>146</v>
      </c>
      <c r="E22" s="111">
        <v>28224163</v>
      </c>
      <c r="F22" s="114">
        <v>1</v>
      </c>
      <c r="G22" s="193" t="s">
        <v>45</v>
      </c>
      <c r="H22" s="199">
        <v>57</v>
      </c>
      <c r="I22" s="195">
        <v>57</v>
      </c>
      <c r="J22" s="195" t="s">
        <v>1311</v>
      </c>
      <c r="K22" s="671" t="s">
        <v>1312</v>
      </c>
      <c r="L22" s="671" t="s">
        <v>1312</v>
      </c>
      <c r="M22" s="195"/>
      <c r="N22" s="195"/>
      <c r="O22" s="195"/>
      <c r="P22" s="195"/>
      <c r="Q22" s="195"/>
      <c r="R22" s="195"/>
      <c r="S22" s="200"/>
      <c r="T22" s="104">
        <f t="shared" si="0"/>
        <v>114</v>
      </c>
      <c r="U22" s="38"/>
      <c r="V22" s="38"/>
      <c r="W22" s="38"/>
      <c r="X22" s="38"/>
      <c r="Y22" s="3"/>
      <c r="Z22" s="3"/>
      <c r="AA22" s="3"/>
      <c r="AB22" s="3"/>
      <c r="AE22" s="103"/>
    </row>
    <row r="23" spans="1:31" ht="24" customHeight="1">
      <c r="A23" s="121">
        <v>18</v>
      </c>
      <c r="B23" s="117" t="s">
        <v>89</v>
      </c>
      <c r="C23" s="79" t="s">
        <v>669</v>
      </c>
      <c r="D23" s="80" t="s">
        <v>138</v>
      </c>
      <c r="E23" s="112">
        <v>28271523</v>
      </c>
      <c r="F23" s="114">
        <v>1</v>
      </c>
      <c r="G23" s="193" t="s">
        <v>1197</v>
      </c>
      <c r="H23" s="199">
        <v>266.60000000000002</v>
      </c>
      <c r="I23" s="195">
        <v>266</v>
      </c>
      <c r="J23" s="195">
        <v>266</v>
      </c>
      <c r="K23" s="671">
        <v>15.3</v>
      </c>
      <c r="L23" s="671" t="s">
        <v>1312</v>
      </c>
      <c r="M23" s="195"/>
      <c r="N23" s="195"/>
      <c r="O23" s="195"/>
      <c r="P23" s="195"/>
      <c r="Q23" s="195"/>
      <c r="R23" s="195"/>
      <c r="S23" s="200"/>
      <c r="T23" s="104">
        <f t="shared" si="0"/>
        <v>813.9</v>
      </c>
      <c r="U23" s="38"/>
      <c r="V23" s="38"/>
      <c r="W23" s="38"/>
      <c r="X23" s="38"/>
      <c r="Y23" s="3"/>
      <c r="Z23" s="3"/>
      <c r="AA23" s="3"/>
      <c r="AB23" s="3"/>
      <c r="AE23" s="103"/>
    </row>
    <row r="24" spans="1:31" ht="24" customHeight="1">
      <c r="A24" s="121">
        <v>19</v>
      </c>
      <c r="B24" s="117" t="s">
        <v>710</v>
      </c>
      <c r="C24" s="147" t="s">
        <v>709</v>
      </c>
      <c r="D24" s="80" t="s">
        <v>139</v>
      </c>
      <c r="E24" s="124">
        <v>41931581</v>
      </c>
      <c r="F24" s="114">
        <v>1</v>
      </c>
      <c r="G24" s="193" t="s">
        <v>6</v>
      </c>
      <c r="H24" s="199">
        <v>42.9</v>
      </c>
      <c r="I24" s="195">
        <v>42.9</v>
      </c>
      <c r="J24" s="195" t="s">
        <v>1311</v>
      </c>
      <c r="K24" s="671" t="s">
        <v>1312</v>
      </c>
      <c r="L24" s="671" t="s">
        <v>1312</v>
      </c>
      <c r="M24" s="195"/>
      <c r="N24" s="195"/>
      <c r="O24" s="195"/>
      <c r="P24" s="195"/>
      <c r="Q24" s="195"/>
      <c r="R24" s="195"/>
      <c r="S24" s="200"/>
      <c r="T24" s="104">
        <f t="shared" si="0"/>
        <v>85.8</v>
      </c>
      <c r="U24" s="38"/>
      <c r="V24" s="38"/>
      <c r="W24" s="38"/>
      <c r="X24" s="38"/>
      <c r="Y24" s="3"/>
      <c r="Z24" s="3"/>
      <c r="AA24" s="3"/>
      <c r="AB24" s="3"/>
      <c r="AE24" s="103"/>
    </row>
    <row r="25" spans="1:31" ht="24" customHeight="1">
      <c r="A25" s="121">
        <v>20</v>
      </c>
      <c r="B25" s="117" t="s">
        <v>29</v>
      </c>
      <c r="C25" s="147" t="s">
        <v>713</v>
      </c>
      <c r="D25" s="80" t="s">
        <v>137</v>
      </c>
      <c r="E25" s="112">
        <v>28292395</v>
      </c>
      <c r="F25" s="114">
        <v>1</v>
      </c>
      <c r="G25" s="193" t="s">
        <v>701</v>
      </c>
      <c r="H25" s="199">
        <v>175</v>
      </c>
      <c r="I25" s="195">
        <v>175</v>
      </c>
      <c r="J25" s="195">
        <v>174.9</v>
      </c>
      <c r="K25" s="671" t="s">
        <v>1312</v>
      </c>
      <c r="L25" s="671" t="s">
        <v>1312</v>
      </c>
      <c r="M25" s="195"/>
      <c r="N25" s="195"/>
      <c r="O25" s="195"/>
      <c r="P25" s="195"/>
      <c r="Q25" s="195"/>
      <c r="R25" s="195"/>
      <c r="S25" s="200"/>
      <c r="T25" s="104">
        <f t="shared" si="0"/>
        <v>524.9</v>
      </c>
      <c r="U25" s="38"/>
      <c r="V25" s="38"/>
      <c r="W25" s="38"/>
      <c r="X25" s="38"/>
      <c r="Y25" s="3"/>
      <c r="Z25" s="3"/>
      <c r="AA25" s="3"/>
      <c r="AB25" s="3"/>
      <c r="AE25" s="103"/>
    </row>
    <row r="26" spans="1:31" ht="24" customHeight="1">
      <c r="A26" s="121">
        <v>21</v>
      </c>
      <c r="B26" s="117" t="s">
        <v>11</v>
      </c>
      <c r="C26" s="79"/>
      <c r="D26" s="80" t="s">
        <v>137</v>
      </c>
      <c r="E26" s="112" t="s">
        <v>147</v>
      </c>
      <c r="F26" s="114">
        <v>1</v>
      </c>
      <c r="G26" s="193" t="s">
        <v>12</v>
      </c>
      <c r="H26" s="199">
        <v>159.9</v>
      </c>
      <c r="I26" s="195">
        <v>160.4</v>
      </c>
      <c r="J26" s="195">
        <v>160.30000000000001</v>
      </c>
      <c r="K26" s="671" t="s">
        <v>1312</v>
      </c>
      <c r="L26" s="671" t="s">
        <v>1312</v>
      </c>
      <c r="M26" s="195"/>
      <c r="N26" s="195"/>
      <c r="O26" s="195"/>
      <c r="P26" s="195"/>
      <c r="Q26" s="195"/>
      <c r="R26" s="195"/>
      <c r="S26" s="200"/>
      <c r="T26" s="104">
        <f t="shared" si="0"/>
        <v>480.6</v>
      </c>
      <c r="U26" s="38"/>
      <c r="V26" s="38"/>
      <c r="W26" s="38"/>
      <c r="X26" s="38"/>
      <c r="Y26" s="3"/>
      <c r="Z26" s="3"/>
      <c r="AA26" s="3"/>
      <c r="AB26" s="3"/>
      <c r="AE26" s="103"/>
    </row>
    <row r="27" spans="1:31" ht="24" customHeight="1">
      <c r="A27" s="121">
        <v>22</v>
      </c>
      <c r="B27" s="371" t="s">
        <v>92</v>
      </c>
      <c r="C27" s="79" t="s">
        <v>711</v>
      </c>
      <c r="D27" s="225" t="s">
        <v>577</v>
      </c>
      <c r="E27" s="226"/>
      <c r="F27" s="372">
        <v>1</v>
      </c>
      <c r="G27" s="373">
        <v>32.634500000000003</v>
      </c>
      <c r="H27" s="374">
        <v>32.9</v>
      </c>
      <c r="I27" s="375">
        <v>32.799999999999997</v>
      </c>
      <c r="J27" s="195" t="s">
        <v>1311</v>
      </c>
      <c r="K27" s="673" t="s">
        <v>1312</v>
      </c>
      <c r="L27" s="673" t="s">
        <v>1312</v>
      </c>
      <c r="M27" s="375"/>
      <c r="N27" s="375"/>
      <c r="O27" s="375"/>
      <c r="P27" s="375"/>
      <c r="Q27" s="375"/>
      <c r="R27" s="375"/>
      <c r="S27" s="376"/>
      <c r="T27" s="377">
        <f t="shared" si="0"/>
        <v>65.699999999999989</v>
      </c>
      <c r="U27" s="38"/>
      <c r="V27" s="38"/>
      <c r="W27" s="38"/>
      <c r="X27" s="38"/>
      <c r="Y27" s="3"/>
      <c r="Z27" s="3"/>
      <c r="AA27" s="3"/>
      <c r="AB27" s="3"/>
      <c r="AE27" s="103"/>
    </row>
    <row r="28" spans="1:31" ht="24" customHeight="1" thickBot="1">
      <c r="A28" s="122">
        <v>23</v>
      </c>
      <c r="B28" s="119" t="s">
        <v>579</v>
      </c>
      <c r="C28" s="566" t="s">
        <v>670</v>
      </c>
      <c r="D28" s="101" t="s">
        <v>580</v>
      </c>
      <c r="E28" s="347"/>
      <c r="F28" s="115">
        <v>1</v>
      </c>
      <c r="G28" s="194" t="s">
        <v>578</v>
      </c>
      <c r="H28" s="348"/>
      <c r="I28" s="201">
        <v>144.9</v>
      </c>
      <c r="J28" s="201">
        <v>144.9</v>
      </c>
      <c r="K28" s="674" t="s">
        <v>1313</v>
      </c>
      <c r="L28" s="675">
        <v>189.9</v>
      </c>
      <c r="M28" s="201"/>
      <c r="N28" s="201"/>
      <c r="O28" s="201"/>
      <c r="P28" s="201"/>
      <c r="Q28" s="201"/>
      <c r="R28" s="201"/>
      <c r="S28" s="349"/>
      <c r="T28" s="377">
        <f t="shared" si="0"/>
        <v>479.70000000000005</v>
      </c>
      <c r="U28" s="38"/>
      <c r="V28" s="38"/>
      <c r="W28" s="38"/>
      <c r="X28" s="38"/>
      <c r="Y28" s="3"/>
      <c r="Z28" s="3"/>
      <c r="AA28" s="3"/>
      <c r="AB28" s="3"/>
      <c r="AE28" s="103"/>
    </row>
    <row r="29" spans="1:31" ht="24" customHeight="1" thickBot="1">
      <c r="A29" s="627"/>
      <c r="B29" s="628" t="s">
        <v>581</v>
      </c>
      <c r="C29" s="629" t="s">
        <v>712</v>
      </c>
      <c r="D29" s="630" t="s">
        <v>137</v>
      </c>
      <c r="E29" s="631"/>
      <c r="F29" s="632">
        <v>1</v>
      </c>
      <c r="G29" s="633">
        <v>16850777</v>
      </c>
      <c r="H29" s="634">
        <v>175</v>
      </c>
      <c r="I29" s="635">
        <v>175</v>
      </c>
      <c r="J29" s="635"/>
      <c r="K29" s="635"/>
      <c r="L29" s="635">
        <v>320.8</v>
      </c>
      <c r="M29" s="635"/>
      <c r="N29" s="635"/>
      <c r="O29" s="635"/>
      <c r="P29" s="635"/>
      <c r="Q29" s="635"/>
      <c r="R29" s="635"/>
      <c r="S29" s="636"/>
      <c r="T29" s="214">
        <f t="shared" si="0"/>
        <v>670.8</v>
      </c>
      <c r="U29" s="38"/>
      <c r="V29" s="38"/>
      <c r="W29" s="38"/>
      <c r="X29" s="38"/>
      <c r="Y29" s="3"/>
      <c r="Z29" s="3"/>
      <c r="AA29" s="3"/>
      <c r="AB29" s="3"/>
      <c r="AE29" s="103"/>
    </row>
    <row r="30" spans="1:31" ht="39.75" customHeight="1" thickBot="1">
      <c r="A30" s="86"/>
      <c r="B30" s="87"/>
      <c r="C30" s="24"/>
      <c r="D30" s="87"/>
      <c r="E30" s="87"/>
      <c r="F30" s="87"/>
      <c r="G30" s="89"/>
      <c r="H30" s="88">
        <f>SUM(H6:H29)</f>
        <v>3800.8000000000006</v>
      </c>
      <c r="I30" s="88">
        <f t="shared" ref="I30:S30" si="1">SUM(I6:I29)</f>
        <v>3952.1000000000008</v>
      </c>
      <c r="J30" s="88">
        <f t="shared" si="1"/>
        <v>3544.5000000000005</v>
      </c>
      <c r="K30" s="88">
        <f t="shared" si="1"/>
        <v>566.59999999999991</v>
      </c>
      <c r="L30" s="337">
        <f t="shared" si="1"/>
        <v>1805.3</v>
      </c>
      <c r="M30" s="88">
        <f t="shared" si="1"/>
        <v>0</v>
      </c>
      <c r="N30" s="88">
        <f t="shared" si="1"/>
        <v>0</v>
      </c>
      <c r="O30" s="465">
        <f t="shared" si="1"/>
        <v>0</v>
      </c>
      <c r="P30" s="465">
        <f t="shared" si="1"/>
        <v>0</v>
      </c>
      <c r="Q30" s="88">
        <f t="shared" si="1"/>
        <v>0</v>
      </c>
      <c r="R30" s="88">
        <f t="shared" si="1"/>
        <v>0</v>
      </c>
      <c r="S30" s="88">
        <f t="shared" si="1"/>
        <v>0</v>
      </c>
      <c r="T30" s="88">
        <f t="shared" si="0"/>
        <v>13669.300000000001</v>
      </c>
      <c r="U30" s="38"/>
      <c r="V30" s="38"/>
      <c r="W30" s="38"/>
      <c r="X30" s="38"/>
      <c r="Y30" s="3"/>
      <c r="Z30" s="3"/>
      <c r="AA30" s="3"/>
      <c r="AB30" s="3"/>
      <c r="AE30" s="103"/>
    </row>
    <row r="31" spans="1:31" ht="11.25" customHeight="1">
      <c r="U31" s="39"/>
      <c r="V31" s="39"/>
      <c r="W31" s="39"/>
      <c r="X31" s="39"/>
    </row>
    <row r="32" spans="1:31" ht="30.75" customHeight="1">
      <c r="P32" s="731" t="s">
        <v>634</v>
      </c>
      <c r="Q32" s="731"/>
      <c r="R32" s="731"/>
      <c r="S32" s="731"/>
      <c r="T32" s="731"/>
      <c r="U32" s="39"/>
      <c r="V32" s="39"/>
      <c r="W32" s="39"/>
      <c r="X32" s="39"/>
    </row>
    <row r="33" spans="7:24">
      <c r="U33" s="39"/>
      <c r="V33" s="39"/>
      <c r="W33" s="39"/>
      <c r="X33" s="39"/>
    </row>
    <row r="34" spans="7:24" ht="15">
      <c r="G34" s="3"/>
      <c r="H34" s="476"/>
      <c r="I34" s="476"/>
      <c r="J34" s="476"/>
      <c r="K34" s="476"/>
      <c r="L34" s="477"/>
      <c r="M34" s="476"/>
      <c r="N34" s="476"/>
      <c r="O34" s="478"/>
      <c r="P34" s="478"/>
      <c r="Q34" s="476"/>
      <c r="R34" s="476"/>
      <c r="S34" s="476"/>
      <c r="T34" s="476"/>
      <c r="U34" s="38"/>
      <c r="V34" s="39"/>
      <c r="W34" s="39"/>
      <c r="X34" s="39"/>
    </row>
    <row r="35" spans="7:24">
      <c r="G35" s="3"/>
      <c r="H35" s="475"/>
      <c r="I35" s="475"/>
      <c r="J35" s="475"/>
      <c r="K35" s="475"/>
      <c r="L35" s="475"/>
      <c r="M35" s="475"/>
      <c r="N35" s="475"/>
      <c r="O35" s="475"/>
      <c r="P35" s="475"/>
      <c r="Q35" s="475"/>
      <c r="R35" s="475"/>
      <c r="S35" s="475"/>
      <c r="T35" s="3"/>
      <c r="U35" s="38"/>
      <c r="V35" s="39"/>
      <c r="W35" s="39"/>
      <c r="X35" s="39"/>
    </row>
    <row r="36" spans="7:24">
      <c r="G36" s="3"/>
      <c r="H36" s="475"/>
      <c r="I36" s="475"/>
      <c r="J36" s="475"/>
      <c r="K36" s="475"/>
      <c r="L36" s="475"/>
      <c r="M36" s="475"/>
      <c r="N36" s="475"/>
      <c r="O36" s="475"/>
      <c r="P36" s="475"/>
      <c r="Q36" s="475"/>
      <c r="R36" s="475"/>
      <c r="S36" s="475"/>
      <c r="T36" s="3"/>
      <c r="U36" s="38"/>
      <c r="V36" s="39"/>
      <c r="W36" s="39"/>
      <c r="X36" s="39"/>
    </row>
    <row r="37" spans="7:24">
      <c r="G37" s="3"/>
      <c r="H37" s="475"/>
      <c r="I37" s="475"/>
      <c r="J37" s="475"/>
      <c r="K37" s="475"/>
      <c r="L37" s="475"/>
      <c r="M37" s="475"/>
      <c r="N37" s="475"/>
      <c r="O37" s="475"/>
      <c r="P37" s="475"/>
      <c r="Q37" s="475"/>
      <c r="R37" s="475"/>
      <c r="S37" s="475"/>
      <c r="T37" s="3"/>
      <c r="U37" s="38"/>
      <c r="V37" s="39"/>
      <c r="W37" s="39"/>
      <c r="X37" s="39"/>
    </row>
    <row r="38" spans="7:24">
      <c r="G38" s="3"/>
      <c r="H38" s="475"/>
      <c r="I38" s="475"/>
      <c r="J38" s="475"/>
      <c r="K38" s="475"/>
      <c r="L38" s="475"/>
      <c r="M38" s="475"/>
      <c r="N38" s="475"/>
      <c r="O38" s="475"/>
      <c r="P38" s="475"/>
      <c r="Q38" s="475"/>
      <c r="R38" s="475"/>
      <c r="S38" s="475"/>
      <c r="T38" s="3"/>
      <c r="U38" s="38"/>
      <c r="V38" s="39"/>
      <c r="W38" s="39"/>
      <c r="X38" s="39"/>
    </row>
    <row r="39" spans="7:24">
      <c r="G39" s="3"/>
      <c r="H39" s="475"/>
      <c r="I39" s="475"/>
      <c r="J39" s="475"/>
      <c r="K39" s="475"/>
      <c r="L39" s="475"/>
      <c r="M39" s="475"/>
      <c r="N39" s="475"/>
      <c r="O39" s="475"/>
      <c r="P39" s="475"/>
      <c r="Q39" s="475"/>
      <c r="R39" s="475"/>
      <c r="S39" s="475"/>
      <c r="T39" s="3"/>
      <c r="U39" s="3"/>
    </row>
  </sheetData>
  <mergeCells count="12">
    <mergeCell ref="P32:T32"/>
    <mergeCell ref="A1:T1"/>
    <mergeCell ref="A2:T2"/>
    <mergeCell ref="T4:T5"/>
    <mergeCell ref="E4:E5"/>
    <mergeCell ref="B4:B5"/>
    <mergeCell ref="A4:A5"/>
    <mergeCell ref="G4:G5"/>
    <mergeCell ref="C4:C5"/>
    <mergeCell ref="F4:F5"/>
    <mergeCell ref="H4:S4"/>
    <mergeCell ref="D4:D5"/>
  </mergeCells>
  <phoneticPr fontId="3" type="noConversion"/>
  <pageMargins left="0.39370078740157483" right="0" top="0.59055118110236227" bottom="0" header="0" footer="0"/>
  <pageSetup paperSize="9" scale="48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5">
    <tabColor rgb="FF66FFFF"/>
    <pageSetUpPr fitToPage="1"/>
  </sheetPr>
  <dimension ref="A1:AC30"/>
  <sheetViews>
    <sheetView topLeftCell="A7" zoomScale="83" zoomScaleNormal="83" workbookViewId="0">
      <selection activeCell="N7" sqref="N7"/>
    </sheetView>
  </sheetViews>
  <sheetFormatPr baseColWidth="10" defaultRowHeight="12.75"/>
  <cols>
    <col min="1" max="1" width="3.85546875" customWidth="1"/>
    <col min="2" max="2" width="33.7109375" customWidth="1"/>
    <col min="3" max="3" width="11" customWidth="1"/>
    <col min="4" max="4" width="11.140625" style="6" customWidth="1"/>
    <col min="5" max="5" width="7.85546875" style="6" customWidth="1"/>
    <col min="6" max="6" width="11.85546875" style="6" customWidth="1"/>
    <col min="7" max="7" width="7.85546875" style="6" customWidth="1"/>
    <col min="8" max="8" width="9.7109375" style="6" customWidth="1"/>
    <col min="9" max="9" width="7.7109375" style="6" customWidth="1"/>
    <col min="10" max="10" width="11" style="6" customWidth="1"/>
    <col min="11" max="11" width="7.28515625" style="6" customWidth="1"/>
    <col min="12" max="12" width="10.28515625" style="6" customWidth="1"/>
    <col min="13" max="13" width="7.5703125" style="6" customWidth="1"/>
    <col min="14" max="14" width="10.7109375" style="6" customWidth="1"/>
    <col min="15" max="15" width="7.28515625" style="6" customWidth="1"/>
    <col min="16" max="16" width="10.85546875" style="6" customWidth="1"/>
    <col min="17" max="17" width="7.7109375" style="6" customWidth="1"/>
    <col min="18" max="18" width="10.85546875" style="6" customWidth="1"/>
    <col min="19" max="19" width="7.5703125" style="6" customWidth="1"/>
    <col min="20" max="20" width="10.42578125" style="6" customWidth="1"/>
    <col min="21" max="21" width="7.5703125" style="6" customWidth="1"/>
    <col min="22" max="22" width="10.85546875" style="6" customWidth="1"/>
    <col min="23" max="23" width="7.5703125" style="6" customWidth="1"/>
    <col min="24" max="24" width="11" style="6" customWidth="1"/>
    <col min="25" max="25" width="11.28515625" style="6" bestFit="1" customWidth="1"/>
    <col min="26" max="26" width="10.28515625" style="6" customWidth="1"/>
    <col min="27" max="27" width="7.42578125" style="6" customWidth="1"/>
    <col min="28" max="28" width="12.85546875" style="6" customWidth="1"/>
  </cols>
  <sheetData>
    <row r="1" spans="1:28" ht="42.75" customHeight="1">
      <c r="A1" s="753" t="s">
        <v>123</v>
      </c>
      <c r="B1" s="753"/>
      <c r="C1" s="753"/>
      <c r="D1" s="753"/>
      <c r="E1" s="753"/>
      <c r="F1" s="753"/>
      <c r="G1" s="753"/>
      <c r="H1" s="753"/>
      <c r="I1" s="753"/>
      <c r="J1" s="753"/>
      <c r="K1" s="753"/>
      <c r="L1" s="753"/>
      <c r="M1" s="753"/>
      <c r="N1" s="753"/>
      <c r="O1" s="753"/>
      <c r="P1" s="753"/>
      <c r="Q1" s="753"/>
      <c r="R1" s="753"/>
      <c r="S1" s="753"/>
      <c r="T1" s="753"/>
      <c r="U1" s="753"/>
      <c r="V1" s="753"/>
      <c r="W1" s="753"/>
      <c r="X1" s="753"/>
      <c r="Y1" s="753"/>
      <c r="Z1" s="753"/>
      <c r="AA1" s="753"/>
      <c r="AB1" s="753"/>
    </row>
    <row r="2" spans="1:28" ht="42.75" customHeight="1">
      <c r="A2" s="732" t="s">
        <v>1087</v>
      </c>
      <c r="B2" s="732"/>
      <c r="C2" s="732"/>
      <c r="D2" s="732"/>
      <c r="E2" s="732"/>
      <c r="F2" s="732"/>
      <c r="G2" s="732"/>
      <c r="H2" s="732"/>
      <c r="I2" s="732"/>
      <c r="J2" s="732"/>
      <c r="K2" s="732"/>
      <c r="L2" s="732"/>
      <c r="M2" s="732"/>
      <c r="N2" s="732"/>
      <c r="O2" s="732"/>
      <c r="P2" s="732"/>
      <c r="Q2" s="732"/>
      <c r="R2" s="732"/>
      <c r="S2" s="732"/>
      <c r="T2" s="732"/>
      <c r="U2" s="732"/>
      <c r="V2" s="732"/>
      <c r="W2" s="732"/>
      <c r="X2" s="732"/>
      <c r="Y2" s="732"/>
      <c r="Z2" s="732"/>
      <c r="AA2" s="732"/>
      <c r="AB2" s="732"/>
    </row>
    <row r="3" spans="1:28" ht="18.75" customHeight="1" thickBot="1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</row>
    <row r="4" spans="1:28" ht="30" customHeight="1" thickBot="1">
      <c r="A4" s="756" t="s">
        <v>4</v>
      </c>
      <c r="B4" s="758" t="s">
        <v>5</v>
      </c>
      <c r="C4" s="760" t="s">
        <v>101</v>
      </c>
      <c r="D4" s="751" t="s">
        <v>124</v>
      </c>
      <c r="E4" s="752"/>
      <c r="F4" s="752"/>
      <c r="G4" s="752"/>
      <c r="H4" s="752"/>
      <c r="I4" s="752"/>
      <c r="J4" s="752"/>
      <c r="K4" s="752"/>
      <c r="L4" s="752"/>
      <c r="M4" s="752"/>
      <c r="N4" s="752"/>
      <c r="O4" s="752"/>
      <c r="P4" s="752"/>
      <c r="Q4" s="752"/>
      <c r="R4" s="752"/>
      <c r="S4" s="752"/>
      <c r="T4" s="752"/>
      <c r="U4" s="752"/>
      <c r="V4" s="752"/>
      <c r="W4" s="752"/>
      <c r="X4" s="752"/>
      <c r="Y4" s="752"/>
      <c r="Z4" s="752"/>
      <c r="AA4" s="752"/>
      <c r="AB4" s="754" t="s">
        <v>1</v>
      </c>
    </row>
    <row r="5" spans="1:28" ht="43.5" customHeight="1" thickBot="1">
      <c r="A5" s="757"/>
      <c r="B5" s="759"/>
      <c r="C5" s="761"/>
      <c r="D5" s="26" t="s">
        <v>17</v>
      </c>
      <c r="E5" s="27" t="s">
        <v>100</v>
      </c>
      <c r="F5" s="28" t="s">
        <v>18</v>
      </c>
      <c r="G5" s="29" t="s">
        <v>100</v>
      </c>
      <c r="H5" s="30" t="s">
        <v>19</v>
      </c>
      <c r="I5" s="31" t="s">
        <v>100</v>
      </c>
      <c r="J5" s="30" t="s">
        <v>20</v>
      </c>
      <c r="K5" s="31" t="s">
        <v>100</v>
      </c>
      <c r="L5" s="30" t="s">
        <v>21</v>
      </c>
      <c r="M5" s="31" t="s">
        <v>100</v>
      </c>
      <c r="N5" s="30" t="s">
        <v>22</v>
      </c>
      <c r="O5" s="31" t="s">
        <v>100</v>
      </c>
      <c r="P5" s="30" t="s">
        <v>23</v>
      </c>
      <c r="Q5" s="31" t="s">
        <v>100</v>
      </c>
      <c r="R5" s="30" t="s">
        <v>24</v>
      </c>
      <c r="S5" s="31" t="s">
        <v>100</v>
      </c>
      <c r="T5" s="30" t="s">
        <v>13</v>
      </c>
      <c r="U5" s="31" t="s">
        <v>100</v>
      </c>
      <c r="V5" s="30" t="s">
        <v>14</v>
      </c>
      <c r="W5" s="31" t="s">
        <v>100</v>
      </c>
      <c r="X5" s="30" t="s">
        <v>15</v>
      </c>
      <c r="Y5" s="31" t="s">
        <v>100</v>
      </c>
      <c r="Z5" s="26" t="s">
        <v>16</v>
      </c>
      <c r="AA5" s="29" t="s">
        <v>100</v>
      </c>
      <c r="AB5" s="755"/>
    </row>
    <row r="6" spans="1:28" ht="42.75" customHeight="1">
      <c r="A6" s="46">
        <v>1</v>
      </c>
      <c r="B6" s="47" t="s">
        <v>103</v>
      </c>
      <c r="C6" s="73">
        <v>65027466</v>
      </c>
      <c r="D6" s="49">
        <v>1404.5</v>
      </c>
      <c r="E6" s="50">
        <v>1312</v>
      </c>
      <c r="F6" s="49">
        <v>996.2</v>
      </c>
      <c r="G6" s="51">
        <v>924</v>
      </c>
      <c r="H6" s="49">
        <v>978.2</v>
      </c>
      <c r="I6" s="51">
        <v>911</v>
      </c>
      <c r="J6" s="49">
        <v>1110.4000000000001</v>
      </c>
      <c r="K6" s="336">
        <v>1003</v>
      </c>
      <c r="L6" s="49">
        <v>755.9</v>
      </c>
      <c r="M6" s="336">
        <v>987</v>
      </c>
      <c r="N6" s="49"/>
      <c r="O6" s="51"/>
      <c r="P6" s="49"/>
      <c r="Q6" s="50"/>
      <c r="R6" s="49"/>
      <c r="S6" s="50"/>
      <c r="T6" s="49"/>
      <c r="U6" s="50"/>
      <c r="V6" s="49"/>
      <c r="W6" s="51"/>
      <c r="X6" s="49"/>
      <c r="Y6" s="50"/>
      <c r="Z6" s="49"/>
      <c r="AA6" s="51"/>
      <c r="AB6" s="53">
        <f>SUM(D6+F6+H6+J6+L6+N6+P6+R6+T6+V6+X6+Z6)</f>
        <v>5245.1999999999989</v>
      </c>
    </row>
    <row r="7" spans="1:28" ht="42.75" customHeight="1">
      <c r="A7" s="54">
        <v>2</v>
      </c>
      <c r="B7" s="55" t="s">
        <v>104</v>
      </c>
      <c r="C7" s="74">
        <v>65075552</v>
      </c>
      <c r="D7" s="57">
        <v>1044.9000000000001</v>
      </c>
      <c r="E7" s="58">
        <v>977</v>
      </c>
      <c r="F7" s="57">
        <v>951.3</v>
      </c>
      <c r="G7" s="59">
        <v>876</v>
      </c>
      <c r="H7" s="57">
        <v>1183.2</v>
      </c>
      <c r="I7" s="59">
        <v>1076</v>
      </c>
      <c r="J7" s="57">
        <v>1224</v>
      </c>
      <c r="K7" s="59">
        <v>1112</v>
      </c>
      <c r="L7" s="57">
        <v>1149.5999999999999</v>
      </c>
      <c r="M7" s="59">
        <v>1031</v>
      </c>
      <c r="N7" s="57"/>
      <c r="O7" s="59"/>
      <c r="P7" s="57"/>
      <c r="Q7" s="58"/>
      <c r="R7" s="57"/>
      <c r="S7" s="58"/>
      <c r="T7" s="57"/>
      <c r="U7" s="58"/>
      <c r="V7" s="57"/>
      <c r="W7" s="59"/>
      <c r="X7" s="57"/>
      <c r="Y7" s="58"/>
      <c r="Z7" s="57"/>
      <c r="AA7" s="59"/>
      <c r="AB7" s="61">
        <f>SUM(D7+F7+H7+J7+L7+N7+P7+R7+T7+V7+X7+Z7)</f>
        <v>5553</v>
      </c>
    </row>
    <row r="8" spans="1:28" ht="42.75" customHeight="1">
      <c r="A8" s="54">
        <v>3</v>
      </c>
      <c r="B8" s="55" t="s">
        <v>105</v>
      </c>
      <c r="C8" s="74">
        <v>65044117</v>
      </c>
      <c r="D8" s="57">
        <v>159</v>
      </c>
      <c r="E8" s="58">
        <v>144</v>
      </c>
      <c r="F8" s="57">
        <v>1136.0999999999999</v>
      </c>
      <c r="G8" s="59">
        <v>1039</v>
      </c>
      <c r="H8" s="57">
        <v>188.1</v>
      </c>
      <c r="I8" s="299">
        <v>159</v>
      </c>
      <c r="J8" s="57">
        <v>213.8</v>
      </c>
      <c r="K8" s="59">
        <v>189</v>
      </c>
      <c r="L8" s="57">
        <v>201</v>
      </c>
      <c r="M8" s="59">
        <v>175</v>
      </c>
      <c r="N8" s="57"/>
      <c r="O8" s="59"/>
      <c r="P8" s="57"/>
      <c r="Q8" s="58"/>
      <c r="R8" s="57"/>
      <c r="S8" s="58"/>
      <c r="T8" s="57"/>
      <c r="U8" s="58"/>
      <c r="V8" s="57"/>
      <c r="W8" s="59"/>
      <c r="X8" s="57"/>
      <c r="Y8" s="58"/>
      <c r="Z8" s="57"/>
      <c r="AA8" s="59"/>
      <c r="AB8" s="61">
        <f>SUM(D8+F8+H8+J8+L8+N8+P8+R8+T8+V8+X8+Z8)</f>
        <v>1897.9999999999998</v>
      </c>
    </row>
    <row r="9" spans="1:28" ht="42.75" customHeight="1">
      <c r="A9" s="351"/>
      <c r="B9" s="352" t="s">
        <v>231</v>
      </c>
      <c r="C9" s="353">
        <v>65061074</v>
      </c>
      <c r="D9" s="354">
        <v>513.70000000000005</v>
      </c>
      <c r="E9" s="355">
        <v>480</v>
      </c>
      <c r="F9" s="354">
        <v>377.2</v>
      </c>
      <c r="G9" s="356">
        <v>338</v>
      </c>
      <c r="H9" s="354">
        <v>454.5</v>
      </c>
      <c r="I9" s="357">
        <v>418</v>
      </c>
      <c r="J9" s="354">
        <v>567.70000000000005</v>
      </c>
      <c r="K9" s="356">
        <v>501</v>
      </c>
      <c r="L9" s="354">
        <v>484.7</v>
      </c>
      <c r="M9" s="356">
        <v>445</v>
      </c>
      <c r="N9" s="354"/>
      <c r="O9" s="356"/>
      <c r="P9" s="57"/>
      <c r="Q9" s="58"/>
      <c r="R9" s="57"/>
      <c r="S9" s="58"/>
      <c r="T9" s="57"/>
      <c r="U9" s="58"/>
      <c r="V9" s="354"/>
      <c r="W9" s="356"/>
      <c r="X9" s="354"/>
      <c r="Y9" s="355"/>
      <c r="Z9" s="354"/>
      <c r="AA9" s="356"/>
      <c r="AB9" s="61">
        <f>SUM(D9+F9+H9+J9+L9+N9+P9+R9+T9+V9+X9+Z9)</f>
        <v>2397.8000000000002</v>
      </c>
    </row>
    <row r="10" spans="1:28" ht="42.75" customHeight="1" thickBot="1">
      <c r="A10" s="62"/>
      <c r="B10" s="63" t="s">
        <v>561</v>
      </c>
      <c r="C10" s="75">
        <v>77079142</v>
      </c>
      <c r="D10" s="64"/>
      <c r="E10" s="65"/>
      <c r="F10" s="64"/>
      <c r="G10" s="66"/>
      <c r="H10" s="64"/>
      <c r="I10" s="66"/>
      <c r="J10" s="64"/>
      <c r="K10" s="66"/>
      <c r="L10" s="64"/>
      <c r="M10" s="66"/>
      <c r="N10" s="64"/>
      <c r="O10" s="66"/>
      <c r="P10" s="64"/>
      <c r="Q10" s="66"/>
      <c r="R10" s="67"/>
      <c r="S10" s="68"/>
      <c r="T10" s="67"/>
      <c r="U10" s="68"/>
      <c r="V10" s="64"/>
      <c r="W10" s="66"/>
      <c r="X10" s="64"/>
      <c r="Y10" s="65"/>
      <c r="Z10" s="64"/>
      <c r="AA10" s="66"/>
      <c r="AB10" s="61">
        <f>SUM(D10+F10+H10+J10+L10+N10+P10+R10+T10+V10+X10+Z10)</f>
        <v>0</v>
      </c>
    </row>
    <row r="11" spans="1:28" ht="54.75" customHeight="1" thickBot="1">
      <c r="A11" s="69"/>
      <c r="B11" s="319" t="s">
        <v>37</v>
      </c>
      <c r="C11" s="320"/>
      <c r="D11" s="321">
        <f>SUM(D6:D10)</f>
        <v>3122.1000000000004</v>
      </c>
      <c r="E11" s="322"/>
      <c r="F11" s="321">
        <f>SUM(F6:F10)</f>
        <v>3460.7999999999997</v>
      </c>
      <c r="G11" s="323"/>
      <c r="H11" s="343">
        <f>SUM(H6:H10)</f>
        <v>2804</v>
      </c>
      <c r="I11" s="324"/>
      <c r="J11" s="321">
        <f>SUM(J6:J10)</f>
        <v>3115.9000000000005</v>
      </c>
      <c r="K11" s="323"/>
      <c r="L11" s="321">
        <f>SUM(L6:L10)</f>
        <v>2591.1999999999998</v>
      </c>
      <c r="M11" s="323"/>
      <c r="N11" s="343">
        <f>SUM(N6:N10)</f>
        <v>0</v>
      </c>
      <c r="O11" s="323"/>
      <c r="P11" s="321">
        <f>SUM(P6:P10)</f>
        <v>0</v>
      </c>
      <c r="Q11" s="323"/>
      <c r="R11" s="321">
        <f>SUM(R6:R10)</f>
        <v>0</v>
      </c>
      <c r="S11" s="323"/>
      <c r="T11" s="345">
        <f>SUM(T6:T10)</f>
        <v>0</v>
      </c>
      <c r="U11" s="323"/>
      <c r="V11" s="321">
        <f>SUM(V6:V10)</f>
        <v>0</v>
      </c>
      <c r="W11" s="323"/>
      <c r="X11" s="350">
        <f>SUM(X6:X10)</f>
        <v>0</v>
      </c>
      <c r="Y11" s="322"/>
      <c r="Z11" s="343">
        <f>SUM(Z6:Z10)</f>
        <v>0</v>
      </c>
      <c r="AA11" s="323"/>
      <c r="AB11" s="325">
        <f>SUM(AB6:AB10)</f>
        <v>15094</v>
      </c>
    </row>
    <row r="12" spans="1:28" ht="38.25" customHeight="1">
      <c r="A12" s="14"/>
      <c r="B12" s="15"/>
      <c r="C12" s="14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 t="s">
        <v>633</v>
      </c>
      <c r="Y12" s="11"/>
      <c r="Z12" s="11"/>
      <c r="AA12" s="11"/>
      <c r="AB12" s="11"/>
    </row>
    <row r="13" spans="1:28" ht="38.25" customHeight="1">
      <c r="A13" s="14"/>
      <c r="B13" s="15"/>
      <c r="C13" s="14"/>
      <c r="D13" s="479"/>
      <c r="E13" s="480"/>
      <c r="F13" s="479"/>
      <c r="G13" s="480"/>
      <c r="H13" s="481"/>
      <c r="I13" s="479"/>
      <c r="J13" s="479"/>
      <c r="K13" s="480"/>
      <c r="L13" s="479"/>
      <c r="M13" s="480"/>
      <c r="N13" s="481"/>
      <c r="O13" s="480"/>
      <c r="P13" s="479"/>
      <c r="Q13" s="480"/>
      <c r="R13" s="479"/>
      <c r="S13" s="480"/>
      <c r="T13" s="482"/>
      <c r="U13" s="480"/>
      <c r="V13" s="479"/>
      <c r="W13" s="480"/>
      <c r="X13" s="483"/>
      <c r="Y13" s="480"/>
      <c r="Z13" s="481"/>
      <c r="AA13" s="480"/>
      <c r="AB13" s="484"/>
    </row>
    <row r="14" spans="1:28" ht="39">
      <c r="A14" s="753" t="s">
        <v>590</v>
      </c>
      <c r="B14" s="753"/>
      <c r="C14" s="753"/>
      <c r="D14" s="753"/>
      <c r="E14" s="753"/>
      <c r="F14" s="753"/>
      <c r="G14" s="753"/>
      <c r="H14" s="753"/>
      <c r="I14" s="753"/>
      <c r="J14" s="753"/>
      <c r="K14" s="753"/>
      <c r="L14" s="753"/>
      <c r="M14" s="753"/>
      <c r="N14" s="753"/>
      <c r="O14" s="753"/>
      <c r="P14" s="753"/>
      <c r="Q14" s="753"/>
      <c r="R14" s="753"/>
      <c r="S14" s="753"/>
      <c r="T14" s="753"/>
      <c r="U14" s="753"/>
      <c r="V14" s="753"/>
      <c r="W14" s="753"/>
      <c r="X14" s="753"/>
      <c r="Y14" s="753"/>
      <c r="Z14" s="753"/>
      <c r="AA14" s="753"/>
      <c r="AB14" s="753"/>
    </row>
    <row r="15" spans="1:28" ht="42.75" customHeight="1">
      <c r="A15" s="753" t="s">
        <v>1087</v>
      </c>
      <c r="B15" s="753"/>
      <c r="C15" s="753"/>
      <c r="D15" s="753"/>
      <c r="E15" s="753"/>
      <c r="F15" s="753"/>
      <c r="G15" s="753"/>
      <c r="H15" s="753"/>
      <c r="I15" s="753"/>
      <c r="J15" s="753"/>
      <c r="K15" s="753"/>
      <c r="L15" s="753"/>
      <c r="M15" s="753"/>
      <c r="N15" s="753"/>
      <c r="O15" s="753"/>
      <c r="P15" s="753"/>
      <c r="Q15" s="753"/>
      <c r="R15" s="753"/>
      <c r="S15" s="753"/>
      <c r="T15" s="753"/>
      <c r="U15" s="753"/>
      <c r="V15" s="753"/>
      <c r="W15" s="753"/>
      <c r="X15" s="753"/>
      <c r="Y15" s="753"/>
      <c r="Z15" s="753"/>
      <c r="AA15" s="753"/>
      <c r="AB15" s="753"/>
    </row>
    <row r="16" spans="1:28" ht="18.75" customHeight="1" thickBot="1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</row>
    <row r="17" spans="1:29" ht="30" customHeight="1" thickBot="1">
      <c r="A17" s="762" t="s">
        <v>4</v>
      </c>
      <c r="B17" s="758" t="s">
        <v>5</v>
      </c>
      <c r="C17" s="764" t="s">
        <v>26</v>
      </c>
      <c r="D17" s="751" t="s">
        <v>125</v>
      </c>
      <c r="E17" s="752"/>
      <c r="F17" s="752"/>
      <c r="G17" s="752"/>
      <c r="H17" s="752"/>
      <c r="I17" s="752"/>
      <c r="J17" s="752"/>
      <c r="K17" s="752"/>
      <c r="L17" s="752"/>
      <c r="M17" s="752"/>
      <c r="N17" s="752"/>
      <c r="O17" s="752"/>
      <c r="P17" s="752"/>
      <c r="Q17" s="752"/>
      <c r="R17" s="752"/>
      <c r="S17" s="752"/>
      <c r="T17" s="752"/>
      <c r="U17" s="752"/>
      <c r="V17" s="752"/>
      <c r="W17" s="752"/>
      <c r="X17" s="752"/>
      <c r="Y17" s="752"/>
      <c r="Z17" s="752"/>
      <c r="AA17" s="752"/>
      <c r="AB17" s="749" t="s">
        <v>1</v>
      </c>
    </row>
    <row r="18" spans="1:29" ht="43.5" customHeight="1" thickBot="1">
      <c r="A18" s="763"/>
      <c r="B18" s="759"/>
      <c r="C18" s="765"/>
      <c r="D18" s="32" t="s">
        <v>17</v>
      </c>
      <c r="E18" s="32" t="s">
        <v>102</v>
      </c>
      <c r="F18" s="33" t="s">
        <v>18</v>
      </c>
      <c r="G18" s="32" t="s">
        <v>102</v>
      </c>
      <c r="H18" s="33" t="s">
        <v>19</v>
      </c>
      <c r="I18" s="32" t="s">
        <v>102</v>
      </c>
      <c r="J18" s="34" t="s">
        <v>20</v>
      </c>
      <c r="K18" s="32" t="s">
        <v>102</v>
      </c>
      <c r="L18" s="33" t="s">
        <v>21</v>
      </c>
      <c r="M18" s="32" t="s">
        <v>102</v>
      </c>
      <c r="N18" s="34" t="s">
        <v>22</v>
      </c>
      <c r="O18" s="32" t="s">
        <v>102</v>
      </c>
      <c r="P18" s="33" t="s">
        <v>23</v>
      </c>
      <c r="Q18" s="32" t="s">
        <v>102</v>
      </c>
      <c r="R18" s="34" t="s">
        <v>24</v>
      </c>
      <c r="S18" s="32" t="s">
        <v>102</v>
      </c>
      <c r="T18" s="33" t="s">
        <v>13</v>
      </c>
      <c r="U18" s="32" t="s">
        <v>102</v>
      </c>
      <c r="V18" s="34" t="s">
        <v>14</v>
      </c>
      <c r="W18" s="32" t="s">
        <v>102</v>
      </c>
      <c r="X18" s="33" t="s">
        <v>15</v>
      </c>
      <c r="Y18" s="32" t="s">
        <v>102</v>
      </c>
      <c r="Z18" s="32" t="s">
        <v>16</v>
      </c>
      <c r="AA18" s="32" t="s">
        <v>102</v>
      </c>
      <c r="AB18" s="750"/>
    </row>
    <row r="19" spans="1:29" ht="42" customHeight="1">
      <c r="A19" s="46">
        <v>1</v>
      </c>
      <c r="B19" s="47" t="s">
        <v>103</v>
      </c>
      <c r="C19" s="48">
        <v>11070020</v>
      </c>
      <c r="D19" s="49">
        <v>910.3</v>
      </c>
      <c r="E19" s="50">
        <v>254</v>
      </c>
      <c r="F19" s="49">
        <v>925</v>
      </c>
      <c r="G19" s="50">
        <v>258</v>
      </c>
      <c r="H19" s="52"/>
      <c r="I19" s="599"/>
      <c r="J19" s="52">
        <v>899.6</v>
      </c>
      <c r="K19" s="599">
        <v>253</v>
      </c>
      <c r="L19" s="49">
        <v>853.7</v>
      </c>
      <c r="M19" s="50">
        <v>233</v>
      </c>
      <c r="N19" s="49">
        <v>846.9</v>
      </c>
      <c r="O19" s="50">
        <v>238</v>
      </c>
      <c r="P19" s="49"/>
      <c r="Q19" s="50"/>
      <c r="R19" s="49"/>
      <c r="S19" s="50"/>
      <c r="T19" s="49"/>
      <c r="U19" s="50"/>
      <c r="V19" s="49"/>
      <c r="W19" s="50"/>
      <c r="X19" s="49"/>
      <c r="Y19" s="50"/>
      <c r="Z19" s="49"/>
      <c r="AA19" s="50"/>
      <c r="AB19" s="70">
        <f>SUM(D19+F19+H19+J19+L19+AC1919+P19+R19+T19+V19+X19+Z19)</f>
        <v>3588.6000000000004</v>
      </c>
    </row>
    <row r="20" spans="1:29" ht="42" customHeight="1">
      <c r="A20" s="54">
        <v>2</v>
      </c>
      <c r="B20" s="55" t="s">
        <v>104</v>
      </c>
      <c r="C20" s="56">
        <v>13070455</v>
      </c>
      <c r="D20" s="57">
        <v>107.1</v>
      </c>
      <c r="E20" s="58">
        <v>29</v>
      </c>
      <c r="F20" s="57">
        <v>14.3</v>
      </c>
      <c r="G20" s="58">
        <v>3</v>
      </c>
      <c r="H20" s="60"/>
      <c r="I20" s="600"/>
      <c r="J20" s="60">
        <v>38.799999999999997</v>
      </c>
      <c r="K20" s="600">
        <v>10</v>
      </c>
      <c r="L20" s="57">
        <v>47.3</v>
      </c>
      <c r="M20" s="58">
        <v>12</v>
      </c>
      <c r="N20" s="57">
        <v>202.8</v>
      </c>
      <c r="O20" s="58">
        <v>55</v>
      </c>
      <c r="P20" s="57"/>
      <c r="Q20" s="58"/>
      <c r="R20" s="57"/>
      <c r="S20" s="58"/>
      <c r="T20" s="57"/>
      <c r="U20" s="58"/>
      <c r="V20" s="57"/>
      <c r="W20" s="58"/>
      <c r="X20" s="57"/>
      <c r="Y20" s="58"/>
      <c r="Z20" s="57"/>
      <c r="AA20" s="58"/>
      <c r="AB20" s="71">
        <f>SUM(D20+F20+H20+J20+L20+N20+P20+R20+T20+V20+X20+Z20)</f>
        <v>410.3</v>
      </c>
    </row>
    <row r="21" spans="1:29" ht="42" customHeight="1">
      <c r="A21" s="54">
        <v>3</v>
      </c>
      <c r="B21" s="55" t="s">
        <v>105</v>
      </c>
      <c r="C21" s="56">
        <v>14020515</v>
      </c>
      <c r="D21" s="57">
        <v>235.4</v>
      </c>
      <c r="E21" s="58">
        <v>65</v>
      </c>
      <c r="F21" s="57">
        <v>203.8</v>
      </c>
      <c r="G21" s="58">
        <v>56</v>
      </c>
      <c r="H21" s="60"/>
      <c r="I21" s="600"/>
      <c r="J21" s="60">
        <v>237.2</v>
      </c>
      <c r="K21" s="600">
        <v>66</v>
      </c>
      <c r="L21" s="57">
        <v>94.7</v>
      </c>
      <c r="M21" s="58">
        <v>25</v>
      </c>
      <c r="N21" s="57">
        <v>263.39999999999998</v>
      </c>
      <c r="O21" s="58">
        <v>72</v>
      </c>
      <c r="P21" s="57"/>
      <c r="Q21" s="58"/>
      <c r="R21" s="57"/>
      <c r="S21" s="58"/>
      <c r="T21" s="57"/>
      <c r="U21" s="58"/>
      <c r="V21" s="57"/>
      <c r="W21" s="58"/>
      <c r="X21" s="57"/>
      <c r="Y21" s="58"/>
      <c r="Z21" s="57"/>
      <c r="AA21" s="58"/>
      <c r="AB21" s="71">
        <f>SUM(D21+F21+H21+J21+L21+N21+P21+R21+T21+V21+X21+Z21)</f>
        <v>1034.5</v>
      </c>
    </row>
    <row r="22" spans="1:29" ht="42" customHeight="1">
      <c r="A22" s="54"/>
      <c r="B22" s="55" t="s">
        <v>230</v>
      </c>
      <c r="C22" s="56">
        <v>14071466</v>
      </c>
      <c r="D22" s="57">
        <v>266.39999999999998</v>
      </c>
      <c r="E22" s="58">
        <v>73</v>
      </c>
      <c r="F22" s="57">
        <v>161.5</v>
      </c>
      <c r="G22" s="58">
        <v>44</v>
      </c>
      <c r="H22" s="57"/>
      <c r="I22" s="58"/>
      <c r="J22" s="57">
        <v>244.3</v>
      </c>
      <c r="K22" s="58">
        <v>68</v>
      </c>
      <c r="L22" s="57">
        <v>237</v>
      </c>
      <c r="M22" s="58">
        <v>64</v>
      </c>
      <c r="N22" s="57">
        <v>222.9</v>
      </c>
      <c r="O22" s="58">
        <v>62</v>
      </c>
      <c r="P22" s="57"/>
      <c r="Q22" s="58"/>
      <c r="R22" s="57"/>
      <c r="S22" s="58"/>
      <c r="T22" s="57"/>
      <c r="U22" s="58"/>
      <c r="V22" s="57"/>
      <c r="W22" s="58"/>
      <c r="X22" s="57"/>
      <c r="Y22" s="58"/>
      <c r="Z22" s="57"/>
      <c r="AA22" s="58"/>
      <c r="AB22" s="71">
        <f>SUM(D22+F22+H22+J22+L22+AC2222+P22+R22+T22+V22+X22+Z22)</f>
        <v>909.2</v>
      </c>
    </row>
    <row r="23" spans="1:29" ht="42" customHeight="1" thickBot="1">
      <c r="A23" s="54"/>
      <c r="B23" s="55" t="s">
        <v>562</v>
      </c>
      <c r="C23" s="56">
        <v>20099054</v>
      </c>
      <c r="D23" s="57"/>
      <c r="E23" s="58"/>
      <c r="F23" s="57"/>
      <c r="G23" s="58"/>
      <c r="H23" s="57"/>
      <c r="I23" s="58"/>
      <c r="J23" s="57"/>
      <c r="K23" s="58"/>
      <c r="L23" s="57"/>
      <c r="M23" s="58"/>
      <c r="N23" s="57"/>
      <c r="O23" s="58"/>
      <c r="P23" s="57"/>
      <c r="Q23" s="58"/>
      <c r="R23" s="57"/>
      <c r="S23" s="58"/>
      <c r="T23" s="57"/>
      <c r="U23" s="58"/>
      <c r="V23" s="57"/>
      <c r="W23" s="58"/>
      <c r="X23" s="57"/>
      <c r="Y23" s="58"/>
      <c r="Z23" s="57"/>
      <c r="AA23" s="58"/>
      <c r="AB23" s="71">
        <f>SUM(D23+F23+H23+J23+L23+N23+P23+R23+T23+V23+X23+Z23)</f>
        <v>0</v>
      </c>
    </row>
    <row r="24" spans="1:29" ht="54" customHeight="1" thickBot="1">
      <c r="A24" s="72"/>
      <c r="B24" s="319" t="s">
        <v>37</v>
      </c>
      <c r="C24" s="326"/>
      <c r="D24" s="327">
        <f>SUM(D19:D23)</f>
        <v>1519.1999999999998</v>
      </c>
      <c r="E24" s="328"/>
      <c r="F24" s="327">
        <f>SUM(F19:F23)</f>
        <v>1304.5999999999999</v>
      </c>
      <c r="G24" s="328"/>
      <c r="H24" s="327">
        <f>SUM(H19:H23)</f>
        <v>0</v>
      </c>
      <c r="I24" s="328"/>
      <c r="J24" s="327">
        <f>SUM(J19:J23)</f>
        <v>1419.8999999999999</v>
      </c>
      <c r="K24" s="328"/>
      <c r="L24" s="327">
        <f>SUM(L19:L23)</f>
        <v>1232.7</v>
      </c>
      <c r="M24" s="329"/>
      <c r="N24" s="327">
        <f>SUM(N19:N23)</f>
        <v>1536</v>
      </c>
      <c r="O24" s="329"/>
      <c r="P24" s="327">
        <f>SUM(P19:P23)</f>
        <v>0</v>
      </c>
      <c r="Q24" s="329"/>
      <c r="R24" s="327">
        <f>SUM(R19:R23)</f>
        <v>0</v>
      </c>
      <c r="S24" s="329"/>
      <c r="T24" s="327">
        <f>SUM(T19:T23)</f>
        <v>0</v>
      </c>
      <c r="U24" s="329"/>
      <c r="V24" s="327">
        <f>SUM(V19:V23)</f>
        <v>0</v>
      </c>
      <c r="W24" s="329"/>
      <c r="X24" s="327">
        <f>SUM(X19:X23)</f>
        <v>0</v>
      </c>
      <c r="Y24" s="329"/>
      <c r="Z24" s="327">
        <f>SUM(Z19:Z23)</f>
        <v>0</v>
      </c>
      <c r="AA24" s="329"/>
      <c r="AB24" s="330">
        <f>SUM(AB19:AB23)</f>
        <v>5942.6</v>
      </c>
    </row>
    <row r="25" spans="1:29" ht="13.5" customHeight="1">
      <c r="A25" s="1"/>
      <c r="B25" s="1"/>
      <c r="C25" s="1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</row>
    <row r="26" spans="1:29" ht="15">
      <c r="P26" s="7"/>
      <c r="Q26" s="7"/>
      <c r="T26" s="7"/>
      <c r="U26" s="7"/>
      <c r="V26" s="7"/>
      <c r="W26" s="7"/>
      <c r="X26" s="7"/>
      <c r="Y26" s="7"/>
      <c r="Z26" s="7"/>
      <c r="AA26" s="7"/>
      <c r="AB26" s="7"/>
    </row>
    <row r="27" spans="1:29" ht="15.75">
      <c r="C27" s="2"/>
      <c r="P27" s="7"/>
      <c r="Q27" s="7"/>
      <c r="R27" s="7"/>
      <c r="S27" s="7"/>
      <c r="T27" s="702" t="s">
        <v>634</v>
      </c>
      <c r="U27" s="702"/>
      <c r="V27" s="702"/>
      <c r="W27" s="702"/>
      <c r="X27" s="702"/>
      <c r="Y27" s="702"/>
      <c r="Z27" s="702"/>
      <c r="AA27" s="702"/>
      <c r="AB27" s="12"/>
    </row>
    <row r="28" spans="1:29" ht="15.75">
      <c r="C28" s="2"/>
      <c r="P28" s="7"/>
      <c r="Q28" s="7"/>
    </row>
    <row r="29" spans="1:29" ht="15.75">
      <c r="C29" s="3"/>
      <c r="D29" s="479"/>
      <c r="E29" s="479"/>
      <c r="F29" s="479"/>
      <c r="G29" s="479"/>
      <c r="H29" s="479"/>
      <c r="I29" s="479"/>
      <c r="J29" s="479"/>
      <c r="K29" s="479"/>
      <c r="L29" s="479"/>
      <c r="M29" s="480"/>
      <c r="N29" s="479"/>
      <c r="O29" s="480"/>
      <c r="P29" s="479"/>
      <c r="Q29" s="480"/>
      <c r="R29" s="479"/>
      <c r="S29" s="480"/>
      <c r="T29" s="479"/>
      <c r="U29" s="480"/>
      <c r="V29" s="479"/>
      <c r="W29" s="480"/>
      <c r="X29" s="479"/>
      <c r="Y29" s="480"/>
      <c r="Z29" s="479"/>
      <c r="AA29" s="480"/>
      <c r="AB29" s="479"/>
      <c r="AC29" s="3"/>
    </row>
    <row r="30" spans="1:29">
      <c r="C30" s="3"/>
      <c r="D30" s="362"/>
      <c r="E30" s="362"/>
      <c r="F30" s="362"/>
      <c r="G30" s="362"/>
      <c r="H30" s="362"/>
      <c r="I30" s="362"/>
      <c r="J30" s="362"/>
      <c r="K30" s="362"/>
      <c r="L30" s="362"/>
      <c r="M30" s="362"/>
      <c r="N30" s="362"/>
      <c r="O30" s="362"/>
      <c r="P30" s="362"/>
      <c r="Q30" s="362"/>
      <c r="R30" s="362"/>
      <c r="S30" s="362"/>
      <c r="T30" s="362"/>
      <c r="U30" s="362"/>
      <c r="V30" s="362"/>
      <c r="W30" s="362"/>
      <c r="X30" s="362"/>
      <c r="Y30" s="362"/>
      <c r="Z30" s="362"/>
      <c r="AA30" s="362"/>
      <c r="AB30" s="362"/>
      <c r="AC30" s="3"/>
    </row>
  </sheetData>
  <mergeCells count="15">
    <mergeCell ref="T27:AA27"/>
    <mergeCell ref="AB17:AB18"/>
    <mergeCell ref="D17:AA17"/>
    <mergeCell ref="A1:AB1"/>
    <mergeCell ref="AB4:AB5"/>
    <mergeCell ref="A4:A5"/>
    <mergeCell ref="A2:AB2"/>
    <mergeCell ref="B4:B5"/>
    <mergeCell ref="C4:C5"/>
    <mergeCell ref="D4:AA4"/>
    <mergeCell ref="A14:AB14"/>
    <mergeCell ref="A15:AB15"/>
    <mergeCell ref="A17:A18"/>
    <mergeCell ref="C17:C18"/>
    <mergeCell ref="B17:B18"/>
  </mergeCells>
  <phoneticPr fontId="3" type="noConversion"/>
  <pageMargins left="0.39370078740157483" right="0" top="0.78740157480314965" bottom="0" header="0" footer="0"/>
  <pageSetup paperSize="9" scale="5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15">
    <tabColor rgb="FF990000"/>
  </sheetPr>
  <dimension ref="A2:AJ205"/>
  <sheetViews>
    <sheetView zoomScale="56" zoomScaleNormal="56" workbookViewId="0">
      <selection activeCell="AG70" sqref="AG70"/>
    </sheetView>
  </sheetViews>
  <sheetFormatPr baseColWidth="10" defaultRowHeight="12.75"/>
  <cols>
    <col min="1" max="1" width="7.85546875" customWidth="1"/>
    <col min="2" max="2" width="14.5703125" customWidth="1"/>
    <col min="3" max="3" width="36.42578125" customWidth="1"/>
    <col min="4" max="33" width="11" customWidth="1"/>
    <col min="34" max="34" width="11.140625" customWidth="1"/>
    <col min="35" max="35" width="12.5703125" customWidth="1"/>
  </cols>
  <sheetData>
    <row r="2" spans="1:35" s="303" customFormat="1" ht="21" thickBot="1">
      <c r="A2" s="22"/>
      <c r="B2" s="304"/>
      <c r="C2" s="304"/>
      <c r="D2" s="17" t="s">
        <v>462</v>
      </c>
      <c r="E2" s="17"/>
      <c r="F2" s="17"/>
      <c r="G2" s="17"/>
      <c r="H2" s="17"/>
      <c r="I2" s="17"/>
      <c r="J2" s="17"/>
      <c r="K2" s="17"/>
      <c r="L2" s="17"/>
      <c r="M2" s="17"/>
      <c r="N2" s="17"/>
      <c r="O2" s="304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</row>
    <row r="3" spans="1:35" s="303" customFormat="1" ht="36" thickBot="1">
      <c r="A3" s="778" t="s">
        <v>79</v>
      </c>
      <c r="B3" s="769" t="s">
        <v>510</v>
      </c>
      <c r="C3" s="782" t="s">
        <v>509</v>
      </c>
      <c r="D3" s="766" t="s">
        <v>1099</v>
      </c>
      <c r="E3" s="767"/>
      <c r="F3" s="767"/>
      <c r="G3" s="767"/>
      <c r="H3" s="767"/>
      <c r="I3" s="767"/>
      <c r="J3" s="767"/>
      <c r="K3" s="767"/>
      <c r="L3" s="767"/>
      <c r="M3" s="767"/>
      <c r="N3" s="767"/>
      <c r="O3" s="767"/>
      <c r="P3" s="767"/>
      <c r="Q3" s="767"/>
      <c r="R3" s="767"/>
      <c r="S3" s="767"/>
      <c r="T3" s="767"/>
      <c r="U3" s="767"/>
      <c r="V3" s="767"/>
      <c r="W3" s="767"/>
      <c r="X3" s="767"/>
      <c r="Y3" s="767"/>
      <c r="Z3" s="767"/>
      <c r="AA3" s="767"/>
      <c r="AB3" s="767"/>
      <c r="AC3" s="767"/>
      <c r="AD3" s="767"/>
      <c r="AE3" s="767"/>
      <c r="AF3" s="767"/>
      <c r="AG3" s="767"/>
      <c r="AH3" s="768"/>
      <c r="AI3" s="769" t="s">
        <v>463</v>
      </c>
    </row>
    <row r="4" spans="1:35" s="303" customFormat="1" ht="38.25" customHeight="1" thickBot="1">
      <c r="A4" s="779"/>
      <c r="B4" s="781"/>
      <c r="C4" s="779"/>
      <c r="D4" s="305" t="s">
        <v>467</v>
      </c>
      <c r="E4" s="305" t="s">
        <v>468</v>
      </c>
      <c r="F4" s="306" t="s">
        <v>469</v>
      </c>
      <c r="G4" s="305" t="s">
        <v>464</v>
      </c>
      <c r="H4" s="306" t="s">
        <v>465</v>
      </c>
      <c r="I4" s="305" t="s">
        <v>465</v>
      </c>
      <c r="J4" s="306" t="s">
        <v>466</v>
      </c>
      <c r="K4" s="305" t="s">
        <v>467</v>
      </c>
      <c r="L4" s="306" t="s">
        <v>468</v>
      </c>
      <c r="M4" s="305" t="s">
        <v>469</v>
      </c>
      <c r="N4" s="306" t="s">
        <v>464</v>
      </c>
      <c r="O4" s="305" t="s">
        <v>465</v>
      </c>
      <c r="P4" s="306" t="s">
        <v>465</v>
      </c>
      <c r="Q4" s="305" t="s">
        <v>466</v>
      </c>
      <c r="R4" s="306" t="s">
        <v>467</v>
      </c>
      <c r="S4" s="305" t="s">
        <v>468</v>
      </c>
      <c r="T4" s="306" t="s">
        <v>469</v>
      </c>
      <c r="U4" s="305" t="s">
        <v>464</v>
      </c>
      <c r="V4" s="306" t="s">
        <v>465</v>
      </c>
      <c r="W4" s="305" t="s">
        <v>465</v>
      </c>
      <c r="X4" s="306" t="s">
        <v>466</v>
      </c>
      <c r="Y4" s="305" t="s">
        <v>467</v>
      </c>
      <c r="Z4" s="306" t="s">
        <v>468</v>
      </c>
      <c r="AA4" s="305" t="s">
        <v>469</v>
      </c>
      <c r="AB4" s="306" t="s">
        <v>464</v>
      </c>
      <c r="AC4" s="305" t="s">
        <v>465</v>
      </c>
      <c r="AD4" s="305" t="s">
        <v>465</v>
      </c>
      <c r="AE4" s="305" t="s">
        <v>466</v>
      </c>
      <c r="AF4" s="306" t="s">
        <v>467</v>
      </c>
      <c r="AG4" s="305" t="s">
        <v>468</v>
      </c>
      <c r="AH4" s="307" t="s">
        <v>469</v>
      </c>
      <c r="AI4" s="770"/>
    </row>
    <row r="5" spans="1:35" s="303" customFormat="1" ht="37.5" customHeight="1" thickBot="1">
      <c r="A5" s="780"/>
      <c r="B5" s="771"/>
      <c r="C5" s="780"/>
      <c r="D5" s="228">
        <v>1</v>
      </c>
      <c r="E5" s="228">
        <v>2</v>
      </c>
      <c r="F5" s="534">
        <v>3</v>
      </c>
      <c r="G5" s="228">
        <v>4</v>
      </c>
      <c r="H5" s="229">
        <v>5</v>
      </c>
      <c r="I5" s="228">
        <v>6</v>
      </c>
      <c r="J5" s="229">
        <v>7</v>
      </c>
      <c r="K5" s="228">
        <v>8</v>
      </c>
      <c r="L5" s="229">
        <v>9</v>
      </c>
      <c r="M5" s="535">
        <v>10</v>
      </c>
      <c r="N5" s="229">
        <v>11</v>
      </c>
      <c r="O5" s="228">
        <v>12</v>
      </c>
      <c r="P5" s="229">
        <v>13</v>
      </c>
      <c r="Q5" s="228">
        <v>14</v>
      </c>
      <c r="R5" s="229">
        <v>15</v>
      </c>
      <c r="S5" s="228">
        <v>16</v>
      </c>
      <c r="T5" s="534">
        <v>17</v>
      </c>
      <c r="U5" s="228">
        <v>18</v>
      </c>
      <c r="V5" s="229">
        <v>19</v>
      </c>
      <c r="W5" s="228">
        <v>20</v>
      </c>
      <c r="X5" s="229">
        <v>21</v>
      </c>
      <c r="Y5" s="228">
        <v>22</v>
      </c>
      <c r="Z5" s="229">
        <v>23</v>
      </c>
      <c r="AA5" s="535">
        <v>24</v>
      </c>
      <c r="AB5" s="229">
        <v>25</v>
      </c>
      <c r="AC5" s="228">
        <v>26</v>
      </c>
      <c r="AD5" s="228">
        <v>27</v>
      </c>
      <c r="AE5" s="228">
        <v>28</v>
      </c>
      <c r="AF5" s="229">
        <v>29</v>
      </c>
      <c r="AG5" s="228">
        <v>30</v>
      </c>
      <c r="AH5" s="644">
        <v>31</v>
      </c>
      <c r="AI5" s="771"/>
    </row>
    <row r="6" spans="1:35" s="303" customFormat="1" ht="23.25">
      <c r="A6" s="308">
        <v>1</v>
      </c>
      <c r="B6" s="309" t="s">
        <v>511</v>
      </c>
      <c r="C6" s="598" t="s">
        <v>596</v>
      </c>
      <c r="D6" s="414" t="s">
        <v>807</v>
      </c>
      <c r="E6" s="415"/>
      <c r="F6" s="416"/>
      <c r="G6" s="415">
        <v>10.5</v>
      </c>
      <c r="H6" s="415">
        <v>9.5</v>
      </c>
      <c r="I6" s="415">
        <v>8.5</v>
      </c>
      <c r="J6" s="415">
        <v>7.5</v>
      </c>
      <c r="K6" s="415">
        <v>8.5</v>
      </c>
      <c r="L6" s="415">
        <v>0.5</v>
      </c>
      <c r="M6" s="416"/>
      <c r="N6" s="415">
        <v>7.5</v>
      </c>
      <c r="O6" s="415">
        <v>6.5</v>
      </c>
      <c r="P6" s="415">
        <v>8.5</v>
      </c>
      <c r="Q6" s="415">
        <v>9.5</v>
      </c>
      <c r="R6" s="415">
        <v>9.5</v>
      </c>
      <c r="S6" s="415">
        <v>8.5</v>
      </c>
      <c r="T6" s="416"/>
      <c r="U6" s="415">
        <v>7.5</v>
      </c>
      <c r="V6" s="415">
        <v>8.5</v>
      </c>
      <c r="W6" s="415">
        <v>9.5</v>
      </c>
      <c r="X6" s="415">
        <v>7.5</v>
      </c>
      <c r="Y6" s="415">
        <v>10.5</v>
      </c>
      <c r="Z6" s="415">
        <v>6.5</v>
      </c>
      <c r="AA6" s="416"/>
      <c r="AB6" s="415">
        <v>8.5</v>
      </c>
      <c r="AC6" s="415">
        <v>9.5</v>
      </c>
      <c r="AD6" s="415">
        <v>7.5</v>
      </c>
      <c r="AE6" s="415">
        <v>8.5</v>
      </c>
      <c r="AF6" s="415">
        <v>9.5</v>
      </c>
      <c r="AG6" s="415">
        <v>7.5</v>
      </c>
      <c r="AH6" s="642"/>
      <c r="AI6" s="417">
        <f>SUM(D6:AH6)</f>
        <v>196</v>
      </c>
    </row>
    <row r="7" spans="1:35" s="303" customFormat="1" ht="23.25">
      <c r="A7" s="310">
        <v>2</v>
      </c>
      <c r="B7" s="311" t="s">
        <v>512</v>
      </c>
      <c r="C7" s="598" t="s">
        <v>470</v>
      </c>
      <c r="D7" s="418" t="s">
        <v>807</v>
      </c>
      <c r="E7" s="419"/>
      <c r="F7" s="420"/>
      <c r="G7" s="419">
        <v>5</v>
      </c>
      <c r="H7" s="419">
        <v>7</v>
      </c>
      <c r="I7" s="419">
        <v>6</v>
      </c>
      <c r="J7" s="419">
        <v>8</v>
      </c>
      <c r="K7" s="419">
        <v>5</v>
      </c>
      <c r="L7" s="419">
        <v>7</v>
      </c>
      <c r="M7" s="420"/>
      <c r="N7" s="419">
        <v>5</v>
      </c>
      <c r="O7" s="419">
        <v>7</v>
      </c>
      <c r="P7" s="419">
        <v>6</v>
      </c>
      <c r="Q7" s="419">
        <v>5.5</v>
      </c>
      <c r="R7" s="419">
        <v>5.2</v>
      </c>
      <c r="S7" s="419">
        <v>8</v>
      </c>
      <c r="T7" s="420"/>
      <c r="U7" s="419">
        <v>5.5</v>
      </c>
      <c r="V7" s="419">
        <v>6.5</v>
      </c>
      <c r="W7" s="419">
        <v>7</v>
      </c>
      <c r="X7" s="419">
        <v>6</v>
      </c>
      <c r="Y7" s="419">
        <v>5</v>
      </c>
      <c r="Z7" s="419">
        <v>7</v>
      </c>
      <c r="AA7" s="420"/>
      <c r="AB7" s="419">
        <v>5</v>
      </c>
      <c r="AC7" s="419">
        <v>5</v>
      </c>
      <c r="AD7" s="419">
        <v>6</v>
      </c>
      <c r="AE7" s="419">
        <v>4</v>
      </c>
      <c r="AF7" s="419">
        <v>5</v>
      </c>
      <c r="AG7" s="419">
        <v>4.5</v>
      </c>
      <c r="AH7" s="643"/>
      <c r="AI7" s="421">
        <f>SUM(D7:AH7)</f>
        <v>141.19999999999999</v>
      </c>
    </row>
    <row r="8" spans="1:35" s="303" customFormat="1" ht="23.25">
      <c r="A8" s="310">
        <v>3</v>
      </c>
      <c r="B8" s="311" t="s">
        <v>513</v>
      </c>
      <c r="C8" s="598" t="s">
        <v>461</v>
      </c>
      <c r="D8" s="418" t="s">
        <v>807</v>
      </c>
      <c r="E8" s="419"/>
      <c r="F8" s="420"/>
      <c r="G8" s="419">
        <v>7</v>
      </c>
      <c r="H8" s="419">
        <v>6.3</v>
      </c>
      <c r="I8" s="419">
        <v>6.6</v>
      </c>
      <c r="J8" s="419">
        <v>7.1</v>
      </c>
      <c r="K8" s="419">
        <v>6.4</v>
      </c>
      <c r="L8" s="419">
        <v>8</v>
      </c>
      <c r="M8" s="420"/>
      <c r="N8" s="419">
        <v>5</v>
      </c>
      <c r="O8" s="419">
        <v>7.2</v>
      </c>
      <c r="P8" s="419">
        <v>6.4</v>
      </c>
      <c r="Q8" s="419">
        <v>6.5</v>
      </c>
      <c r="R8" s="419">
        <v>7.3</v>
      </c>
      <c r="S8" s="419">
        <v>8</v>
      </c>
      <c r="T8" s="420"/>
      <c r="U8" s="419">
        <v>4</v>
      </c>
      <c r="V8" s="419">
        <v>6.5</v>
      </c>
      <c r="W8" s="419">
        <v>7.3</v>
      </c>
      <c r="X8" s="419">
        <v>7</v>
      </c>
      <c r="Y8" s="419">
        <v>6.2</v>
      </c>
      <c r="Z8" s="419">
        <v>8.3000000000000007</v>
      </c>
      <c r="AA8" s="420"/>
      <c r="AB8" s="419">
        <v>6.5</v>
      </c>
      <c r="AC8" s="419">
        <v>7</v>
      </c>
      <c r="AD8" s="419">
        <v>5.2</v>
      </c>
      <c r="AE8" s="419">
        <v>8.4</v>
      </c>
      <c r="AF8" s="419">
        <v>6.5</v>
      </c>
      <c r="AG8" s="419">
        <v>9.1999999999999993</v>
      </c>
      <c r="AH8" s="643"/>
      <c r="AI8" s="421">
        <f>SUM(D8:AH8)</f>
        <v>163.89999999999998</v>
      </c>
    </row>
    <row r="9" spans="1:35" s="303" customFormat="1" ht="24" thickBot="1">
      <c r="A9" s="312"/>
      <c r="B9" s="313"/>
      <c r="C9" s="316"/>
      <c r="D9" s="422"/>
      <c r="E9" s="423"/>
      <c r="F9" s="423"/>
      <c r="G9" s="423"/>
      <c r="H9" s="423"/>
      <c r="I9" s="423"/>
      <c r="J9" s="423"/>
      <c r="K9" s="423"/>
      <c r="L9" s="423"/>
      <c r="M9" s="423"/>
      <c r="N9" s="423"/>
      <c r="O9" s="423"/>
      <c r="P9" s="423"/>
      <c r="Q9" s="423"/>
      <c r="R9" s="423"/>
      <c r="S9" s="423"/>
      <c r="T9" s="423"/>
      <c r="U9" s="423"/>
      <c r="V9" s="423"/>
      <c r="W9" s="423"/>
      <c r="X9" s="423"/>
      <c r="Y9" s="423"/>
      <c r="Z9" s="423"/>
      <c r="AA9" s="423"/>
      <c r="AB9" s="423"/>
      <c r="AC9" s="423"/>
      <c r="AD9" s="423"/>
      <c r="AE9" s="423"/>
      <c r="AF9" s="423"/>
      <c r="AG9" s="423"/>
      <c r="AH9" s="437"/>
      <c r="AI9" s="424">
        <f t="shared" ref="AI9" si="0">SUM(D9:AH9)</f>
        <v>0</v>
      </c>
    </row>
    <row r="10" spans="1:35" s="303" customFormat="1" ht="34.5" thickBot="1">
      <c r="A10" s="772"/>
      <c r="B10" s="773"/>
      <c r="C10" s="773"/>
      <c r="D10" s="425">
        <f t="shared" ref="D10:J10" si="1">SUM(D6:D9)</f>
        <v>0</v>
      </c>
      <c r="E10" s="426">
        <f t="shared" si="1"/>
        <v>0</v>
      </c>
      <c r="F10" s="426">
        <f t="shared" si="1"/>
        <v>0</v>
      </c>
      <c r="G10" s="426">
        <f t="shared" si="1"/>
        <v>22.5</v>
      </c>
      <c r="H10" s="426">
        <f t="shared" si="1"/>
        <v>22.8</v>
      </c>
      <c r="I10" s="426">
        <f t="shared" si="1"/>
        <v>21.1</v>
      </c>
      <c r="J10" s="426">
        <f t="shared" si="1"/>
        <v>22.6</v>
      </c>
      <c r="K10" s="426">
        <f>SUM(I6:I9)</f>
        <v>21.1</v>
      </c>
      <c r="L10" s="426">
        <f t="shared" ref="L10:AI10" si="2">SUM(L6:L9)</f>
        <v>15.5</v>
      </c>
      <c r="M10" s="426">
        <f t="shared" si="2"/>
        <v>0</v>
      </c>
      <c r="N10" s="426">
        <f t="shared" si="2"/>
        <v>17.5</v>
      </c>
      <c r="O10" s="426">
        <f t="shared" si="2"/>
        <v>20.7</v>
      </c>
      <c r="P10" s="426">
        <f t="shared" si="2"/>
        <v>20.9</v>
      </c>
      <c r="Q10" s="426">
        <f t="shared" si="2"/>
        <v>21.5</v>
      </c>
      <c r="R10" s="426">
        <f t="shared" si="2"/>
        <v>22</v>
      </c>
      <c r="S10" s="426">
        <f t="shared" si="2"/>
        <v>24.5</v>
      </c>
      <c r="T10" s="426">
        <f t="shared" si="2"/>
        <v>0</v>
      </c>
      <c r="U10" s="426">
        <f t="shared" si="2"/>
        <v>17</v>
      </c>
      <c r="V10" s="426">
        <f t="shared" si="2"/>
        <v>21.5</v>
      </c>
      <c r="W10" s="426">
        <f t="shared" si="2"/>
        <v>23.8</v>
      </c>
      <c r="X10" s="426">
        <f t="shared" si="2"/>
        <v>20.5</v>
      </c>
      <c r="Y10" s="426">
        <f t="shared" si="2"/>
        <v>21.7</v>
      </c>
      <c r="Z10" s="426">
        <f t="shared" si="2"/>
        <v>21.8</v>
      </c>
      <c r="AA10" s="426">
        <f t="shared" si="2"/>
        <v>0</v>
      </c>
      <c r="AB10" s="426">
        <f t="shared" si="2"/>
        <v>20</v>
      </c>
      <c r="AC10" s="426">
        <f t="shared" si="2"/>
        <v>21.5</v>
      </c>
      <c r="AD10" s="426">
        <f t="shared" si="2"/>
        <v>18.7</v>
      </c>
      <c r="AE10" s="426">
        <f t="shared" si="2"/>
        <v>20.9</v>
      </c>
      <c r="AF10" s="426">
        <f t="shared" si="2"/>
        <v>21</v>
      </c>
      <c r="AG10" s="426">
        <f t="shared" si="2"/>
        <v>21.2</v>
      </c>
      <c r="AH10" s="427">
        <f t="shared" si="2"/>
        <v>0</v>
      </c>
      <c r="AI10" s="428">
        <f t="shared" si="2"/>
        <v>501.09999999999997</v>
      </c>
    </row>
    <row r="11" spans="1:35" s="303" customFormat="1" ht="13.5" thickBot="1">
      <c r="A11" s="108"/>
      <c r="B11" s="106"/>
      <c r="C11" s="106"/>
      <c r="D11" s="429"/>
      <c r="E11" s="429"/>
      <c r="F11" s="429"/>
      <c r="G11" s="429"/>
      <c r="H11" s="429"/>
      <c r="I11" s="429"/>
      <c r="J11" s="429"/>
      <c r="K11" s="429"/>
      <c r="L11" s="429"/>
      <c r="M11" s="429"/>
      <c r="N11" s="429"/>
      <c r="O11" s="429"/>
      <c r="P11" s="429"/>
      <c r="Q11" s="429"/>
      <c r="R11" s="429"/>
      <c r="S11" s="429"/>
      <c r="T11" s="429"/>
      <c r="U11" s="429"/>
      <c r="V11" s="429"/>
      <c r="W11" s="429"/>
      <c r="X11" s="429"/>
      <c r="Y11" s="429"/>
      <c r="Z11" s="429"/>
      <c r="AA11" s="429"/>
      <c r="AB11" s="429"/>
      <c r="AC11" s="429"/>
      <c r="AD11" s="429"/>
      <c r="AE11" s="430"/>
      <c r="AF11" s="430"/>
      <c r="AG11" s="430"/>
      <c r="AH11" s="430"/>
      <c r="AI11" s="430"/>
    </row>
    <row r="12" spans="1:35" s="303" customFormat="1" ht="27" thickBot="1">
      <c r="A12" s="108"/>
      <c r="B12" s="108"/>
      <c r="C12" s="108"/>
      <c r="D12" s="431"/>
      <c r="E12" s="431"/>
      <c r="F12" s="431"/>
      <c r="G12" s="431"/>
      <c r="H12" s="431"/>
      <c r="I12" s="431"/>
      <c r="J12" s="431"/>
      <c r="K12" s="431"/>
      <c r="L12" s="431"/>
      <c r="M12" s="431"/>
      <c r="N12" s="431"/>
      <c r="O12" s="431"/>
      <c r="P12" s="431"/>
      <c r="Q12" s="431"/>
      <c r="R12" s="431"/>
      <c r="S12" s="431"/>
      <c r="T12" s="431"/>
      <c r="U12" s="431"/>
      <c r="V12" s="431"/>
      <c r="W12" s="431"/>
      <c r="X12" s="774" t="s">
        <v>471</v>
      </c>
      <c r="Y12" s="774"/>
      <c r="Z12" s="774"/>
      <c r="AA12" s="774"/>
      <c r="AB12" s="774"/>
      <c r="AC12" s="774"/>
      <c r="AD12" s="774"/>
      <c r="AE12" s="774"/>
      <c r="AF12" s="775"/>
      <c r="AG12" s="608">
        <f>AI10</f>
        <v>501.09999999999997</v>
      </c>
      <c r="AH12" s="433"/>
      <c r="AI12" s="434" t="s">
        <v>472</v>
      </c>
    </row>
    <row r="13" spans="1:35" s="303" customFormat="1">
      <c r="A13" s="22"/>
      <c r="B13" s="25"/>
      <c r="C13" s="25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</row>
    <row r="14" spans="1:35" s="303" customFormat="1" ht="25.5">
      <c r="A14" s="22"/>
      <c r="B14" s="25"/>
      <c r="C14" s="25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776" t="s">
        <v>1088</v>
      </c>
      <c r="AA14" s="776"/>
      <c r="AB14" s="776"/>
      <c r="AC14" s="776"/>
      <c r="AD14" s="776"/>
      <c r="AE14" s="776"/>
      <c r="AF14" s="776"/>
      <c r="AG14" s="776"/>
      <c r="AH14" s="776"/>
      <c r="AI14" s="776"/>
    </row>
    <row r="15" spans="1:35" s="303" customFormat="1">
      <c r="A15" s="22"/>
      <c r="B15" s="25"/>
      <c r="C15" s="25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</row>
    <row r="16" spans="1:35" s="303" customFormat="1" ht="13.5" customHeight="1">
      <c r="A16" s="22"/>
      <c r="B16" s="22"/>
      <c r="C16" s="22"/>
      <c r="D16" s="22"/>
      <c r="E16" s="22"/>
      <c r="F16" s="22"/>
      <c r="G16" s="22"/>
      <c r="H16" s="22" t="s">
        <v>462</v>
      </c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7"/>
      <c r="AA16" s="227"/>
      <c r="AB16" s="227"/>
      <c r="AC16" s="227"/>
      <c r="AD16" s="227"/>
      <c r="AE16" s="227"/>
      <c r="AF16" s="227"/>
      <c r="AG16" s="227"/>
      <c r="AH16" s="227"/>
      <c r="AI16" s="227"/>
    </row>
    <row r="17" spans="1:35" s="303" customFormat="1" ht="12.75" customHeight="1">
      <c r="A17" s="302"/>
      <c r="B17" s="777"/>
      <c r="C17" s="777"/>
      <c r="D17" s="777"/>
      <c r="E17" s="777"/>
      <c r="F17" s="777"/>
      <c r="G17" s="777"/>
      <c r="H17" s="777"/>
      <c r="I17" s="777"/>
      <c r="J17" s="777"/>
      <c r="K17" s="777"/>
      <c r="L17" s="777"/>
      <c r="M17" s="777"/>
      <c r="N17" s="777"/>
      <c r="O17" s="777"/>
      <c r="P17" s="777"/>
      <c r="Q17" s="777"/>
      <c r="R17" s="777"/>
      <c r="S17" s="777"/>
      <c r="T17" s="777"/>
      <c r="U17" s="777"/>
      <c r="V17" s="777"/>
      <c r="W17" s="777"/>
      <c r="X17" s="777"/>
      <c r="Y17" s="777"/>
      <c r="Z17" s="777"/>
      <c r="AA17" s="777"/>
      <c r="AB17" s="777"/>
      <c r="AC17" s="777"/>
      <c r="AD17" s="777"/>
      <c r="AE17" s="777"/>
      <c r="AF17" s="777"/>
      <c r="AG17" s="777"/>
      <c r="AH17" s="777"/>
      <c r="AI17" s="777"/>
    </row>
    <row r="18" spans="1:35" s="303" customFormat="1" ht="21" thickBot="1">
      <c r="A18" s="22"/>
      <c r="B18" s="304"/>
      <c r="C18" s="304"/>
      <c r="D18" s="17" t="s">
        <v>462</v>
      </c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304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</row>
    <row r="19" spans="1:35" s="303" customFormat="1" ht="39" customHeight="1" thickBot="1">
      <c r="A19" s="778" t="s">
        <v>79</v>
      </c>
      <c r="B19" s="769" t="s">
        <v>510</v>
      </c>
      <c r="C19" s="782" t="s">
        <v>509</v>
      </c>
      <c r="D19" s="766" t="s">
        <v>1100</v>
      </c>
      <c r="E19" s="767"/>
      <c r="F19" s="767"/>
      <c r="G19" s="767"/>
      <c r="H19" s="767"/>
      <c r="I19" s="767"/>
      <c r="J19" s="767"/>
      <c r="K19" s="767"/>
      <c r="L19" s="767"/>
      <c r="M19" s="767"/>
      <c r="N19" s="767"/>
      <c r="O19" s="767"/>
      <c r="P19" s="767"/>
      <c r="Q19" s="767"/>
      <c r="R19" s="767"/>
      <c r="S19" s="767"/>
      <c r="T19" s="767"/>
      <c r="U19" s="767"/>
      <c r="V19" s="767"/>
      <c r="W19" s="767"/>
      <c r="X19" s="767"/>
      <c r="Y19" s="767"/>
      <c r="Z19" s="767"/>
      <c r="AA19" s="767"/>
      <c r="AB19" s="767"/>
      <c r="AC19" s="767"/>
      <c r="AD19" s="767"/>
      <c r="AE19" s="767"/>
      <c r="AF19" s="767"/>
      <c r="AG19" s="767"/>
      <c r="AH19" s="768"/>
      <c r="AI19" s="769" t="s">
        <v>463</v>
      </c>
    </row>
    <row r="20" spans="1:35" s="303" customFormat="1" ht="38.25" customHeight="1">
      <c r="A20" s="779"/>
      <c r="B20" s="781"/>
      <c r="C20" s="779"/>
      <c r="D20" s="305" t="s">
        <v>464</v>
      </c>
      <c r="E20" s="305" t="s">
        <v>465</v>
      </c>
      <c r="F20" s="306" t="s">
        <v>465</v>
      </c>
      <c r="G20" s="305" t="s">
        <v>466</v>
      </c>
      <c r="H20" s="306" t="s">
        <v>467</v>
      </c>
      <c r="I20" s="305" t="s">
        <v>468</v>
      </c>
      <c r="J20" s="306" t="s">
        <v>469</v>
      </c>
      <c r="K20" s="305" t="s">
        <v>464</v>
      </c>
      <c r="L20" s="306" t="s">
        <v>465</v>
      </c>
      <c r="M20" s="305" t="s">
        <v>465</v>
      </c>
      <c r="N20" s="306" t="s">
        <v>466</v>
      </c>
      <c r="O20" s="305" t="s">
        <v>467</v>
      </c>
      <c r="P20" s="306" t="s">
        <v>468</v>
      </c>
      <c r="Q20" s="305" t="s">
        <v>469</v>
      </c>
      <c r="R20" s="306" t="s">
        <v>464</v>
      </c>
      <c r="S20" s="305" t="s">
        <v>465</v>
      </c>
      <c r="T20" s="306" t="s">
        <v>465</v>
      </c>
      <c r="U20" s="305" t="s">
        <v>466</v>
      </c>
      <c r="V20" s="306" t="s">
        <v>467</v>
      </c>
      <c r="W20" s="305" t="s">
        <v>468</v>
      </c>
      <c r="X20" s="306" t="s">
        <v>469</v>
      </c>
      <c r="Y20" s="305" t="s">
        <v>464</v>
      </c>
      <c r="Z20" s="306" t="s">
        <v>465</v>
      </c>
      <c r="AA20" s="305" t="s">
        <v>465</v>
      </c>
      <c r="AB20" s="306" t="s">
        <v>466</v>
      </c>
      <c r="AC20" s="305" t="s">
        <v>467</v>
      </c>
      <c r="AD20" s="306" t="s">
        <v>468</v>
      </c>
      <c r="AE20" s="305" t="s">
        <v>469</v>
      </c>
      <c r="AF20" s="306"/>
      <c r="AG20" s="305"/>
      <c r="AH20" s="305"/>
      <c r="AI20" s="770"/>
    </row>
    <row r="21" spans="1:35" s="303" customFormat="1" ht="38.25" customHeight="1" thickBot="1">
      <c r="A21" s="780"/>
      <c r="B21" s="771"/>
      <c r="C21" s="780"/>
      <c r="D21" s="228">
        <v>1</v>
      </c>
      <c r="E21" s="228">
        <v>2</v>
      </c>
      <c r="F21" s="229">
        <v>3</v>
      </c>
      <c r="G21" s="228">
        <v>4</v>
      </c>
      <c r="H21" s="229">
        <v>5</v>
      </c>
      <c r="I21" s="228">
        <v>6</v>
      </c>
      <c r="J21" s="534">
        <v>7</v>
      </c>
      <c r="K21" s="228">
        <v>8</v>
      </c>
      <c r="L21" s="229">
        <v>9</v>
      </c>
      <c r="M21" s="228">
        <v>10</v>
      </c>
      <c r="N21" s="229">
        <v>11</v>
      </c>
      <c r="O21" s="228">
        <v>12</v>
      </c>
      <c r="P21" s="229">
        <v>13</v>
      </c>
      <c r="Q21" s="535">
        <v>14</v>
      </c>
      <c r="R21" s="229">
        <v>15</v>
      </c>
      <c r="S21" s="228">
        <v>16</v>
      </c>
      <c r="T21" s="229">
        <v>17</v>
      </c>
      <c r="U21" s="228">
        <v>18</v>
      </c>
      <c r="V21" s="229">
        <v>19</v>
      </c>
      <c r="W21" s="228">
        <v>20</v>
      </c>
      <c r="X21" s="534">
        <v>21</v>
      </c>
      <c r="Y21" s="228">
        <v>22</v>
      </c>
      <c r="Z21" s="229">
        <v>23</v>
      </c>
      <c r="AA21" s="228">
        <v>24</v>
      </c>
      <c r="AB21" s="229">
        <v>25</v>
      </c>
      <c r="AC21" s="228">
        <v>26</v>
      </c>
      <c r="AD21" s="229">
        <v>27</v>
      </c>
      <c r="AE21" s="535">
        <v>28</v>
      </c>
      <c r="AF21" s="229"/>
      <c r="AG21" s="228"/>
      <c r="AH21" s="228"/>
      <c r="AI21" s="771"/>
    </row>
    <row r="22" spans="1:35" s="22" customFormat="1" ht="23.25">
      <c r="A22" s="308">
        <v>1</v>
      </c>
      <c r="B22" s="309" t="s">
        <v>511</v>
      </c>
      <c r="C22" s="598" t="s">
        <v>596</v>
      </c>
      <c r="D22" s="414">
        <v>9.5</v>
      </c>
      <c r="E22" s="415">
        <v>8.5</v>
      </c>
      <c r="F22" s="415">
        <v>7.5</v>
      </c>
      <c r="G22" s="415">
        <v>9.5</v>
      </c>
      <c r="H22" s="415">
        <v>6.5</v>
      </c>
      <c r="I22" s="415"/>
      <c r="J22" s="416"/>
      <c r="K22" s="415">
        <v>8.5</v>
      </c>
      <c r="L22" s="415">
        <v>9.5</v>
      </c>
      <c r="M22" s="415">
        <v>8.5</v>
      </c>
      <c r="N22" s="415">
        <v>7.5</v>
      </c>
      <c r="O22" s="415">
        <v>10.5</v>
      </c>
      <c r="P22" s="415">
        <v>5.5</v>
      </c>
      <c r="Q22" s="416"/>
      <c r="R22" s="415">
        <v>9.5</v>
      </c>
      <c r="S22" s="415">
        <v>8.5</v>
      </c>
      <c r="T22" s="415">
        <v>7.5</v>
      </c>
      <c r="U22" s="415">
        <v>8.5</v>
      </c>
      <c r="V22" s="415">
        <v>9.5</v>
      </c>
      <c r="W22" s="415">
        <v>8.5</v>
      </c>
      <c r="X22" s="416"/>
      <c r="Y22" s="415">
        <v>7.5</v>
      </c>
      <c r="Z22" s="415">
        <v>9.5</v>
      </c>
      <c r="AA22" s="415">
        <v>8.5</v>
      </c>
      <c r="AB22" s="415">
        <v>9.5</v>
      </c>
      <c r="AC22" s="415">
        <v>7.5</v>
      </c>
      <c r="AD22" s="415">
        <v>8.5</v>
      </c>
      <c r="AE22" s="416"/>
      <c r="AF22" s="415"/>
      <c r="AG22" s="415"/>
      <c r="AH22" s="435"/>
      <c r="AI22" s="417">
        <f>SUM(D22:AH22)</f>
        <v>194.5</v>
      </c>
    </row>
    <row r="23" spans="1:35" s="22" customFormat="1" ht="23.25">
      <c r="A23" s="310">
        <v>2</v>
      </c>
      <c r="B23" s="311" t="s">
        <v>512</v>
      </c>
      <c r="C23" s="598" t="s">
        <v>470</v>
      </c>
      <c r="D23" s="418">
        <v>4</v>
      </c>
      <c r="E23" s="419">
        <v>4.5</v>
      </c>
      <c r="F23" s="419">
        <v>5</v>
      </c>
      <c r="G23" s="419">
        <v>4</v>
      </c>
      <c r="H23" s="419">
        <v>5</v>
      </c>
      <c r="I23" s="419">
        <v>6</v>
      </c>
      <c r="J23" s="420"/>
      <c r="K23" s="419">
        <v>6</v>
      </c>
      <c r="L23" s="419">
        <v>4</v>
      </c>
      <c r="M23" s="419">
        <v>5</v>
      </c>
      <c r="N23" s="419">
        <v>4.5</v>
      </c>
      <c r="O23" s="419">
        <v>6</v>
      </c>
      <c r="P23" s="419">
        <v>5</v>
      </c>
      <c r="Q23" s="420"/>
      <c r="R23" s="419">
        <v>4.5</v>
      </c>
      <c r="S23" s="419">
        <v>6</v>
      </c>
      <c r="T23" s="419">
        <v>5</v>
      </c>
      <c r="U23" s="419">
        <v>4.5</v>
      </c>
      <c r="V23" s="419">
        <v>6</v>
      </c>
      <c r="W23" s="419">
        <v>6</v>
      </c>
      <c r="X23" s="420"/>
      <c r="Y23" s="419">
        <v>5</v>
      </c>
      <c r="Z23" s="419">
        <v>4.5</v>
      </c>
      <c r="AA23" s="419">
        <v>5</v>
      </c>
      <c r="AB23" s="419">
        <v>4</v>
      </c>
      <c r="AC23" s="419">
        <v>5</v>
      </c>
      <c r="AD23" s="419">
        <v>4</v>
      </c>
      <c r="AE23" s="420"/>
      <c r="AF23" s="419"/>
      <c r="AG23" s="419"/>
      <c r="AH23" s="436"/>
      <c r="AI23" s="421">
        <f>SUM(D23:AH23)</f>
        <v>118.5</v>
      </c>
    </row>
    <row r="24" spans="1:35" s="22" customFormat="1" ht="23.25">
      <c r="A24" s="310">
        <v>3</v>
      </c>
      <c r="B24" s="311" t="s">
        <v>513</v>
      </c>
      <c r="C24" s="598" t="s">
        <v>461</v>
      </c>
      <c r="D24" s="418">
        <v>4.3</v>
      </c>
      <c r="E24" s="419">
        <v>7.1</v>
      </c>
      <c r="F24" s="419">
        <v>5.2</v>
      </c>
      <c r="G24" s="419">
        <v>6.4</v>
      </c>
      <c r="H24" s="419">
        <v>6.2</v>
      </c>
      <c r="I24" s="419">
        <v>7.5</v>
      </c>
      <c r="J24" s="420"/>
      <c r="K24" s="419">
        <v>3.2</v>
      </c>
      <c r="L24" s="419">
        <v>6.1</v>
      </c>
      <c r="M24" s="419">
        <v>5.4</v>
      </c>
      <c r="N24" s="419">
        <v>7</v>
      </c>
      <c r="O24" s="419">
        <v>6.1</v>
      </c>
      <c r="P24" s="419">
        <v>8.3000000000000007</v>
      </c>
      <c r="Q24" s="420"/>
      <c r="R24" s="419">
        <v>6.3</v>
      </c>
      <c r="S24" s="419">
        <v>6.1</v>
      </c>
      <c r="T24" s="419">
        <v>5.2</v>
      </c>
      <c r="U24" s="419">
        <v>3.5</v>
      </c>
      <c r="V24" s="419">
        <v>4.8</v>
      </c>
      <c r="W24" s="419">
        <v>6</v>
      </c>
      <c r="X24" s="420"/>
      <c r="Y24" s="419">
        <v>1.2</v>
      </c>
      <c r="Z24" s="419">
        <v>5.4</v>
      </c>
      <c r="AA24" s="419">
        <v>4.5999999999999996</v>
      </c>
      <c r="AB24" s="419">
        <v>4.0999999999999996</v>
      </c>
      <c r="AC24" s="419">
        <v>6</v>
      </c>
      <c r="AD24" s="419">
        <v>5.3</v>
      </c>
      <c r="AE24" s="420"/>
      <c r="AF24" s="419"/>
      <c r="AG24" s="419"/>
      <c r="AH24" s="436"/>
      <c r="AI24" s="421">
        <f>SUM(D24:AH24)</f>
        <v>131.29999999999998</v>
      </c>
    </row>
    <row r="25" spans="1:35" s="22" customFormat="1" ht="24" thickBot="1">
      <c r="A25" s="312"/>
      <c r="B25" s="313"/>
      <c r="C25" s="316"/>
      <c r="D25" s="422"/>
      <c r="E25" s="423"/>
      <c r="F25" s="423"/>
      <c r="G25" s="423"/>
      <c r="H25" s="423"/>
      <c r="I25" s="423"/>
      <c r="J25" s="423"/>
      <c r="K25" s="423"/>
      <c r="L25" s="423"/>
      <c r="M25" s="423"/>
      <c r="N25" s="423"/>
      <c r="O25" s="423"/>
      <c r="P25" s="423"/>
      <c r="Q25" s="423"/>
      <c r="R25" s="423"/>
      <c r="S25" s="423"/>
      <c r="T25" s="423"/>
      <c r="U25" s="423"/>
      <c r="V25" s="423"/>
      <c r="W25" s="423"/>
      <c r="X25" s="423"/>
      <c r="Y25" s="423"/>
      <c r="Z25" s="423"/>
      <c r="AA25" s="423"/>
      <c r="AB25" s="423"/>
      <c r="AC25" s="423"/>
      <c r="AD25" s="423"/>
      <c r="AE25" s="423"/>
      <c r="AF25" s="423"/>
      <c r="AG25" s="423"/>
      <c r="AH25" s="437"/>
      <c r="AI25" s="424">
        <f t="shared" ref="AI25" si="3">SUM(D25:AH25)</f>
        <v>0</v>
      </c>
    </row>
    <row r="26" spans="1:35" s="22" customFormat="1" ht="34.5" thickBot="1">
      <c r="A26" s="772"/>
      <c r="B26" s="773"/>
      <c r="C26" s="773"/>
      <c r="D26" s="425">
        <f t="shared" ref="D26:J26" si="4">SUM(D22:D25)</f>
        <v>17.8</v>
      </c>
      <c r="E26" s="426">
        <f t="shared" si="4"/>
        <v>20.100000000000001</v>
      </c>
      <c r="F26" s="426">
        <f t="shared" si="4"/>
        <v>17.7</v>
      </c>
      <c r="G26" s="426">
        <f t="shared" si="4"/>
        <v>19.899999999999999</v>
      </c>
      <c r="H26" s="426">
        <f t="shared" si="4"/>
        <v>17.7</v>
      </c>
      <c r="I26" s="426">
        <f t="shared" si="4"/>
        <v>13.5</v>
      </c>
      <c r="J26" s="426">
        <f t="shared" si="4"/>
        <v>0</v>
      </c>
      <c r="K26" s="426">
        <f>SUM(I22:I25)</f>
        <v>13.5</v>
      </c>
      <c r="L26" s="426">
        <f t="shared" ref="L26:AI26" si="5">SUM(L22:L25)</f>
        <v>19.600000000000001</v>
      </c>
      <c r="M26" s="426">
        <f t="shared" si="5"/>
        <v>18.899999999999999</v>
      </c>
      <c r="N26" s="426">
        <f t="shared" si="5"/>
        <v>19</v>
      </c>
      <c r="O26" s="426">
        <f t="shared" si="5"/>
        <v>22.6</v>
      </c>
      <c r="P26" s="426">
        <f t="shared" si="5"/>
        <v>18.8</v>
      </c>
      <c r="Q26" s="426">
        <f t="shared" si="5"/>
        <v>0</v>
      </c>
      <c r="R26" s="426">
        <f t="shared" si="5"/>
        <v>20.3</v>
      </c>
      <c r="S26" s="426">
        <f t="shared" si="5"/>
        <v>20.6</v>
      </c>
      <c r="T26" s="426">
        <f t="shared" si="5"/>
        <v>17.7</v>
      </c>
      <c r="U26" s="426">
        <f t="shared" si="5"/>
        <v>16.5</v>
      </c>
      <c r="V26" s="426">
        <f t="shared" si="5"/>
        <v>20.3</v>
      </c>
      <c r="W26" s="426">
        <f t="shared" si="5"/>
        <v>20.5</v>
      </c>
      <c r="X26" s="426">
        <f t="shared" si="5"/>
        <v>0</v>
      </c>
      <c r="Y26" s="426">
        <f t="shared" si="5"/>
        <v>13.7</v>
      </c>
      <c r="Z26" s="426">
        <f t="shared" si="5"/>
        <v>19.399999999999999</v>
      </c>
      <c r="AA26" s="426">
        <f t="shared" si="5"/>
        <v>18.100000000000001</v>
      </c>
      <c r="AB26" s="426">
        <f t="shared" si="5"/>
        <v>17.600000000000001</v>
      </c>
      <c r="AC26" s="426">
        <f t="shared" si="5"/>
        <v>18.5</v>
      </c>
      <c r="AD26" s="426">
        <f t="shared" si="5"/>
        <v>17.8</v>
      </c>
      <c r="AE26" s="426">
        <f t="shared" si="5"/>
        <v>0</v>
      </c>
      <c r="AF26" s="426">
        <f t="shared" si="5"/>
        <v>0</v>
      </c>
      <c r="AG26" s="426">
        <f t="shared" si="5"/>
        <v>0</v>
      </c>
      <c r="AH26" s="427">
        <f t="shared" si="5"/>
        <v>0</v>
      </c>
      <c r="AI26" s="428">
        <f t="shared" si="5"/>
        <v>444.29999999999995</v>
      </c>
    </row>
    <row r="27" spans="1:35" s="22" customFormat="1" ht="13.5" thickBot="1">
      <c r="A27" s="108"/>
      <c r="B27" s="106"/>
      <c r="C27" s="106"/>
      <c r="D27" s="429"/>
      <c r="E27" s="429"/>
      <c r="F27" s="429"/>
      <c r="G27" s="429"/>
      <c r="H27" s="429"/>
      <c r="I27" s="429"/>
      <c r="J27" s="429"/>
      <c r="K27" s="429"/>
      <c r="L27" s="429"/>
      <c r="M27" s="429"/>
      <c r="N27" s="429"/>
      <c r="O27" s="429"/>
      <c r="P27" s="429"/>
      <c r="Q27" s="429"/>
      <c r="R27" s="429"/>
      <c r="S27" s="429"/>
      <c r="T27" s="429"/>
      <c r="U27" s="429"/>
      <c r="V27" s="429"/>
      <c r="W27" s="429"/>
      <c r="X27" s="429"/>
      <c r="Y27" s="429"/>
      <c r="Z27" s="429"/>
      <c r="AA27" s="429"/>
      <c r="AB27" s="429"/>
      <c r="AC27" s="429"/>
      <c r="AD27" s="429"/>
      <c r="AE27" s="430"/>
      <c r="AF27" s="430"/>
      <c r="AG27" s="430"/>
      <c r="AH27" s="430"/>
      <c r="AI27" s="430"/>
    </row>
    <row r="28" spans="1:35" s="22" customFormat="1" ht="27" thickBot="1">
      <c r="A28" s="108"/>
      <c r="B28" s="108"/>
      <c r="C28" s="108"/>
      <c r="D28" s="431"/>
      <c r="E28" s="431"/>
      <c r="F28" s="431"/>
      <c r="G28" s="431"/>
      <c r="H28" s="431"/>
      <c r="I28" s="431"/>
      <c r="J28" s="431"/>
      <c r="K28" s="431"/>
      <c r="L28" s="431"/>
      <c r="M28" s="431"/>
      <c r="N28" s="431"/>
      <c r="O28" s="431"/>
      <c r="P28" s="431"/>
      <c r="Q28" s="431"/>
      <c r="R28" s="431"/>
      <c r="S28" s="431"/>
      <c r="T28" s="431"/>
      <c r="U28" s="431"/>
      <c r="V28" s="431"/>
      <c r="W28" s="431"/>
      <c r="X28" s="774" t="s">
        <v>471</v>
      </c>
      <c r="Y28" s="774"/>
      <c r="Z28" s="774"/>
      <c r="AA28" s="774"/>
      <c r="AB28" s="774"/>
      <c r="AC28" s="774"/>
      <c r="AD28" s="774"/>
      <c r="AE28" s="774"/>
      <c r="AF28" s="775"/>
      <c r="AG28" s="609">
        <f>AI26</f>
        <v>444.29999999999995</v>
      </c>
      <c r="AH28" s="433"/>
      <c r="AI28" s="434" t="s">
        <v>472</v>
      </c>
    </row>
    <row r="29" spans="1:35" s="22" customFormat="1">
      <c r="B29" s="25"/>
      <c r="C29" s="25"/>
    </row>
    <row r="30" spans="1:35" s="22" customFormat="1" ht="25.5">
      <c r="B30" s="25"/>
      <c r="C30" s="25"/>
      <c r="Z30" s="776" t="s">
        <v>1111</v>
      </c>
      <c r="AA30" s="776"/>
      <c r="AB30" s="776"/>
      <c r="AC30" s="776"/>
      <c r="AD30" s="776"/>
      <c r="AE30" s="776"/>
      <c r="AF30" s="776"/>
      <c r="AG30" s="776"/>
      <c r="AH30" s="776"/>
      <c r="AI30" s="776"/>
    </row>
    <row r="31" spans="1:35" s="22" customFormat="1"/>
    <row r="32" spans="1:35" s="22" customFormat="1"/>
    <row r="33" spans="1:35" s="22" customFormat="1"/>
    <row r="34" spans="1:35" s="22" customFormat="1"/>
    <row r="35" spans="1:35" s="22" customFormat="1" ht="12.75" customHeight="1">
      <c r="A35" s="302"/>
      <c r="B35" s="777"/>
      <c r="C35" s="777"/>
      <c r="D35" s="777"/>
      <c r="E35" s="777"/>
      <c r="F35" s="777"/>
      <c r="G35" s="777"/>
      <c r="H35" s="777"/>
      <c r="I35" s="777"/>
      <c r="J35" s="777"/>
      <c r="K35" s="777"/>
      <c r="L35" s="777"/>
      <c r="M35" s="777"/>
      <c r="N35" s="777"/>
      <c r="O35" s="777"/>
      <c r="P35" s="777"/>
      <c r="Q35" s="777"/>
      <c r="R35" s="777"/>
      <c r="S35" s="777"/>
      <c r="T35" s="777"/>
      <c r="U35" s="777"/>
      <c r="V35" s="777"/>
      <c r="W35" s="777"/>
      <c r="X35" s="777"/>
      <c r="Y35" s="777"/>
      <c r="Z35" s="777"/>
      <c r="AA35" s="777"/>
      <c r="AB35" s="777"/>
      <c r="AC35" s="777"/>
      <c r="AD35" s="777"/>
      <c r="AE35" s="777"/>
      <c r="AF35" s="777"/>
      <c r="AG35" s="777"/>
      <c r="AH35" s="777"/>
      <c r="AI35" s="777"/>
    </row>
    <row r="36" spans="1:35" s="22" customFormat="1" ht="21" thickBot="1">
      <c r="B36" s="304"/>
      <c r="C36" s="304"/>
      <c r="D36" s="17" t="s">
        <v>462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04"/>
    </row>
    <row r="37" spans="1:35" s="22" customFormat="1" ht="37.5" customHeight="1" thickBot="1">
      <c r="A37" s="778" t="s">
        <v>79</v>
      </c>
      <c r="B37" s="769" t="s">
        <v>510</v>
      </c>
      <c r="C37" s="782" t="s">
        <v>509</v>
      </c>
      <c r="D37" s="766" t="s">
        <v>1101</v>
      </c>
      <c r="E37" s="767"/>
      <c r="F37" s="767"/>
      <c r="G37" s="767"/>
      <c r="H37" s="767"/>
      <c r="I37" s="767"/>
      <c r="J37" s="767"/>
      <c r="K37" s="767"/>
      <c r="L37" s="767"/>
      <c r="M37" s="767"/>
      <c r="N37" s="767"/>
      <c r="O37" s="767"/>
      <c r="P37" s="767"/>
      <c r="Q37" s="767"/>
      <c r="R37" s="767"/>
      <c r="S37" s="767"/>
      <c r="T37" s="767"/>
      <c r="U37" s="767"/>
      <c r="V37" s="767"/>
      <c r="W37" s="767"/>
      <c r="X37" s="767"/>
      <c r="Y37" s="767"/>
      <c r="Z37" s="767"/>
      <c r="AA37" s="767"/>
      <c r="AB37" s="767"/>
      <c r="AC37" s="767"/>
      <c r="AD37" s="767"/>
      <c r="AE37" s="767"/>
      <c r="AF37" s="767"/>
      <c r="AG37" s="767"/>
      <c r="AH37" s="768"/>
      <c r="AI37" s="783" t="s">
        <v>463</v>
      </c>
    </row>
    <row r="38" spans="1:35" s="22" customFormat="1" ht="37.5" customHeight="1">
      <c r="A38" s="779"/>
      <c r="B38" s="781"/>
      <c r="C38" s="779"/>
      <c r="D38" s="305" t="s">
        <v>464</v>
      </c>
      <c r="E38" s="305" t="s">
        <v>465</v>
      </c>
      <c r="F38" s="306" t="s">
        <v>465</v>
      </c>
      <c r="G38" s="305" t="s">
        <v>466</v>
      </c>
      <c r="H38" s="306" t="s">
        <v>467</v>
      </c>
      <c r="I38" s="305" t="s">
        <v>468</v>
      </c>
      <c r="J38" s="306" t="s">
        <v>469</v>
      </c>
      <c r="K38" s="305" t="s">
        <v>464</v>
      </c>
      <c r="L38" s="306" t="s">
        <v>465</v>
      </c>
      <c r="M38" s="305" t="s">
        <v>465</v>
      </c>
      <c r="N38" s="306" t="s">
        <v>466</v>
      </c>
      <c r="O38" s="305" t="s">
        <v>467</v>
      </c>
      <c r="P38" s="306" t="s">
        <v>468</v>
      </c>
      <c r="Q38" s="305" t="s">
        <v>469</v>
      </c>
      <c r="R38" s="306" t="s">
        <v>464</v>
      </c>
      <c r="S38" s="305" t="s">
        <v>465</v>
      </c>
      <c r="T38" s="306" t="s">
        <v>465</v>
      </c>
      <c r="U38" s="305" t="s">
        <v>466</v>
      </c>
      <c r="V38" s="306" t="s">
        <v>467</v>
      </c>
      <c r="W38" s="305" t="s">
        <v>468</v>
      </c>
      <c r="X38" s="306" t="s">
        <v>469</v>
      </c>
      <c r="Y38" s="305" t="s">
        <v>464</v>
      </c>
      <c r="Z38" s="306" t="s">
        <v>465</v>
      </c>
      <c r="AA38" s="305" t="s">
        <v>465</v>
      </c>
      <c r="AB38" s="306" t="s">
        <v>466</v>
      </c>
      <c r="AC38" s="305" t="s">
        <v>467</v>
      </c>
      <c r="AD38" s="306" t="s">
        <v>468</v>
      </c>
      <c r="AE38" s="305" t="s">
        <v>469</v>
      </c>
      <c r="AF38" s="306" t="s">
        <v>464</v>
      </c>
      <c r="AG38" s="305" t="s">
        <v>465</v>
      </c>
      <c r="AH38" s="305" t="s">
        <v>465</v>
      </c>
      <c r="AI38" s="784"/>
    </row>
    <row r="39" spans="1:35" s="22" customFormat="1" ht="37.5" customHeight="1" thickBot="1">
      <c r="A39" s="780"/>
      <c r="B39" s="771"/>
      <c r="C39" s="780"/>
      <c r="D39" s="228">
        <v>1</v>
      </c>
      <c r="E39" s="228">
        <v>2</v>
      </c>
      <c r="F39" s="229">
        <v>3</v>
      </c>
      <c r="G39" s="228">
        <v>4</v>
      </c>
      <c r="H39" s="229">
        <v>5</v>
      </c>
      <c r="I39" s="228">
        <v>6</v>
      </c>
      <c r="J39" s="534">
        <v>7</v>
      </c>
      <c r="K39" s="228">
        <v>8</v>
      </c>
      <c r="L39" s="229">
        <v>9</v>
      </c>
      <c r="M39" s="228">
        <v>10</v>
      </c>
      <c r="N39" s="229">
        <v>11</v>
      </c>
      <c r="O39" s="228">
        <v>12</v>
      </c>
      <c r="P39" s="229">
        <v>13</v>
      </c>
      <c r="Q39" s="535">
        <v>14</v>
      </c>
      <c r="R39" s="229">
        <v>15</v>
      </c>
      <c r="S39" s="228">
        <v>16</v>
      </c>
      <c r="T39" s="229">
        <v>17</v>
      </c>
      <c r="U39" s="228">
        <v>18</v>
      </c>
      <c r="V39" s="229">
        <v>19</v>
      </c>
      <c r="W39" s="228">
        <v>20</v>
      </c>
      <c r="X39" s="534">
        <v>21</v>
      </c>
      <c r="Y39" s="228">
        <v>22</v>
      </c>
      <c r="Z39" s="229">
        <v>23</v>
      </c>
      <c r="AA39" s="228">
        <v>24</v>
      </c>
      <c r="AB39" s="229">
        <v>25</v>
      </c>
      <c r="AC39" s="228">
        <v>26</v>
      </c>
      <c r="AD39" s="229">
        <v>27</v>
      </c>
      <c r="AE39" s="535">
        <v>28</v>
      </c>
      <c r="AF39" s="229">
        <v>29</v>
      </c>
      <c r="AG39" s="228">
        <v>30</v>
      </c>
      <c r="AH39" s="228">
        <v>31</v>
      </c>
      <c r="AI39" s="785"/>
    </row>
    <row r="40" spans="1:35" s="22" customFormat="1" ht="23.25">
      <c r="A40" s="308">
        <v>1</v>
      </c>
      <c r="B40" s="309" t="s">
        <v>511</v>
      </c>
      <c r="C40" s="598" t="s">
        <v>596</v>
      </c>
      <c r="D40" s="390">
        <v>7.5</v>
      </c>
      <c r="E40" s="391">
        <v>6.5</v>
      </c>
      <c r="F40" s="391">
        <v>5.6</v>
      </c>
      <c r="G40" s="391">
        <v>8.5</v>
      </c>
      <c r="H40" s="391">
        <v>7.5</v>
      </c>
      <c r="I40" s="391">
        <v>5.5</v>
      </c>
      <c r="J40" s="412"/>
      <c r="K40" s="391">
        <v>8.5</v>
      </c>
      <c r="L40" s="391">
        <v>5.5</v>
      </c>
      <c r="M40" s="391">
        <v>7.5</v>
      </c>
      <c r="N40" s="391">
        <v>8.5</v>
      </c>
      <c r="O40" s="391">
        <v>7.5</v>
      </c>
      <c r="P40" s="391">
        <v>6.5</v>
      </c>
      <c r="Q40" s="412"/>
      <c r="R40" s="391">
        <v>5.5</v>
      </c>
      <c r="S40" s="391">
        <v>6.5</v>
      </c>
      <c r="T40" s="391">
        <v>7.5</v>
      </c>
      <c r="U40" s="391">
        <v>8.5</v>
      </c>
      <c r="V40" s="391">
        <v>7.5</v>
      </c>
      <c r="W40" s="391">
        <v>8.5</v>
      </c>
      <c r="X40" s="412"/>
      <c r="Y40" s="391" t="s">
        <v>1314</v>
      </c>
      <c r="Z40" s="391">
        <v>7.5</v>
      </c>
      <c r="AA40" s="391">
        <v>6.5</v>
      </c>
      <c r="AB40" s="391">
        <v>5.5</v>
      </c>
      <c r="AC40" s="391">
        <v>7.5</v>
      </c>
      <c r="AD40" s="391">
        <v>6</v>
      </c>
      <c r="AE40" s="412"/>
      <c r="AF40" s="391">
        <v>7.5</v>
      </c>
      <c r="AG40" s="391">
        <v>6.5</v>
      </c>
      <c r="AH40" s="403">
        <v>8.5</v>
      </c>
      <c r="AI40" s="392">
        <f>SUM(D40:AH40)</f>
        <v>184.6</v>
      </c>
    </row>
    <row r="41" spans="1:35" s="22" customFormat="1" ht="23.25">
      <c r="A41" s="310">
        <v>2</v>
      </c>
      <c r="B41" s="311" t="s">
        <v>512</v>
      </c>
      <c r="C41" s="598" t="s">
        <v>470</v>
      </c>
      <c r="D41" s="393">
        <v>5</v>
      </c>
      <c r="E41" s="394">
        <v>3.5</v>
      </c>
      <c r="F41" s="394">
        <v>6</v>
      </c>
      <c r="G41" s="394">
        <v>5</v>
      </c>
      <c r="H41" s="394">
        <v>7</v>
      </c>
      <c r="I41" s="394">
        <v>5</v>
      </c>
      <c r="J41" s="413"/>
      <c r="K41" s="394">
        <v>5</v>
      </c>
      <c r="L41" s="394">
        <v>6</v>
      </c>
      <c r="M41" s="664" t="s">
        <v>464</v>
      </c>
      <c r="N41" s="664" t="s">
        <v>1315</v>
      </c>
      <c r="O41" s="664" t="s">
        <v>1316</v>
      </c>
      <c r="P41" s="664" t="s">
        <v>1317</v>
      </c>
      <c r="Q41" s="665" t="s">
        <v>1318</v>
      </c>
      <c r="R41" s="664" t="s">
        <v>1316</v>
      </c>
      <c r="S41" s="664" t="s">
        <v>1315</v>
      </c>
      <c r="T41" s="664" t="s">
        <v>1319</v>
      </c>
      <c r="U41" s="664" t="s">
        <v>1320</v>
      </c>
      <c r="V41" s="664" t="s">
        <v>468</v>
      </c>
      <c r="W41" s="664" t="s">
        <v>1319</v>
      </c>
      <c r="X41" s="665" t="s">
        <v>464</v>
      </c>
      <c r="Y41" s="664" t="s">
        <v>1321</v>
      </c>
      <c r="Z41" s="394">
        <v>6</v>
      </c>
      <c r="AA41" s="394">
        <v>5</v>
      </c>
      <c r="AB41" s="394">
        <v>7</v>
      </c>
      <c r="AC41" s="394">
        <v>6</v>
      </c>
      <c r="AD41" s="394">
        <v>6</v>
      </c>
      <c r="AE41" s="413"/>
      <c r="AF41" s="394">
        <v>5</v>
      </c>
      <c r="AG41" s="394">
        <v>7</v>
      </c>
      <c r="AH41" s="404">
        <v>8</v>
      </c>
      <c r="AI41" s="395">
        <f>SUM(D41:AH41)</f>
        <v>92.5</v>
      </c>
    </row>
    <row r="42" spans="1:35" s="22" customFormat="1" ht="23.25">
      <c r="A42" s="310">
        <v>3</v>
      </c>
      <c r="B42" s="311" t="s">
        <v>513</v>
      </c>
      <c r="C42" s="598" t="s">
        <v>461</v>
      </c>
      <c r="D42" s="393">
        <v>2</v>
      </c>
      <c r="E42" s="394">
        <v>4.2</v>
      </c>
      <c r="F42" s="394">
        <v>6.1</v>
      </c>
      <c r="G42" s="394">
        <v>8</v>
      </c>
      <c r="H42" s="394">
        <v>7.2</v>
      </c>
      <c r="I42" s="394">
        <v>6.4</v>
      </c>
      <c r="J42" s="413"/>
      <c r="K42" s="394">
        <v>3</v>
      </c>
      <c r="L42" s="394">
        <v>6.1</v>
      </c>
      <c r="M42" s="394">
        <v>7.4</v>
      </c>
      <c r="N42" s="394">
        <v>6.3</v>
      </c>
      <c r="O42" s="394">
        <v>5.8</v>
      </c>
      <c r="P42" s="394">
        <v>8</v>
      </c>
      <c r="Q42" s="413"/>
      <c r="R42" s="394">
        <v>2.5</v>
      </c>
      <c r="S42" s="394">
        <v>5.6</v>
      </c>
      <c r="T42" s="394">
        <v>6.2</v>
      </c>
      <c r="U42" s="394">
        <v>6.5</v>
      </c>
      <c r="V42" s="394">
        <v>8.3000000000000007</v>
      </c>
      <c r="W42" s="394">
        <v>7.8</v>
      </c>
      <c r="X42" s="413"/>
      <c r="Y42" s="394">
        <v>3.2</v>
      </c>
      <c r="Z42" s="394">
        <v>6.4</v>
      </c>
      <c r="AA42" s="394">
        <v>5.3</v>
      </c>
      <c r="AB42" s="394">
        <v>7.1</v>
      </c>
      <c r="AC42" s="394">
        <v>7.3</v>
      </c>
      <c r="AD42" s="394">
        <v>8.1999999999999993</v>
      </c>
      <c r="AE42" s="413"/>
      <c r="AF42" s="394">
        <v>2.4</v>
      </c>
      <c r="AG42" s="394">
        <v>6.5</v>
      </c>
      <c r="AH42" s="404">
        <v>7.3</v>
      </c>
      <c r="AI42" s="395">
        <f>SUM(D42:AH42)</f>
        <v>161.10000000000002</v>
      </c>
    </row>
    <row r="43" spans="1:35" s="22" customFormat="1" ht="24" thickBot="1">
      <c r="A43" s="312"/>
      <c r="B43" s="313"/>
      <c r="C43" s="316"/>
      <c r="D43" s="396"/>
      <c r="E43" s="397"/>
      <c r="F43" s="397"/>
      <c r="G43" s="397"/>
      <c r="H43" s="397"/>
      <c r="I43" s="397"/>
      <c r="J43" s="397"/>
      <c r="K43" s="397"/>
      <c r="L43" s="397"/>
      <c r="M43" s="397"/>
      <c r="N43" s="397"/>
      <c r="O43" s="397"/>
      <c r="P43" s="397"/>
      <c r="Q43" s="397"/>
      <c r="R43" s="397"/>
      <c r="S43" s="397"/>
      <c r="T43" s="397"/>
      <c r="U43" s="397"/>
      <c r="V43" s="397"/>
      <c r="W43" s="397"/>
      <c r="X43" s="397"/>
      <c r="Y43" s="397"/>
      <c r="Z43" s="397"/>
      <c r="AA43" s="397"/>
      <c r="AB43" s="397"/>
      <c r="AC43" s="397"/>
      <c r="AD43" s="397"/>
      <c r="AE43" s="397"/>
      <c r="AF43" s="397"/>
      <c r="AG43" s="397"/>
      <c r="AH43" s="405"/>
      <c r="AI43" s="398">
        <f t="shared" ref="AI43" si="6">SUM(D43:AH43)</f>
        <v>0</v>
      </c>
    </row>
    <row r="44" spans="1:35" s="22" customFormat="1" ht="34.5" thickBot="1">
      <c r="A44" s="772"/>
      <c r="B44" s="773"/>
      <c r="C44" s="773"/>
      <c r="D44" s="399">
        <f t="shared" ref="D44:J44" si="7">SUM(D40:D43)</f>
        <v>14.5</v>
      </c>
      <c r="E44" s="400">
        <f t="shared" si="7"/>
        <v>14.2</v>
      </c>
      <c r="F44" s="400">
        <f t="shared" si="7"/>
        <v>17.7</v>
      </c>
      <c r="G44" s="400">
        <f t="shared" si="7"/>
        <v>21.5</v>
      </c>
      <c r="H44" s="400">
        <f t="shared" si="7"/>
        <v>21.7</v>
      </c>
      <c r="I44" s="400">
        <f t="shared" si="7"/>
        <v>16.899999999999999</v>
      </c>
      <c r="J44" s="400">
        <f t="shared" si="7"/>
        <v>0</v>
      </c>
      <c r="K44" s="400">
        <f>SUM(I40:I43)</f>
        <v>16.899999999999999</v>
      </c>
      <c r="L44" s="400">
        <f t="shared" ref="L44:AI44" si="8">SUM(L40:L43)</f>
        <v>17.600000000000001</v>
      </c>
      <c r="M44" s="400">
        <f t="shared" si="8"/>
        <v>14.9</v>
      </c>
      <c r="N44" s="400">
        <f t="shared" si="8"/>
        <v>14.8</v>
      </c>
      <c r="O44" s="400">
        <f t="shared" si="8"/>
        <v>13.3</v>
      </c>
      <c r="P44" s="400">
        <f t="shared" si="8"/>
        <v>14.5</v>
      </c>
      <c r="Q44" s="400">
        <f t="shared" si="8"/>
        <v>0</v>
      </c>
      <c r="R44" s="400">
        <f t="shared" si="8"/>
        <v>8</v>
      </c>
      <c r="S44" s="400">
        <f t="shared" si="8"/>
        <v>12.1</v>
      </c>
      <c r="T44" s="400">
        <f t="shared" si="8"/>
        <v>13.7</v>
      </c>
      <c r="U44" s="400">
        <f t="shared" si="8"/>
        <v>15</v>
      </c>
      <c r="V44" s="400">
        <f t="shared" si="8"/>
        <v>15.8</v>
      </c>
      <c r="W44" s="400">
        <f t="shared" si="8"/>
        <v>16.3</v>
      </c>
      <c r="X44" s="400">
        <f t="shared" si="8"/>
        <v>0</v>
      </c>
      <c r="Y44" s="400">
        <f t="shared" si="8"/>
        <v>3.2</v>
      </c>
      <c r="Z44" s="400">
        <f t="shared" si="8"/>
        <v>19.899999999999999</v>
      </c>
      <c r="AA44" s="400">
        <f t="shared" si="8"/>
        <v>16.8</v>
      </c>
      <c r="AB44" s="400">
        <f t="shared" si="8"/>
        <v>19.600000000000001</v>
      </c>
      <c r="AC44" s="400">
        <f t="shared" si="8"/>
        <v>20.8</v>
      </c>
      <c r="AD44" s="400">
        <f t="shared" si="8"/>
        <v>20.2</v>
      </c>
      <c r="AE44" s="400">
        <f t="shared" si="8"/>
        <v>0</v>
      </c>
      <c r="AF44" s="400">
        <f t="shared" si="8"/>
        <v>14.9</v>
      </c>
      <c r="AG44" s="400">
        <f t="shared" si="8"/>
        <v>20</v>
      </c>
      <c r="AH44" s="401">
        <f>SUM(AH40:AH43)</f>
        <v>23.8</v>
      </c>
      <c r="AI44" s="402">
        <f t="shared" si="8"/>
        <v>438.20000000000005</v>
      </c>
    </row>
    <row r="45" spans="1:35" s="22" customFormat="1" ht="13.5" thickBot="1">
      <c r="A45" s="108"/>
      <c r="B45" s="106"/>
      <c r="C45" s="106"/>
      <c r="D45" s="406"/>
      <c r="E45" s="406"/>
      <c r="F45" s="406"/>
      <c r="G45" s="406"/>
      <c r="H45" s="406"/>
      <c r="I45" s="406"/>
      <c r="J45" s="406"/>
      <c r="K45" s="406"/>
      <c r="L45" s="406"/>
      <c r="M45" s="406"/>
      <c r="N45" s="406"/>
      <c r="O45" s="406"/>
      <c r="P45" s="406"/>
      <c r="Q45" s="406"/>
      <c r="R45" s="406"/>
      <c r="S45" s="406"/>
      <c r="T45" s="406"/>
      <c r="U45" s="406"/>
      <c r="V45" s="406"/>
      <c r="W45" s="406"/>
      <c r="X45" s="406"/>
      <c r="Y45" s="406"/>
      <c r="Z45" s="406"/>
      <c r="AA45" s="406"/>
      <c r="AB45" s="406"/>
      <c r="AC45" s="406"/>
      <c r="AD45" s="406"/>
      <c r="AE45" s="407"/>
      <c r="AF45" s="407"/>
      <c r="AG45" s="407"/>
      <c r="AH45" s="407"/>
      <c r="AI45" s="407"/>
    </row>
    <row r="46" spans="1:35" s="22" customFormat="1" ht="27" thickBot="1">
      <c r="A46" s="108"/>
      <c r="B46" s="108"/>
      <c r="C46" s="108"/>
      <c r="D46" s="408"/>
      <c r="E46" s="408"/>
      <c r="F46" s="408"/>
      <c r="G46" s="408"/>
      <c r="H46" s="408"/>
      <c r="I46" s="408"/>
      <c r="J46" s="408"/>
      <c r="K46" s="408"/>
      <c r="L46" s="408"/>
      <c r="M46" s="408"/>
      <c r="N46" s="408"/>
      <c r="O46" s="408"/>
      <c r="P46" s="408"/>
      <c r="Q46" s="408"/>
      <c r="R46" s="408"/>
      <c r="S46" s="408"/>
      <c r="T46" s="408"/>
      <c r="U46" s="408"/>
      <c r="V46" s="408"/>
      <c r="W46" s="408"/>
      <c r="X46" s="786" t="s">
        <v>471</v>
      </c>
      <c r="Y46" s="786"/>
      <c r="Z46" s="786"/>
      <c r="AA46" s="786"/>
      <c r="AB46" s="786"/>
      <c r="AC46" s="786"/>
      <c r="AD46" s="786"/>
      <c r="AE46" s="786"/>
      <c r="AF46" s="787"/>
      <c r="AG46" s="409">
        <f>AI44</f>
        <v>438.20000000000005</v>
      </c>
      <c r="AH46" s="410"/>
      <c r="AI46" s="411" t="s">
        <v>472</v>
      </c>
    </row>
    <row r="47" spans="1:35" s="22" customFormat="1">
      <c r="B47" s="25"/>
      <c r="C47" s="25"/>
    </row>
    <row r="48" spans="1:35" s="22" customFormat="1" ht="25.5">
      <c r="B48" s="25"/>
      <c r="C48" s="25"/>
      <c r="Z48" s="776" t="s">
        <v>1089</v>
      </c>
      <c r="AA48" s="776"/>
      <c r="AB48" s="776"/>
      <c r="AC48" s="776"/>
      <c r="AD48" s="776"/>
      <c r="AE48" s="776"/>
      <c r="AF48" s="776"/>
      <c r="AG48" s="776"/>
      <c r="AH48" s="776"/>
      <c r="AI48" s="776"/>
    </row>
    <row r="49" spans="1:35" s="22" customFormat="1"/>
    <row r="50" spans="1:35" s="22" customFormat="1"/>
    <row r="51" spans="1:35" s="22" customFormat="1" ht="12.75" customHeight="1">
      <c r="A51" s="302"/>
      <c r="B51" s="777"/>
      <c r="C51" s="777"/>
      <c r="D51" s="777"/>
      <c r="E51" s="777"/>
      <c r="F51" s="777"/>
      <c r="G51" s="777"/>
      <c r="H51" s="777"/>
      <c r="I51" s="777"/>
      <c r="J51" s="777"/>
      <c r="K51" s="777"/>
      <c r="L51" s="777"/>
      <c r="M51" s="777"/>
      <c r="N51" s="777"/>
      <c r="O51" s="777"/>
      <c r="P51" s="777"/>
      <c r="Q51" s="777"/>
      <c r="R51" s="777"/>
      <c r="S51" s="777"/>
      <c r="T51" s="777"/>
      <c r="U51" s="777"/>
      <c r="V51" s="777"/>
      <c r="W51" s="777"/>
      <c r="X51" s="777"/>
      <c r="Y51" s="777"/>
      <c r="Z51" s="777"/>
      <c r="AA51" s="777"/>
      <c r="AB51" s="777"/>
      <c r="AC51" s="777"/>
      <c r="AD51" s="777"/>
      <c r="AE51" s="777"/>
      <c r="AF51" s="777"/>
      <c r="AG51" s="777"/>
      <c r="AH51" s="777"/>
      <c r="AI51" s="777"/>
    </row>
    <row r="52" spans="1:35" s="22" customFormat="1" ht="21" thickBot="1">
      <c r="B52" s="304"/>
      <c r="C52" s="304"/>
      <c r="D52" s="17" t="s">
        <v>462</v>
      </c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304"/>
    </row>
    <row r="53" spans="1:35" s="22" customFormat="1" ht="38.25" customHeight="1" thickBot="1">
      <c r="A53" s="778" t="s">
        <v>79</v>
      </c>
      <c r="B53" s="769" t="s">
        <v>510</v>
      </c>
      <c r="C53" s="782" t="s">
        <v>509</v>
      </c>
      <c r="D53" s="766" t="s">
        <v>1102</v>
      </c>
      <c r="E53" s="767"/>
      <c r="F53" s="767"/>
      <c r="G53" s="767"/>
      <c r="H53" s="767"/>
      <c r="I53" s="767"/>
      <c r="J53" s="767"/>
      <c r="K53" s="767"/>
      <c r="L53" s="767"/>
      <c r="M53" s="767"/>
      <c r="N53" s="767"/>
      <c r="O53" s="767"/>
      <c r="P53" s="767"/>
      <c r="Q53" s="767"/>
      <c r="R53" s="767"/>
      <c r="S53" s="767"/>
      <c r="T53" s="767"/>
      <c r="U53" s="767"/>
      <c r="V53" s="767"/>
      <c r="W53" s="767"/>
      <c r="X53" s="767"/>
      <c r="Y53" s="767"/>
      <c r="Z53" s="767"/>
      <c r="AA53" s="767"/>
      <c r="AB53" s="767"/>
      <c r="AC53" s="767"/>
      <c r="AD53" s="767"/>
      <c r="AE53" s="767"/>
      <c r="AF53" s="767"/>
      <c r="AG53" s="767"/>
      <c r="AH53" s="768"/>
      <c r="AI53" s="769" t="s">
        <v>463</v>
      </c>
    </row>
    <row r="54" spans="1:35" s="22" customFormat="1" ht="38.25" customHeight="1">
      <c r="A54" s="779"/>
      <c r="B54" s="781"/>
      <c r="C54" s="779"/>
      <c r="D54" s="305" t="s">
        <v>466</v>
      </c>
      <c r="E54" s="305" t="s">
        <v>467</v>
      </c>
      <c r="F54" s="306" t="s">
        <v>468</v>
      </c>
      <c r="G54" s="305" t="s">
        <v>469</v>
      </c>
      <c r="H54" s="306" t="s">
        <v>464</v>
      </c>
      <c r="I54" s="305" t="s">
        <v>465</v>
      </c>
      <c r="J54" s="306" t="s">
        <v>465</v>
      </c>
      <c r="K54" s="305" t="s">
        <v>466</v>
      </c>
      <c r="L54" s="306" t="s">
        <v>467</v>
      </c>
      <c r="M54" s="305" t="s">
        <v>468</v>
      </c>
      <c r="N54" s="306" t="s">
        <v>469</v>
      </c>
      <c r="O54" s="305" t="s">
        <v>464</v>
      </c>
      <c r="P54" s="306" t="s">
        <v>465</v>
      </c>
      <c r="Q54" s="305" t="s">
        <v>465</v>
      </c>
      <c r="R54" s="306" t="s">
        <v>466</v>
      </c>
      <c r="S54" s="305" t="s">
        <v>467</v>
      </c>
      <c r="T54" s="306" t="s">
        <v>468</v>
      </c>
      <c r="U54" s="305" t="s">
        <v>469</v>
      </c>
      <c r="V54" s="306" t="s">
        <v>464</v>
      </c>
      <c r="W54" s="305" t="s">
        <v>465</v>
      </c>
      <c r="X54" s="306" t="s">
        <v>465</v>
      </c>
      <c r="Y54" s="305" t="s">
        <v>466</v>
      </c>
      <c r="Z54" s="306" t="s">
        <v>467</v>
      </c>
      <c r="AA54" s="305" t="s">
        <v>468</v>
      </c>
      <c r="AB54" s="306" t="s">
        <v>469</v>
      </c>
      <c r="AC54" s="305" t="s">
        <v>464</v>
      </c>
      <c r="AD54" s="306" t="s">
        <v>465</v>
      </c>
      <c r="AE54" s="305" t="s">
        <v>465</v>
      </c>
      <c r="AF54" s="306" t="s">
        <v>466</v>
      </c>
      <c r="AG54" s="305" t="s">
        <v>467</v>
      </c>
      <c r="AH54" s="305"/>
      <c r="AI54" s="770"/>
    </row>
    <row r="55" spans="1:35" s="22" customFormat="1" ht="38.25" customHeight="1" thickBot="1">
      <c r="A55" s="780"/>
      <c r="B55" s="771"/>
      <c r="C55" s="780"/>
      <c r="D55" s="645">
        <v>1</v>
      </c>
      <c r="E55" s="645">
        <v>2</v>
      </c>
      <c r="F55" s="229">
        <v>3</v>
      </c>
      <c r="G55" s="535">
        <v>4</v>
      </c>
      <c r="H55" s="229">
        <v>5</v>
      </c>
      <c r="I55" s="228">
        <v>6</v>
      </c>
      <c r="J55" s="229">
        <v>7</v>
      </c>
      <c r="K55" s="228">
        <v>8</v>
      </c>
      <c r="L55" s="229">
        <v>9</v>
      </c>
      <c r="M55" s="228">
        <v>10</v>
      </c>
      <c r="N55" s="534">
        <v>11</v>
      </c>
      <c r="O55" s="228">
        <v>12</v>
      </c>
      <c r="P55" s="229">
        <v>13</v>
      </c>
      <c r="Q55" s="228">
        <v>14</v>
      </c>
      <c r="R55" s="229">
        <v>15</v>
      </c>
      <c r="S55" s="228">
        <v>16</v>
      </c>
      <c r="T55" s="229">
        <v>17</v>
      </c>
      <c r="U55" s="535">
        <v>18</v>
      </c>
      <c r="V55" s="229">
        <v>19</v>
      </c>
      <c r="W55" s="228">
        <v>20</v>
      </c>
      <c r="X55" s="229">
        <v>21</v>
      </c>
      <c r="Y55" s="228">
        <v>22</v>
      </c>
      <c r="Z55" s="229">
        <v>23</v>
      </c>
      <c r="AA55" s="228">
        <v>24</v>
      </c>
      <c r="AB55" s="534">
        <v>25</v>
      </c>
      <c r="AC55" s="228">
        <v>26</v>
      </c>
      <c r="AD55" s="229">
        <v>27</v>
      </c>
      <c r="AE55" s="228">
        <v>28</v>
      </c>
      <c r="AF55" s="229">
        <v>29</v>
      </c>
      <c r="AG55" s="228">
        <v>30</v>
      </c>
      <c r="AH55" s="228"/>
      <c r="AI55" s="771"/>
    </row>
    <row r="56" spans="1:35" s="22" customFormat="1" ht="23.25">
      <c r="A56" s="308">
        <v>1</v>
      </c>
      <c r="B56" s="309" t="s">
        <v>511</v>
      </c>
      <c r="C56" s="598" t="s">
        <v>596</v>
      </c>
      <c r="D56" s="646" t="s">
        <v>807</v>
      </c>
      <c r="E56" s="647" t="s">
        <v>807</v>
      </c>
      <c r="F56" s="391"/>
      <c r="G56" s="412"/>
      <c r="H56" s="391">
        <v>8.5</v>
      </c>
      <c r="I56" s="391">
        <v>7.5</v>
      </c>
      <c r="J56" s="391">
        <v>6.5</v>
      </c>
      <c r="K56" s="391">
        <v>5.5</v>
      </c>
      <c r="L56" s="391">
        <v>6.5</v>
      </c>
      <c r="M56" s="391">
        <v>5.5</v>
      </c>
      <c r="N56" s="412"/>
      <c r="O56" s="391">
        <v>9.5</v>
      </c>
      <c r="P56" s="391">
        <v>8.5</v>
      </c>
      <c r="Q56" s="391">
        <v>7.5</v>
      </c>
      <c r="R56" s="391">
        <v>9.5</v>
      </c>
      <c r="S56" s="391">
        <v>6.5</v>
      </c>
      <c r="T56" s="391">
        <v>5.5</v>
      </c>
      <c r="U56" s="412"/>
      <c r="V56" s="391">
        <v>6.5</v>
      </c>
      <c r="W56" s="391">
        <v>7.5</v>
      </c>
      <c r="X56" s="391">
        <v>8.5</v>
      </c>
      <c r="Y56" s="391">
        <v>9.5</v>
      </c>
      <c r="Z56" s="391">
        <v>7.5</v>
      </c>
      <c r="AA56" s="391">
        <v>6.5</v>
      </c>
      <c r="AB56" s="412"/>
      <c r="AC56" s="391">
        <v>7.5</v>
      </c>
      <c r="AD56" s="391">
        <v>8.5</v>
      </c>
      <c r="AE56" s="391">
        <v>6.5</v>
      </c>
      <c r="AF56" s="391">
        <v>5.5</v>
      </c>
      <c r="AG56" s="391">
        <v>6.5</v>
      </c>
      <c r="AH56" s="403"/>
      <c r="AI56" s="392">
        <f>SUM(D56:AH56)</f>
        <v>167.5</v>
      </c>
    </row>
    <row r="57" spans="1:35" s="22" customFormat="1" ht="23.25">
      <c r="A57" s="310">
        <v>2</v>
      </c>
      <c r="B57" s="311" t="s">
        <v>512</v>
      </c>
      <c r="C57" s="598" t="s">
        <v>470</v>
      </c>
      <c r="D57" s="648" t="s">
        <v>807</v>
      </c>
      <c r="E57" s="649" t="s">
        <v>807</v>
      </c>
      <c r="F57" s="394"/>
      <c r="G57" s="413"/>
      <c r="H57" s="394">
        <v>6</v>
      </c>
      <c r="I57" s="394">
        <v>5</v>
      </c>
      <c r="J57" s="394">
        <v>7</v>
      </c>
      <c r="K57" s="394">
        <v>6</v>
      </c>
      <c r="L57" s="394">
        <v>8</v>
      </c>
      <c r="M57" s="394">
        <v>9</v>
      </c>
      <c r="N57" s="413"/>
      <c r="O57" s="394">
        <v>6</v>
      </c>
      <c r="P57" s="394">
        <v>5</v>
      </c>
      <c r="Q57" s="394">
        <v>7</v>
      </c>
      <c r="R57" s="394">
        <v>4.8</v>
      </c>
      <c r="S57" s="394">
        <v>9</v>
      </c>
      <c r="T57" s="394">
        <v>6</v>
      </c>
      <c r="U57" s="413"/>
      <c r="V57" s="394">
        <v>6</v>
      </c>
      <c r="W57" s="394">
        <v>7</v>
      </c>
      <c r="X57" s="394">
        <v>5</v>
      </c>
      <c r="Y57" s="394">
        <v>7</v>
      </c>
      <c r="Z57" s="394">
        <v>6</v>
      </c>
      <c r="AA57" s="394">
        <v>7</v>
      </c>
      <c r="AB57" s="413"/>
      <c r="AC57" s="394">
        <v>6</v>
      </c>
      <c r="AD57" s="394">
        <v>5</v>
      </c>
      <c r="AE57" s="394">
        <v>7</v>
      </c>
      <c r="AF57" s="394">
        <v>6</v>
      </c>
      <c r="AG57" s="394">
        <v>6</v>
      </c>
      <c r="AH57" s="404"/>
      <c r="AI57" s="395">
        <f>SUM(D57:AH57)</f>
        <v>146.80000000000001</v>
      </c>
    </row>
    <row r="58" spans="1:35" s="22" customFormat="1" ht="23.25">
      <c r="A58" s="310">
        <v>3</v>
      </c>
      <c r="B58" s="311" t="s">
        <v>513</v>
      </c>
      <c r="C58" s="598" t="s">
        <v>461</v>
      </c>
      <c r="D58" s="648" t="s">
        <v>807</v>
      </c>
      <c r="E58" s="649" t="s">
        <v>807</v>
      </c>
      <c r="F58" s="394"/>
      <c r="G58" s="413"/>
      <c r="H58" s="394">
        <v>3</v>
      </c>
      <c r="I58" s="394">
        <v>5.2</v>
      </c>
      <c r="J58" s="394">
        <v>6.1</v>
      </c>
      <c r="K58" s="394">
        <v>7.3</v>
      </c>
      <c r="L58" s="394">
        <v>8.4</v>
      </c>
      <c r="M58" s="394">
        <v>8</v>
      </c>
      <c r="N58" s="413"/>
      <c r="O58" s="394">
        <v>2.5</v>
      </c>
      <c r="P58" s="394">
        <v>3.8</v>
      </c>
      <c r="Q58" s="394">
        <v>7.1</v>
      </c>
      <c r="R58" s="394">
        <v>6.8</v>
      </c>
      <c r="S58" s="394">
        <v>8.9</v>
      </c>
      <c r="T58" s="394">
        <v>7.1</v>
      </c>
      <c r="U58" s="413"/>
      <c r="V58" s="394">
        <v>4.8</v>
      </c>
      <c r="W58" s="394">
        <v>6.2</v>
      </c>
      <c r="X58" s="394">
        <v>5.8</v>
      </c>
      <c r="Y58" s="394">
        <v>7.2</v>
      </c>
      <c r="Z58" s="394">
        <v>6.5</v>
      </c>
      <c r="AA58" s="394">
        <v>8.1</v>
      </c>
      <c r="AB58" s="413"/>
      <c r="AC58" s="394">
        <v>2</v>
      </c>
      <c r="AD58" s="394">
        <v>4.8</v>
      </c>
      <c r="AE58" s="394">
        <v>6.2</v>
      </c>
      <c r="AF58" s="394">
        <v>8.1</v>
      </c>
      <c r="AG58" s="394">
        <v>7.2</v>
      </c>
      <c r="AH58" s="404"/>
      <c r="AI58" s="395">
        <f>SUM(D58:AH58)</f>
        <v>141.09999999999997</v>
      </c>
    </row>
    <row r="59" spans="1:35" s="22" customFormat="1" ht="24" thickBot="1">
      <c r="A59" s="312"/>
      <c r="B59" s="313"/>
      <c r="C59" s="530"/>
      <c r="D59" s="533"/>
      <c r="E59" s="397"/>
      <c r="F59" s="397"/>
      <c r="G59" s="397"/>
      <c r="H59" s="397"/>
      <c r="I59" s="397"/>
      <c r="J59" s="397"/>
      <c r="K59" s="397"/>
      <c r="L59" s="397"/>
      <c r="M59" s="397"/>
      <c r="N59" s="397"/>
      <c r="O59" s="397"/>
      <c r="P59" s="397"/>
      <c r="Q59" s="397"/>
      <c r="R59" s="397"/>
      <c r="S59" s="397"/>
      <c r="T59" s="397"/>
      <c r="U59" s="397"/>
      <c r="V59" s="397"/>
      <c r="W59" s="397"/>
      <c r="X59" s="397"/>
      <c r="Y59" s="397"/>
      <c r="Z59" s="397"/>
      <c r="AA59" s="397"/>
      <c r="AB59" s="397"/>
      <c r="AC59" s="397"/>
      <c r="AD59" s="397"/>
      <c r="AE59" s="397"/>
      <c r="AF59" s="397"/>
      <c r="AG59" s="397"/>
      <c r="AH59" s="405"/>
      <c r="AI59" s="398">
        <f t="shared" ref="AI59" si="9">SUM(D59:AH59)</f>
        <v>0</v>
      </c>
    </row>
    <row r="60" spans="1:35" s="22" customFormat="1" ht="34.5" thickBot="1">
      <c r="A60" s="772"/>
      <c r="B60" s="773"/>
      <c r="C60" s="773"/>
      <c r="D60" s="399">
        <f t="shared" ref="D60:J60" si="10">SUM(D56:D59)</f>
        <v>0</v>
      </c>
      <c r="E60" s="400">
        <f t="shared" si="10"/>
        <v>0</v>
      </c>
      <c r="F60" s="400">
        <f t="shared" si="10"/>
        <v>0</v>
      </c>
      <c r="G60" s="400">
        <f t="shared" si="10"/>
        <v>0</v>
      </c>
      <c r="H60" s="400">
        <f t="shared" si="10"/>
        <v>17.5</v>
      </c>
      <c r="I60" s="400">
        <f t="shared" si="10"/>
        <v>17.7</v>
      </c>
      <c r="J60" s="400">
        <f t="shared" si="10"/>
        <v>19.600000000000001</v>
      </c>
      <c r="K60" s="400">
        <f>SUM(I56:I59)</f>
        <v>17.7</v>
      </c>
      <c r="L60" s="400">
        <f t="shared" ref="L60:AI60" si="11">SUM(L56:L59)</f>
        <v>22.9</v>
      </c>
      <c r="M60" s="400">
        <f t="shared" si="11"/>
        <v>22.5</v>
      </c>
      <c r="N60" s="400">
        <f t="shared" si="11"/>
        <v>0</v>
      </c>
      <c r="O60" s="400">
        <f t="shared" si="11"/>
        <v>18</v>
      </c>
      <c r="P60" s="400">
        <f t="shared" si="11"/>
        <v>17.3</v>
      </c>
      <c r="Q60" s="400">
        <f t="shared" si="11"/>
        <v>21.6</v>
      </c>
      <c r="R60" s="400">
        <f t="shared" si="11"/>
        <v>21.1</v>
      </c>
      <c r="S60" s="400">
        <f t="shared" si="11"/>
        <v>24.4</v>
      </c>
      <c r="T60" s="400">
        <f t="shared" si="11"/>
        <v>18.600000000000001</v>
      </c>
      <c r="U60" s="400">
        <f t="shared" si="11"/>
        <v>0</v>
      </c>
      <c r="V60" s="400">
        <f t="shared" si="11"/>
        <v>17.3</v>
      </c>
      <c r="W60" s="400">
        <f t="shared" si="11"/>
        <v>20.7</v>
      </c>
      <c r="X60" s="400">
        <f t="shared" si="11"/>
        <v>19.3</v>
      </c>
      <c r="Y60" s="400">
        <f t="shared" si="11"/>
        <v>23.7</v>
      </c>
      <c r="Z60" s="400">
        <f t="shared" si="11"/>
        <v>20</v>
      </c>
      <c r="AA60" s="400">
        <f t="shared" si="11"/>
        <v>21.6</v>
      </c>
      <c r="AB60" s="400">
        <f t="shared" si="11"/>
        <v>0</v>
      </c>
      <c r="AC60" s="400">
        <f t="shared" si="11"/>
        <v>15.5</v>
      </c>
      <c r="AD60" s="400">
        <f t="shared" si="11"/>
        <v>18.3</v>
      </c>
      <c r="AE60" s="400">
        <f t="shared" si="11"/>
        <v>19.7</v>
      </c>
      <c r="AF60" s="400">
        <f t="shared" si="11"/>
        <v>19.600000000000001</v>
      </c>
      <c r="AG60" s="400">
        <f t="shared" si="11"/>
        <v>19.7</v>
      </c>
      <c r="AH60" s="401">
        <f t="shared" si="11"/>
        <v>0</v>
      </c>
      <c r="AI60" s="402">
        <f t="shared" si="11"/>
        <v>455.4</v>
      </c>
    </row>
    <row r="61" spans="1:35" s="22" customFormat="1" ht="13.5" thickBot="1">
      <c r="A61" s="108"/>
      <c r="B61" s="106"/>
      <c r="C61" s="106"/>
      <c r="D61" s="406"/>
      <c r="E61" s="406"/>
      <c r="F61" s="406"/>
      <c r="G61" s="406"/>
      <c r="H61" s="406"/>
      <c r="I61" s="406"/>
      <c r="J61" s="406"/>
      <c r="K61" s="406"/>
      <c r="L61" s="406"/>
      <c r="M61" s="406"/>
      <c r="N61" s="406"/>
      <c r="O61" s="406"/>
      <c r="P61" s="406"/>
      <c r="Q61" s="406"/>
      <c r="R61" s="406"/>
      <c r="S61" s="406"/>
      <c r="T61" s="406"/>
      <c r="U61" s="406"/>
      <c r="V61" s="406"/>
      <c r="W61" s="406"/>
      <c r="X61" s="406"/>
      <c r="Y61" s="406"/>
      <c r="Z61" s="406"/>
      <c r="AA61" s="406"/>
      <c r="AB61" s="406"/>
      <c r="AC61" s="406"/>
      <c r="AD61" s="406"/>
      <c r="AE61" s="407"/>
      <c r="AF61" s="407"/>
      <c r="AG61" s="407"/>
      <c r="AH61" s="407"/>
      <c r="AI61" s="407"/>
    </row>
    <row r="62" spans="1:35" s="22" customFormat="1" ht="27" thickBot="1">
      <c r="A62" s="108"/>
      <c r="B62" s="108"/>
      <c r="C62" s="108"/>
      <c r="D62" s="408"/>
      <c r="E62" s="408"/>
      <c r="F62" s="408"/>
      <c r="G62" s="408"/>
      <c r="H62" s="408"/>
      <c r="I62" s="408"/>
      <c r="J62" s="408"/>
      <c r="K62" s="408"/>
      <c r="L62" s="408"/>
      <c r="M62" s="408"/>
      <c r="N62" s="408"/>
      <c r="O62" s="408"/>
      <c r="P62" s="408"/>
      <c r="Q62" s="408"/>
      <c r="R62" s="408"/>
      <c r="S62" s="408"/>
      <c r="T62" s="408"/>
      <c r="U62" s="408"/>
      <c r="V62" s="408"/>
      <c r="W62" s="408"/>
      <c r="X62" s="786" t="s">
        <v>471</v>
      </c>
      <c r="Y62" s="786"/>
      <c r="Z62" s="786"/>
      <c r="AA62" s="786"/>
      <c r="AB62" s="786"/>
      <c r="AC62" s="786"/>
      <c r="AD62" s="786"/>
      <c r="AE62" s="786"/>
      <c r="AF62" s="787"/>
      <c r="AG62" s="409">
        <f>AI60</f>
        <v>455.4</v>
      </c>
      <c r="AH62" s="410"/>
      <c r="AI62" s="411" t="s">
        <v>472</v>
      </c>
    </row>
    <row r="63" spans="1:35" s="22" customFormat="1">
      <c r="B63" s="25"/>
      <c r="C63" s="25"/>
    </row>
    <row r="64" spans="1:35" s="22" customFormat="1" ht="25.5">
      <c r="B64" s="25"/>
      <c r="C64" s="25"/>
      <c r="Z64" s="776" t="s">
        <v>1090</v>
      </c>
      <c r="AA64" s="776"/>
      <c r="AB64" s="776"/>
      <c r="AC64" s="776"/>
      <c r="AD64" s="776"/>
      <c r="AE64" s="776"/>
      <c r="AF64" s="776"/>
      <c r="AG64" s="776"/>
      <c r="AH64" s="776"/>
      <c r="AI64" s="776"/>
    </row>
    <row r="65" spans="1:35" s="22" customFormat="1" ht="25.5">
      <c r="B65" s="25"/>
      <c r="C65" s="25"/>
      <c r="Z65" s="439"/>
      <c r="AA65" s="439"/>
      <c r="AB65" s="439"/>
      <c r="AC65" s="439"/>
      <c r="AD65" s="439"/>
      <c r="AE65" s="439"/>
      <c r="AF65" s="439"/>
      <c r="AG65" s="439"/>
      <c r="AH65" s="439"/>
      <c r="AI65" s="439"/>
    </row>
    <row r="66" spans="1:35" s="22" customFormat="1" ht="21" thickBot="1">
      <c r="B66" s="304"/>
      <c r="C66" s="304"/>
      <c r="D66" s="17" t="s">
        <v>462</v>
      </c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304"/>
    </row>
    <row r="67" spans="1:35" s="22" customFormat="1" ht="38.25" customHeight="1" thickBot="1">
      <c r="A67" s="778" t="s">
        <v>79</v>
      </c>
      <c r="B67" s="769" t="s">
        <v>510</v>
      </c>
      <c r="C67" s="782" t="s">
        <v>509</v>
      </c>
      <c r="D67" s="766" t="s">
        <v>1103</v>
      </c>
      <c r="E67" s="788"/>
      <c r="F67" s="788"/>
      <c r="G67" s="788"/>
      <c r="H67" s="788"/>
      <c r="I67" s="788"/>
      <c r="J67" s="788"/>
      <c r="K67" s="788"/>
      <c r="L67" s="788"/>
      <c r="M67" s="788"/>
      <c r="N67" s="788"/>
      <c r="O67" s="788"/>
      <c r="P67" s="788"/>
      <c r="Q67" s="788"/>
      <c r="R67" s="788"/>
      <c r="S67" s="788"/>
      <c r="T67" s="788"/>
      <c r="U67" s="788"/>
      <c r="V67" s="788"/>
      <c r="W67" s="788"/>
      <c r="X67" s="788"/>
      <c r="Y67" s="788"/>
      <c r="Z67" s="788"/>
      <c r="AA67" s="788"/>
      <c r="AB67" s="788"/>
      <c r="AC67" s="788"/>
      <c r="AD67" s="788"/>
      <c r="AE67" s="788"/>
      <c r="AF67" s="788"/>
      <c r="AG67" s="788"/>
      <c r="AH67" s="789"/>
      <c r="AI67" s="769" t="s">
        <v>463</v>
      </c>
    </row>
    <row r="68" spans="1:35" s="22" customFormat="1" ht="38.25" customHeight="1">
      <c r="A68" s="779"/>
      <c r="B68" s="781"/>
      <c r="C68" s="779"/>
      <c r="D68" s="305" t="s">
        <v>468</v>
      </c>
      <c r="E68" s="305" t="s">
        <v>469</v>
      </c>
      <c r="F68" s="306" t="s">
        <v>464</v>
      </c>
      <c r="G68" s="305" t="s">
        <v>465</v>
      </c>
      <c r="H68" s="306" t="s">
        <v>465</v>
      </c>
      <c r="I68" s="305" t="s">
        <v>466</v>
      </c>
      <c r="J68" s="306" t="s">
        <v>467</v>
      </c>
      <c r="K68" s="305" t="s">
        <v>468</v>
      </c>
      <c r="L68" s="306" t="s">
        <v>469</v>
      </c>
      <c r="M68" s="305" t="s">
        <v>464</v>
      </c>
      <c r="N68" s="306" t="s">
        <v>465</v>
      </c>
      <c r="O68" s="305" t="s">
        <v>465</v>
      </c>
      <c r="P68" s="306" t="s">
        <v>466</v>
      </c>
      <c r="Q68" s="305" t="s">
        <v>467</v>
      </c>
      <c r="R68" s="306" t="s">
        <v>468</v>
      </c>
      <c r="S68" s="305" t="s">
        <v>469</v>
      </c>
      <c r="T68" s="306" t="s">
        <v>464</v>
      </c>
      <c r="U68" s="305" t="s">
        <v>465</v>
      </c>
      <c r="V68" s="306" t="s">
        <v>465</v>
      </c>
      <c r="W68" s="305" t="s">
        <v>466</v>
      </c>
      <c r="X68" s="306" t="s">
        <v>467</v>
      </c>
      <c r="Y68" s="305" t="s">
        <v>468</v>
      </c>
      <c r="Z68" s="306" t="s">
        <v>469</v>
      </c>
      <c r="AA68" s="305" t="s">
        <v>464</v>
      </c>
      <c r="AB68" s="306" t="s">
        <v>465</v>
      </c>
      <c r="AC68" s="305" t="s">
        <v>465</v>
      </c>
      <c r="AD68" s="306" t="s">
        <v>466</v>
      </c>
      <c r="AE68" s="305" t="s">
        <v>467</v>
      </c>
      <c r="AF68" s="306" t="s">
        <v>468</v>
      </c>
      <c r="AG68" s="305" t="s">
        <v>469</v>
      </c>
      <c r="AH68" s="305" t="s">
        <v>464</v>
      </c>
      <c r="AI68" s="770"/>
    </row>
    <row r="69" spans="1:35" s="22" customFormat="1" ht="38.25" customHeight="1" thickBot="1">
      <c r="A69" s="780"/>
      <c r="B69" s="771"/>
      <c r="C69" s="780"/>
      <c r="D69" s="228">
        <v>1</v>
      </c>
      <c r="E69" s="535">
        <v>2</v>
      </c>
      <c r="F69" s="229">
        <v>3</v>
      </c>
      <c r="G69" s="228">
        <v>4</v>
      </c>
      <c r="H69" s="229">
        <v>5</v>
      </c>
      <c r="I69" s="228">
        <v>6</v>
      </c>
      <c r="J69" s="229">
        <v>7</v>
      </c>
      <c r="K69" s="228">
        <v>8</v>
      </c>
      <c r="L69" s="534">
        <v>9</v>
      </c>
      <c r="M69" s="228">
        <v>10</v>
      </c>
      <c r="N69" s="229">
        <v>11</v>
      </c>
      <c r="O69" s="228">
        <v>12</v>
      </c>
      <c r="P69" s="229">
        <v>13</v>
      </c>
      <c r="Q69" s="228">
        <v>14</v>
      </c>
      <c r="R69" s="229">
        <v>15</v>
      </c>
      <c r="S69" s="535">
        <v>16</v>
      </c>
      <c r="T69" s="229">
        <v>17</v>
      </c>
      <c r="U69" s="228">
        <v>18</v>
      </c>
      <c r="V69" s="229">
        <v>19</v>
      </c>
      <c r="W69" s="228">
        <v>20</v>
      </c>
      <c r="X69" s="229">
        <v>21</v>
      </c>
      <c r="Y69" s="228">
        <v>22</v>
      </c>
      <c r="Z69" s="534">
        <v>23</v>
      </c>
      <c r="AA69" s="228">
        <v>24</v>
      </c>
      <c r="AB69" s="229">
        <v>25</v>
      </c>
      <c r="AC69" s="228">
        <v>26</v>
      </c>
      <c r="AD69" s="229">
        <v>27</v>
      </c>
      <c r="AE69" s="228">
        <v>28</v>
      </c>
      <c r="AF69" s="229">
        <v>29</v>
      </c>
      <c r="AG69" s="535">
        <v>30</v>
      </c>
      <c r="AH69" s="228">
        <v>31</v>
      </c>
      <c r="AI69" s="771"/>
    </row>
    <row r="70" spans="1:35" s="22" customFormat="1" ht="23.25">
      <c r="A70" s="308">
        <v>1</v>
      </c>
      <c r="B70" s="309" t="s">
        <v>511</v>
      </c>
      <c r="C70" s="597" t="s">
        <v>461</v>
      </c>
      <c r="D70" s="531"/>
      <c r="E70" s="412"/>
      <c r="F70" s="391">
        <v>3.2</v>
      </c>
      <c r="G70" s="391">
        <v>6.3</v>
      </c>
      <c r="H70" s="391">
        <v>7.1</v>
      </c>
      <c r="I70" s="391">
        <v>6</v>
      </c>
      <c r="J70" s="391">
        <v>7</v>
      </c>
      <c r="K70" s="391">
        <v>8</v>
      </c>
      <c r="L70" s="412"/>
      <c r="M70" s="391" t="s">
        <v>467</v>
      </c>
      <c r="N70" s="391" t="s">
        <v>1319</v>
      </c>
      <c r="O70" s="391" t="s">
        <v>1316</v>
      </c>
      <c r="P70" s="391" t="s">
        <v>1319</v>
      </c>
      <c r="Q70" s="391" t="s">
        <v>1316</v>
      </c>
      <c r="R70" s="391" t="s">
        <v>1315</v>
      </c>
      <c r="S70" s="412" t="s">
        <v>1368</v>
      </c>
      <c r="T70" s="391" t="s">
        <v>1318</v>
      </c>
      <c r="U70" s="391" t="s">
        <v>1317</v>
      </c>
      <c r="V70" s="391" t="s">
        <v>468</v>
      </c>
      <c r="W70" s="391"/>
      <c r="X70" s="391" t="s">
        <v>467</v>
      </c>
      <c r="Y70" s="391" t="s">
        <v>1319</v>
      </c>
      <c r="Z70" s="412" t="s">
        <v>1316</v>
      </c>
      <c r="AA70" s="391" t="s">
        <v>1319</v>
      </c>
      <c r="AB70" s="391" t="s">
        <v>1316</v>
      </c>
      <c r="AC70" s="391" t="s">
        <v>1315</v>
      </c>
      <c r="AD70" s="391" t="s">
        <v>1368</v>
      </c>
      <c r="AE70" s="391" t="s">
        <v>1318</v>
      </c>
      <c r="AF70" s="391" t="s">
        <v>1317</v>
      </c>
      <c r="AG70" s="412" t="s">
        <v>468</v>
      </c>
      <c r="AH70" s="403"/>
      <c r="AI70" s="392">
        <f>SUM(D70:AH70)</f>
        <v>37.6</v>
      </c>
    </row>
    <row r="71" spans="1:35" s="22" customFormat="1" ht="23.25">
      <c r="A71" s="310">
        <v>2</v>
      </c>
      <c r="B71" s="311" t="s">
        <v>512</v>
      </c>
      <c r="C71" s="598" t="s">
        <v>596</v>
      </c>
      <c r="D71" s="532"/>
      <c r="E71" s="413"/>
      <c r="F71" s="394">
        <v>8.5</v>
      </c>
      <c r="G71" s="394">
        <v>7.5</v>
      </c>
      <c r="H71" s="394">
        <v>9.5</v>
      </c>
      <c r="I71" s="394">
        <v>7.5</v>
      </c>
      <c r="J71" s="394">
        <v>8.5</v>
      </c>
      <c r="K71" s="394"/>
      <c r="L71" s="413"/>
      <c r="M71" s="394">
        <v>9.5</v>
      </c>
      <c r="N71" s="394">
        <v>8.5</v>
      </c>
      <c r="O71" s="394">
        <v>7.5</v>
      </c>
      <c r="P71" s="394">
        <v>9.5</v>
      </c>
      <c r="Q71" s="394">
        <v>7.5</v>
      </c>
      <c r="R71" s="394"/>
      <c r="S71" s="413"/>
      <c r="T71" s="394">
        <v>10.5</v>
      </c>
      <c r="U71" s="394">
        <v>9.5</v>
      </c>
      <c r="V71" s="394">
        <v>7.5</v>
      </c>
      <c r="W71" s="394">
        <v>8.5</v>
      </c>
      <c r="X71" s="394">
        <v>7.5</v>
      </c>
      <c r="Y71" s="394"/>
      <c r="Z71" s="413"/>
      <c r="AA71" s="394">
        <v>8.5</v>
      </c>
      <c r="AB71" s="394">
        <v>7.5</v>
      </c>
      <c r="AC71" s="394">
        <v>8.5</v>
      </c>
      <c r="AD71" s="394">
        <v>7.5</v>
      </c>
      <c r="AE71" s="394">
        <v>8.5</v>
      </c>
      <c r="AF71" s="394"/>
      <c r="AG71" s="413"/>
      <c r="AH71" s="404">
        <v>7.5</v>
      </c>
      <c r="AI71" s="395">
        <f>SUM(D71:AH71)</f>
        <v>175.5</v>
      </c>
    </row>
    <row r="72" spans="1:35" s="22" customFormat="1" ht="23.25">
      <c r="A72" s="310">
        <v>3</v>
      </c>
      <c r="B72" s="311" t="s">
        <v>513</v>
      </c>
      <c r="C72" s="598" t="s">
        <v>470</v>
      </c>
      <c r="D72" s="532"/>
      <c r="E72" s="413"/>
      <c r="F72" s="394"/>
      <c r="G72" s="394"/>
      <c r="H72" s="394"/>
      <c r="I72" s="394"/>
      <c r="J72" s="394"/>
      <c r="K72" s="394"/>
      <c r="L72" s="413"/>
      <c r="M72" s="394"/>
      <c r="N72" s="394"/>
      <c r="O72" s="394"/>
      <c r="P72" s="394"/>
      <c r="Q72" s="394"/>
      <c r="R72" s="394"/>
      <c r="S72" s="413"/>
      <c r="T72" s="394"/>
      <c r="U72" s="394"/>
      <c r="V72" s="394"/>
      <c r="W72" s="394"/>
      <c r="X72" s="394"/>
      <c r="Y72" s="394"/>
      <c r="Z72" s="413"/>
      <c r="AA72" s="394"/>
      <c r="AB72" s="394"/>
      <c r="AC72" s="394"/>
      <c r="AD72" s="394"/>
      <c r="AE72" s="394"/>
      <c r="AF72" s="394"/>
      <c r="AG72" s="413"/>
      <c r="AH72" s="404"/>
      <c r="AI72" s="395">
        <f>SUM(D72:AH72)</f>
        <v>0</v>
      </c>
    </row>
    <row r="73" spans="1:35" s="22" customFormat="1" ht="24" thickBot="1">
      <c r="A73" s="312"/>
      <c r="B73" s="315"/>
      <c r="C73" s="530"/>
      <c r="D73" s="533"/>
      <c r="E73" s="397"/>
      <c r="F73" s="397"/>
      <c r="G73" s="397"/>
      <c r="H73" s="397"/>
      <c r="I73" s="397"/>
      <c r="J73" s="397"/>
      <c r="K73" s="397"/>
      <c r="L73" s="397"/>
      <c r="M73" s="397"/>
      <c r="N73" s="397"/>
      <c r="O73" s="397"/>
      <c r="P73" s="397"/>
      <c r="Q73" s="397"/>
      <c r="R73" s="397"/>
      <c r="S73" s="397"/>
      <c r="T73" s="397"/>
      <c r="U73" s="397"/>
      <c r="V73" s="397"/>
      <c r="W73" s="397"/>
      <c r="X73" s="397"/>
      <c r="Y73" s="397"/>
      <c r="Z73" s="397"/>
      <c r="AA73" s="397"/>
      <c r="AB73" s="397"/>
      <c r="AC73" s="397"/>
      <c r="AD73" s="397"/>
      <c r="AE73" s="397"/>
      <c r="AF73" s="397"/>
      <c r="AG73" s="397"/>
      <c r="AH73" s="405"/>
      <c r="AI73" s="398">
        <f t="shared" ref="AI73" si="12">SUM(D73:AH73)</f>
        <v>0</v>
      </c>
    </row>
    <row r="74" spans="1:35" s="22" customFormat="1" ht="34.5" thickBot="1">
      <c r="A74" s="772"/>
      <c r="B74" s="773"/>
      <c r="C74" s="773"/>
      <c r="D74" s="399">
        <f t="shared" ref="D74:J74" si="13">SUM(D70:D73)</f>
        <v>0</v>
      </c>
      <c r="E74" s="400">
        <f t="shared" si="13"/>
        <v>0</v>
      </c>
      <c r="F74" s="400">
        <f t="shared" si="13"/>
        <v>11.7</v>
      </c>
      <c r="G74" s="400">
        <f t="shared" si="13"/>
        <v>13.8</v>
      </c>
      <c r="H74" s="400">
        <f t="shared" si="13"/>
        <v>16.600000000000001</v>
      </c>
      <c r="I74" s="400">
        <f t="shared" si="13"/>
        <v>13.5</v>
      </c>
      <c r="J74" s="400">
        <f t="shared" si="13"/>
        <v>15.5</v>
      </c>
      <c r="K74" s="400">
        <f>SUM(I70:I73)</f>
        <v>13.5</v>
      </c>
      <c r="L74" s="400">
        <f t="shared" ref="L74:AI74" si="14">SUM(L70:L73)</f>
        <v>0</v>
      </c>
      <c r="M74" s="400">
        <f t="shared" si="14"/>
        <v>9.5</v>
      </c>
      <c r="N74" s="400">
        <f t="shared" si="14"/>
        <v>8.5</v>
      </c>
      <c r="O74" s="400">
        <f t="shared" si="14"/>
        <v>7.5</v>
      </c>
      <c r="P74" s="400">
        <f t="shared" si="14"/>
        <v>9.5</v>
      </c>
      <c r="Q74" s="400">
        <f t="shared" si="14"/>
        <v>7.5</v>
      </c>
      <c r="R74" s="400">
        <f t="shared" si="14"/>
        <v>0</v>
      </c>
      <c r="S74" s="400">
        <f t="shared" si="14"/>
        <v>0</v>
      </c>
      <c r="T74" s="400">
        <f t="shared" si="14"/>
        <v>10.5</v>
      </c>
      <c r="U74" s="400">
        <f t="shared" si="14"/>
        <v>9.5</v>
      </c>
      <c r="V74" s="400">
        <f t="shared" si="14"/>
        <v>7.5</v>
      </c>
      <c r="W74" s="400">
        <f t="shared" si="14"/>
        <v>8.5</v>
      </c>
      <c r="X74" s="400">
        <f t="shared" si="14"/>
        <v>7.5</v>
      </c>
      <c r="Y74" s="400">
        <f t="shared" si="14"/>
        <v>0</v>
      </c>
      <c r="Z74" s="400">
        <f t="shared" si="14"/>
        <v>0</v>
      </c>
      <c r="AA74" s="400">
        <f t="shared" si="14"/>
        <v>8.5</v>
      </c>
      <c r="AB74" s="400">
        <f t="shared" si="14"/>
        <v>7.5</v>
      </c>
      <c r="AC74" s="400">
        <f t="shared" si="14"/>
        <v>8.5</v>
      </c>
      <c r="AD74" s="400">
        <f t="shared" si="14"/>
        <v>7.5</v>
      </c>
      <c r="AE74" s="400">
        <f t="shared" si="14"/>
        <v>8.5</v>
      </c>
      <c r="AF74" s="400">
        <f t="shared" si="14"/>
        <v>0</v>
      </c>
      <c r="AG74" s="400">
        <f t="shared" si="14"/>
        <v>0</v>
      </c>
      <c r="AH74" s="401">
        <f t="shared" si="14"/>
        <v>7.5</v>
      </c>
      <c r="AI74" s="402">
        <f t="shared" si="14"/>
        <v>213.1</v>
      </c>
    </row>
    <row r="75" spans="1:35" s="22" customFormat="1" ht="13.5" thickBot="1">
      <c r="A75" s="108"/>
      <c r="B75" s="106"/>
      <c r="C75" s="106"/>
      <c r="D75" s="406"/>
      <c r="E75" s="406"/>
      <c r="F75" s="406"/>
      <c r="G75" s="406"/>
      <c r="H75" s="406"/>
      <c r="I75" s="406"/>
      <c r="J75" s="406"/>
      <c r="K75" s="406"/>
      <c r="L75" s="406"/>
      <c r="M75" s="406"/>
      <c r="N75" s="406"/>
      <c r="O75" s="406"/>
      <c r="P75" s="406"/>
      <c r="Q75" s="406"/>
      <c r="R75" s="406"/>
      <c r="S75" s="406"/>
      <c r="T75" s="406"/>
      <c r="U75" s="406"/>
      <c r="V75" s="406"/>
      <c r="W75" s="406"/>
      <c r="X75" s="406"/>
      <c r="Y75" s="406"/>
      <c r="Z75" s="406"/>
      <c r="AA75" s="406"/>
      <c r="AB75" s="406"/>
      <c r="AC75" s="406"/>
      <c r="AD75" s="406"/>
      <c r="AE75" s="407"/>
      <c r="AF75" s="407"/>
      <c r="AG75" s="407"/>
      <c r="AH75" s="407"/>
      <c r="AI75" s="407"/>
    </row>
    <row r="76" spans="1:35" s="22" customFormat="1" ht="27" thickBot="1">
      <c r="A76" s="108"/>
      <c r="B76" s="108"/>
      <c r="C76" s="108"/>
      <c r="D76" s="408"/>
      <c r="E76" s="408"/>
      <c r="F76" s="408"/>
      <c r="G76" s="408"/>
      <c r="H76" s="408"/>
      <c r="I76" s="408"/>
      <c r="J76" s="408"/>
      <c r="K76" s="408"/>
      <c r="L76" s="408"/>
      <c r="M76" s="408"/>
      <c r="N76" s="408"/>
      <c r="O76" s="408"/>
      <c r="P76" s="408"/>
      <c r="Q76" s="408"/>
      <c r="R76" s="408"/>
      <c r="S76" s="408"/>
      <c r="T76" s="408"/>
      <c r="U76" s="408"/>
      <c r="V76" s="408"/>
      <c r="W76" s="408"/>
      <c r="X76" s="786" t="s">
        <v>471</v>
      </c>
      <c r="Y76" s="786"/>
      <c r="Z76" s="786"/>
      <c r="AA76" s="786"/>
      <c r="AB76" s="786"/>
      <c r="AC76" s="786"/>
      <c r="AD76" s="786"/>
      <c r="AE76" s="786"/>
      <c r="AF76" s="787"/>
      <c r="AG76" s="409">
        <f>AI74</f>
        <v>213.1</v>
      </c>
      <c r="AH76" s="410"/>
      <c r="AI76" s="411" t="s">
        <v>472</v>
      </c>
    </row>
    <row r="77" spans="1:35" s="22" customFormat="1">
      <c r="B77" s="25"/>
      <c r="C77" s="25"/>
    </row>
    <row r="78" spans="1:35" s="22" customFormat="1" ht="25.5">
      <c r="B78" s="25"/>
      <c r="C78" s="25"/>
      <c r="Z78" s="776" t="s">
        <v>1091</v>
      </c>
      <c r="AA78" s="776"/>
      <c r="AB78" s="776"/>
      <c r="AC78" s="776"/>
      <c r="AD78" s="776"/>
      <c r="AE78" s="776"/>
      <c r="AF78" s="776"/>
      <c r="AG78" s="776"/>
      <c r="AH78" s="776"/>
      <c r="AI78" s="776"/>
    </row>
    <row r="79" spans="1:35" s="22" customFormat="1"/>
    <row r="80" spans="1:35" s="22" customFormat="1" ht="12.75" customHeight="1">
      <c r="A80" s="302"/>
      <c r="B80" s="777"/>
      <c r="C80" s="777"/>
      <c r="D80" s="777"/>
      <c r="E80" s="777"/>
      <c r="F80" s="777"/>
      <c r="G80" s="777"/>
      <c r="H80" s="777"/>
      <c r="I80" s="777"/>
      <c r="J80" s="777"/>
      <c r="K80" s="777"/>
      <c r="L80" s="777"/>
      <c r="M80" s="777"/>
      <c r="N80" s="777"/>
      <c r="O80" s="777"/>
      <c r="P80" s="777"/>
      <c r="Q80" s="777"/>
      <c r="R80" s="777"/>
      <c r="S80" s="777"/>
      <c r="T80" s="777"/>
      <c r="U80" s="777"/>
      <c r="V80" s="777"/>
      <c r="W80" s="777"/>
      <c r="X80" s="777"/>
      <c r="Y80" s="777"/>
      <c r="Z80" s="777"/>
      <c r="AA80" s="777"/>
      <c r="AB80" s="777"/>
      <c r="AC80" s="777"/>
      <c r="AD80" s="777"/>
      <c r="AE80" s="777"/>
      <c r="AF80" s="777"/>
      <c r="AG80" s="777"/>
      <c r="AH80" s="777"/>
      <c r="AI80" s="777"/>
    </row>
    <row r="81" spans="1:36" s="22" customFormat="1" ht="21" thickBot="1">
      <c r="B81" s="304"/>
      <c r="C81" s="304"/>
      <c r="D81" s="17" t="s">
        <v>462</v>
      </c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304"/>
    </row>
    <row r="82" spans="1:36" s="22" customFormat="1" ht="38.25" customHeight="1" thickBot="1">
      <c r="A82" s="778" t="s">
        <v>79</v>
      </c>
      <c r="B82" s="769" t="s">
        <v>510</v>
      </c>
      <c r="C82" s="782" t="s">
        <v>509</v>
      </c>
      <c r="D82" s="766" t="s">
        <v>1104</v>
      </c>
      <c r="E82" s="788"/>
      <c r="F82" s="788"/>
      <c r="G82" s="788"/>
      <c r="H82" s="788"/>
      <c r="I82" s="788"/>
      <c r="J82" s="788"/>
      <c r="K82" s="788"/>
      <c r="L82" s="788"/>
      <c r="M82" s="788"/>
      <c r="N82" s="788"/>
      <c r="O82" s="788"/>
      <c r="P82" s="788"/>
      <c r="Q82" s="788"/>
      <c r="R82" s="788"/>
      <c r="S82" s="788"/>
      <c r="T82" s="788"/>
      <c r="U82" s="788"/>
      <c r="V82" s="788"/>
      <c r="W82" s="788"/>
      <c r="X82" s="788"/>
      <c r="Y82" s="788"/>
      <c r="Z82" s="788"/>
      <c r="AA82" s="788"/>
      <c r="AB82" s="788"/>
      <c r="AC82" s="788"/>
      <c r="AD82" s="788"/>
      <c r="AE82" s="788"/>
      <c r="AF82" s="788"/>
      <c r="AG82" s="788"/>
      <c r="AH82" s="789"/>
      <c r="AI82" s="769" t="s">
        <v>463</v>
      </c>
    </row>
    <row r="83" spans="1:36" s="22" customFormat="1" ht="38.25" customHeight="1">
      <c r="A83" s="779"/>
      <c r="B83" s="781"/>
      <c r="C83" s="779"/>
      <c r="D83" s="305" t="s">
        <v>465</v>
      </c>
      <c r="E83" s="305" t="s">
        <v>465</v>
      </c>
      <c r="F83" s="641" t="s">
        <v>466</v>
      </c>
      <c r="G83" s="305" t="s">
        <v>467</v>
      </c>
      <c r="H83" s="306" t="s">
        <v>468</v>
      </c>
      <c r="I83" s="305" t="s">
        <v>469</v>
      </c>
      <c r="J83" s="306" t="s">
        <v>464</v>
      </c>
      <c r="K83" s="305" t="s">
        <v>465</v>
      </c>
      <c r="L83" s="306" t="s">
        <v>465</v>
      </c>
      <c r="M83" s="305" t="s">
        <v>466</v>
      </c>
      <c r="N83" s="306" t="s">
        <v>467</v>
      </c>
      <c r="O83" s="305" t="s">
        <v>468</v>
      </c>
      <c r="P83" s="306" t="s">
        <v>469</v>
      </c>
      <c r="Q83" s="305" t="s">
        <v>464</v>
      </c>
      <c r="R83" s="306" t="s">
        <v>465</v>
      </c>
      <c r="S83" s="305" t="s">
        <v>465</v>
      </c>
      <c r="T83" s="306" t="s">
        <v>466</v>
      </c>
      <c r="U83" s="305" t="s">
        <v>467</v>
      </c>
      <c r="V83" s="306" t="s">
        <v>468</v>
      </c>
      <c r="W83" s="305" t="s">
        <v>469</v>
      </c>
      <c r="X83" s="306" t="s">
        <v>464</v>
      </c>
      <c r="Y83" s="305" t="s">
        <v>465</v>
      </c>
      <c r="Z83" s="306" t="s">
        <v>465</v>
      </c>
      <c r="AA83" s="305" t="s">
        <v>466</v>
      </c>
      <c r="AB83" s="306" t="s">
        <v>467</v>
      </c>
      <c r="AC83" s="305" t="s">
        <v>468</v>
      </c>
      <c r="AD83" s="306" t="s">
        <v>469</v>
      </c>
      <c r="AE83" s="305" t="s">
        <v>464</v>
      </c>
      <c r="AF83" s="306" t="s">
        <v>465</v>
      </c>
      <c r="AG83" s="305" t="s">
        <v>465</v>
      </c>
      <c r="AH83" s="305"/>
      <c r="AI83" s="770"/>
    </row>
    <row r="84" spans="1:36" s="22" customFormat="1" ht="38.25" customHeight="1" thickBot="1">
      <c r="A84" s="780"/>
      <c r="B84" s="771"/>
      <c r="C84" s="780"/>
      <c r="D84" s="228">
        <v>1</v>
      </c>
      <c r="E84" s="228">
        <v>2</v>
      </c>
      <c r="F84" s="229">
        <v>3</v>
      </c>
      <c r="G84" s="228">
        <v>4</v>
      </c>
      <c r="H84" s="229">
        <v>5</v>
      </c>
      <c r="I84" s="535">
        <v>6</v>
      </c>
      <c r="J84" s="229">
        <v>7</v>
      </c>
      <c r="K84" s="228">
        <v>8</v>
      </c>
      <c r="L84" s="229">
        <v>9</v>
      </c>
      <c r="M84" s="228">
        <v>10</v>
      </c>
      <c r="N84" s="229">
        <v>11</v>
      </c>
      <c r="O84" s="228">
        <v>12</v>
      </c>
      <c r="P84" s="534">
        <v>13</v>
      </c>
      <c r="Q84" s="228">
        <v>14</v>
      </c>
      <c r="R84" s="229">
        <v>15</v>
      </c>
      <c r="S84" s="228">
        <v>16</v>
      </c>
      <c r="T84" s="229">
        <v>17</v>
      </c>
      <c r="U84" s="228">
        <v>18</v>
      </c>
      <c r="V84" s="229">
        <v>19</v>
      </c>
      <c r="W84" s="535">
        <v>20</v>
      </c>
      <c r="X84" s="229">
        <v>21</v>
      </c>
      <c r="Y84" s="228">
        <v>22</v>
      </c>
      <c r="Z84" s="229">
        <v>23</v>
      </c>
      <c r="AA84" s="228">
        <v>24</v>
      </c>
      <c r="AB84" s="229">
        <v>25</v>
      </c>
      <c r="AC84" s="228">
        <v>26</v>
      </c>
      <c r="AD84" s="534">
        <v>27</v>
      </c>
      <c r="AE84" s="228">
        <v>28</v>
      </c>
      <c r="AF84" s="229">
        <v>29</v>
      </c>
      <c r="AG84" s="228">
        <v>30</v>
      </c>
      <c r="AH84" s="228"/>
      <c r="AI84" s="771"/>
    </row>
    <row r="85" spans="1:36" s="22" customFormat="1" ht="23.25">
      <c r="A85" s="308">
        <v>1</v>
      </c>
      <c r="B85" s="309" t="s">
        <v>511</v>
      </c>
      <c r="C85" s="597"/>
      <c r="D85" s="390"/>
      <c r="E85" s="391"/>
      <c r="F85" s="391"/>
      <c r="G85" s="391"/>
      <c r="H85" s="391"/>
      <c r="I85" s="412"/>
      <c r="J85" s="391"/>
      <c r="K85" s="391"/>
      <c r="L85" s="391"/>
      <c r="M85" s="391"/>
      <c r="N85" s="391"/>
      <c r="O85" s="391"/>
      <c r="P85" s="412"/>
      <c r="Q85" s="391"/>
      <c r="R85" s="391"/>
      <c r="S85" s="391"/>
      <c r="T85" s="391"/>
      <c r="U85" s="391"/>
      <c r="V85" s="391"/>
      <c r="W85" s="412"/>
      <c r="X85" s="391"/>
      <c r="Y85" s="391"/>
      <c r="Z85" s="391"/>
      <c r="AA85" s="391"/>
      <c r="AB85" s="391"/>
      <c r="AC85" s="391"/>
      <c r="AD85" s="412"/>
      <c r="AE85" s="391"/>
      <c r="AF85" s="391"/>
      <c r="AG85" s="391"/>
      <c r="AH85" s="403"/>
      <c r="AI85" s="392">
        <f>SUM(D85:AH85)</f>
        <v>0</v>
      </c>
    </row>
    <row r="86" spans="1:36" s="22" customFormat="1" ht="23.25">
      <c r="A86" s="310">
        <v>2</v>
      </c>
      <c r="B86" s="311" t="s">
        <v>512</v>
      </c>
      <c r="C86" s="598"/>
      <c r="D86" s="393"/>
      <c r="E86" s="394"/>
      <c r="F86" s="394"/>
      <c r="G86" s="394"/>
      <c r="H86" s="394"/>
      <c r="I86" s="413"/>
      <c r="J86" s="394"/>
      <c r="K86" s="394"/>
      <c r="L86" s="394"/>
      <c r="M86" s="394"/>
      <c r="N86" s="394"/>
      <c r="O86" s="394"/>
      <c r="P86" s="413"/>
      <c r="Q86" s="394"/>
      <c r="R86" s="394"/>
      <c r="S86" s="394"/>
      <c r="T86" s="394"/>
      <c r="U86" s="394"/>
      <c r="V86" s="394"/>
      <c r="W86" s="413"/>
      <c r="X86" s="394"/>
      <c r="Y86" s="394"/>
      <c r="Z86" s="394"/>
      <c r="AA86" s="394"/>
      <c r="AB86" s="394"/>
      <c r="AC86" s="394"/>
      <c r="AD86" s="413"/>
      <c r="AE86" s="394"/>
      <c r="AF86" s="394"/>
      <c r="AG86" s="394"/>
      <c r="AH86" s="404"/>
      <c r="AI86" s="395">
        <f>SUM(D86:AH86)</f>
        <v>0</v>
      </c>
      <c r="AJ86" s="464"/>
    </row>
    <row r="87" spans="1:36" s="22" customFormat="1" ht="23.25">
      <c r="A87" s="310">
        <v>3</v>
      </c>
      <c r="B87" s="311" t="s">
        <v>513</v>
      </c>
      <c r="C87" s="598"/>
      <c r="D87" s="393"/>
      <c r="E87" s="394"/>
      <c r="F87" s="394"/>
      <c r="G87" s="394"/>
      <c r="H87" s="394"/>
      <c r="I87" s="413"/>
      <c r="J87" s="394"/>
      <c r="K87" s="394"/>
      <c r="L87" s="394"/>
      <c r="M87" s="394"/>
      <c r="N87" s="394"/>
      <c r="O87" s="394"/>
      <c r="P87" s="413"/>
      <c r="Q87" s="394"/>
      <c r="R87" s="394"/>
      <c r="S87" s="394"/>
      <c r="T87" s="394"/>
      <c r="U87" s="394"/>
      <c r="V87" s="394"/>
      <c r="W87" s="413"/>
      <c r="X87" s="394"/>
      <c r="Y87" s="394"/>
      <c r="Z87" s="394"/>
      <c r="AA87" s="394"/>
      <c r="AB87" s="394"/>
      <c r="AC87" s="394"/>
      <c r="AD87" s="413"/>
      <c r="AE87" s="394"/>
      <c r="AF87" s="394"/>
      <c r="AG87" s="394"/>
      <c r="AH87" s="404"/>
      <c r="AI87" s="395">
        <f>SUM(D87:AH87)</f>
        <v>0</v>
      </c>
    </row>
    <row r="88" spans="1:36" s="22" customFormat="1" ht="24" thickBot="1">
      <c r="A88" s="312"/>
      <c r="B88" s="317"/>
      <c r="C88" s="318"/>
      <c r="D88" s="396"/>
      <c r="E88" s="397"/>
      <c r="F88" s="397"/>
      <c r="G88" s="397"/>
      <c r="H88" s="397"/>
      <c r="I88" s="397"/>
      <c r="J88" s="397"/>
      <c r="K88" s="397"/>
      <c r="L88" s="397"/>
      <c r="M88" s="397"/>
      <c r="N88" s="397"/>
      <c r="O88" s="397"/>
      <c r="P88" s="397"/>
      <c r="Q88" s="397"/>
      <c r="R88" s="397"/>
      <c r="S88" s="397"/>
      <c r="T88" s="397"/>
      <c r="U88" s="397"/>
      <c r="V88" s="397"/>
      <c r="W88" s="397"/>
      <c r="X88" s="397"/>
      <c r="Y88" s="397"/>
      <c r="Z88" s="397"/>
      <c r="AA88" s="397"/>
      <c r="AB88" s="397"/>
      <c r="AC88" s="397"/>
      <c r="AD88" s="397"/>
      <c r="AE88" s="397"/>
      <c r="AF88" s="397"/>
      <c r="AG88" s="397"/>
      <c r="AH88" s="405"/>
      <c r="AI88" s="398">
        <f t="shared" ref="AI88" si="15">SUM(D88:AH88)</f>
        <v>0</v>
      </c>
    </row>
    <row r="89" spans="1:36" s="22" customFormat="1" ht="34.5" thickBot="1">
      <c r="A89" s="772"/>
      <c r="B89" s="773"/>
      <c r="C89" s="773"/>
      <c r="D89" s="399">
        <f t="shared" ref="D89:J89" si="16">SUM(D85:D88)</f>
        <v>0</v>
      </c>
      <c r="E89" s="400">
        <f t="shared" si="16"/>
        <v>0</v>
      </c>
      <c r="F89" s="400">
        <f t="shared" si="16"/>
        <v>0</v>
      </c>
      <c r="G89" s="400">
        <f t="shared" si="16"/>
        <v>0</v>
      </c>
      <c r="H89" s="400">
        <f t="shared" si="16"/>
        <v>0</v>
      </c>
      <c r="I89" s="400">
        <f t="shared" si="16"/>
        <v>0</v>
      </c>
      <c r="J89" s="400">
        <f t="shared" si="16"/>
        <v>0</v>
      </c>
      <c r="K89" s="400">
        <f>SUM(I85:I88)</f>
        <v>0</v>
      </c>
      <c r="L89" s="400">
        <f t="shared" ref="L89:AI89" si="17">SUM(L85:L88)</f>
        <v>0</v>
      </c>
      <c r="M89" s="400">
        <f t="shared" si="17"/>
        <v>0</v>
      </c>
      <c r="N89" s="400">
        <f t="shared" si="17"/>
        <v>0</v>
      </c>
      <c r="O89" s="400">
        <f t="shared" si="17"/>
        <v>0</v>
      </c>
      <c r="P89" s="400">
        <f t="shared" si="17"/>
        <v>0</v>
      </c>
      <c r="Q89" s="400">
        <f t="shared" si="17"/>
        <v>0</v>
      </c>
      <c r="R89" s="400">
        <f t="shared" si="17"/>
        <v>0</v>
      </c>
      <c r="S89" s="400">
        <f t="shared" si="17"/>
        <v>0</v>
      </c>
      <c r="T89" s="400">
        <f t="shared" si="17"/>
        <v>0</v>
      </c>
      <c r="U89" s="400">
        <f t="shared" si="17"/>
        <v>0</v>
      </c>
      <c r="V89" s="400">
        <f t="shared" si="17"/>
        <v>0</v>
      </c>
      <c r="W89" s="400">
        <f t="shared" si="17"/>
        <v>0</v>
      </c>
      <c r="X89" s="400">
        <f t="shared" si="17"/>
        <v>0</v>
      </c>
      <c r="Y89" s="400">
        <f t="shared" si="17"/>
        <v>0</v>
      </c>
      <c r="Z89" s="400">
        <f t="shared" si="17"/>
        <v>0</v>
      </c>
      <c r="AA89" s="400">
        <f t="shared" si="17"/>
        <v>0</v>
      </c>
      <c r="AB89" s="400">
        <f t="shared" si="17"/>
        <v>0</v>
      </c>
      <c r="AC89" s="400">
        <f t="shared" si="17"/>
        <v>0</v>
      </c>
      <c r="AD89" s="400">
        <f t="shared" si="17"/>
        <v>0</v>
      </c>
      <c r="AE89" s="400">
        <f t="shared" si="17"/>
        <v>0</v>
      </c>
      <c r="AF89" s="400">
        <f t="shared" si="17"/>
        <v>0</v>
      </c>
      <c r="AG89" s="400">
        <f t="shared" si="17"/>
        <v>0</v>
      </c>
      <c r="AH89" s="401">
        <f t="shared" si="17"/>
        <v>0</v>
      </c>
      <c r="AI89" s="402">
        <f t="shared" si="17"/>
        <v>0</v>
      </c>
    </row>
    <row r="90" spans="1:36" s="22" customFormat="1" ht="13.5" thickBot="1">
      <c r="A90" s="108"/>
      <c r="B90" s="106"/>
      <c r="C90" s="106"/>
      <c r="D90" s="406"/>
      <c r="E90" s="406"/>
      <c r="F90" s="406"/>
      <c r="G90" s="406"/>
      <c r="H90" s="406"/>
      <c r="I90" s="406"/>
      <c r="J90" s="406"/>
      <c r="K90" s="406"/>
      <c r="L90" s="406"/>
      <c r="M90" s="406"/>
      <c r="N90" s="406"/>
      <c r="O90" s="406"/>
      <c r="P90" s="406"/>
      <c r="Q90" s="406"/>
      <c r="R90" s="406"/>
      <c r="S90" s="406"/>
      <c r="T90" s="406"/>
      <c r="U90" s="406"/>
      <c r="V90" s="406"/>
      <c r="W90" s="406"/>
      <c r="X90" s="406"/>
      <c r="Y90" s="406"/>
      <c r="Z90" s="406"/>
      <c r="AA90" s="406"/>
      <c r="AB90" s="406"/>
      <c r="AC90" s="406"/>
      <c r="AD90" s="406"/>
      <c r="AE90" s="407"/>
      <c r="AF90" s="407"/>
      <c r="AG90" s="407"/>
      <c r="AH90" s="407"/>
      <c r="AI90" s="407"/>
    </row>
    <row r="91" spans="1:36" s="22" customFormat="1" ht="27" thickBot="1">
      <c r="A91" s="108"/>
      <c r="B91" s="108"/>
      <c r="C91" s="572"/>
      <c r="D91" s="408"/>
      <c r="E91" s="408"/>
      <c r="F91" s="408"/>
      <c r="G91" s="408"/>
      <c r="H91" s="408"/>
      <c r="I91" s="408"/>
      <c r="J91" s="408"/>
      <c r="K91" s="408"/>
      <c r="L91" s="408"/>
      <c r="M91" s="408"/>
      <c r="N91" s="408"/>
      <c r="O91" s="408"/>
      <c r="P91" s="408"/>
      <c r="Q91" s="408"/>
      <c r="R91" s="408"/>
      <c r="S91" s="408"/>
      <c r="T91" s="408"/>
      <c r="U91" s="408"/>
      <c r="V91" s="408"/>
      <c r="W91" s="408"/>
      <c r="X91" s="786" t="s">
        <v>471</v>
      </c>
      <c r="Y91" s="786"/>
      <c r="Z91" s="786"/>
      <c r="AA91" s="786"/>
      <c r="AB91" s="786"/>
      <c r="AC91" s="786"/>
      <c r="AD91" s="786"/>
      <c r="AE91" s="786"/>
      <c r="AF91" s="787"/>
      <c r="AG91" s="409">
        <f>AI89</f>
        <v>0</v>
      </c>
      <c r="AH91" s="410"/>
      <c r="AI91" s="411" t="s">
        <v>472</v>
      </c>
    </row>
    <row r="92" spans="1:36" s="22" customFormat="1" ht="15.75">
      <c r="B92" s="25"/>
      <c r="C92" s="572"/>
    </row>
    <row r="93" spans="1:36" s="22" customFormat="1" ht="25.5">
      <c r="B93" s="25"/>
      <c r="C93" s="25"/>
      <c r="Z93" s="776" t="s">
        <v>1092</v>
      </c>
      <c r="AA93" s="776"/>
      <c r="AB93" s="776"/>
      <c r="AC93" s="776"/>
      <c r="AD93" s="776"/>
      <c r="AE93" s="776"/>
      <c r="AF93" s="776"/>
      <c r="AG93" s="776"/>
      <c r="AH93" s="776"/>
      <c r="AI93" s="776"/>
    </row>
    <row r="94" spans="1:36" s="22" customFormat="1"/>
    <row r="95" spans="1:36" s="22" customFormat="1" ht="12.75" customHeight="1">
      <c r="A95" s="302"/>
      <c r="B95" s="777"/>
      <c r="C95" s="777"/>
      <c r="D95" s="777"/>
      <c r="E95" s="777"/>
      <c r="F95" s="777"/>
      <c r="G95" s="777"/>
      <c r="H95" s="777"/>
      <c r="I95" s="777"/>
      <c r="J95" s="777"/>
      <c r="K95" s="777"/>
      <c r="L95" s="777"/>
      <c r="M95" s="777"/>
      <c r="N95" s="777"/>
      <c r="O95" s="777"/>
      <c r="P95" s="777"/>
      <c r="Q95" s="777"/>
      <c r="R95" s="777"/>
      <c r="S95" s="777"/>
      <c r="T95" s="777"/>
      <c r="U95" s="777"/>
      <c r="V95" s="777"/>
      <c r="W95" s="777"/>
      <c r="X95" s="777"/>
      <c r="Y95" s="777"/>
      <c r="Z95" s="777"/>
      <c r="AA95" s="777"/>
      <c r="AB95" s="777"/>
      <c r="AC95" s="777"/>
      <c r="AD95" s="777"/>
      <c r="AE95" s="777"/>
      <c r="AF95" s="777"/>
      <c r="AG95" s="777"/>
      <c r="AH95" s="777"/>
      <c r="AI95" s="777"/>
    </row>
    <row r="96" spans="1:36" s="22" customFormat="1" ht="21" thickBot="1">
      <c r="B96" s="304"/>
      <c r="C96" s="304"/>
      <c r="D96" s="17" t="s">
        <v>462</v>
      </c>
      <c r="E96" s="17"/>
      <c r="F96" s="17"/>
      <c r="G96" s="17"/>
      <c r="H96" s="17"/>
      <c r="I96" s="17"/>
      <c r="J96" s="17"/>
      <c r="K96" s="17"/>
      <c r="L96" s="17"/>
      <c r="M96" s="17"/>
      <c r="N96" s="17"/>
      <c r="O96" s="304"/>
    </row>
    <row r="97" spans="1:35" s="22" customFormat="1" ht="38.25" customHeight="1" thickBot="1">
      <c r="A97" s="778" t="s">
        <v>79</v>
      </c>
      <c r="B97" s="769" t="s">
        <v>510</v>
      </c>
      <c r="C97" s="782" t="s">
        <v>509</v>
      </c>
      <c r="D97" s="766" t="s">
        <v>1105</v>
      </c>
      <c r="E97" s="767"/>
      <c r="F97" s="767"/>
      <c r="G97" s="767"/>
      <c r="H97" s="767"/>
      <c r="I97" s="767"/>
      <c r="J97" s="767"/>
      <c r="K97" s="767"/>
      <c r="L97" s="767"/>
      <c r="M97" s="767"/>
      <c r="N97" s="767"/>
      <c r="O97" s="767"/>
      <c r="P97" s="767"/>
      <c r="Q97" s="767"/>
      <c r="R97" s="767"/>
      <c r="S97" s="767"/>
      <c r="T97" s="767"/>
      <c r="U97" s="767"/>
      <c r="V97" s="767"/>
      <c r="W97" s="767"/>
      <c r="X97" s="767"/>
      <c r="Y97" s="767"/>
      <c r="Z97" s="767"/>
      <c r="AA97" s="767"/>
      <c r="AB97" s="767"/>
      <c r="AC97" s="767"/>
      <c r="AD97" s="767"/>
      <c r="AE97" s="767"/>
      <c r="AF97" s="767"/>
      <c r="AG97" s="767"/>
      <c r="AH97" s="768"/>
      <c r="AI97" s="769" t="s">
        <v>463</v>
      </c>
    </row>
    <row r="98" spans="1:35" s="22" customFormat="1" ht="38.25" customHeight="1">
      <c r="A98" s="779"/>
      <c r="B98" s="781"/>
      <c r="C98" s="779"/>
      <c r="D98" s="305" t="s">
        <v>466</v>
      </c>
      <c r="E98" s="305" t="s">
        <v>467</v>
      </c>
      <c r="F98" s="306" t="s">
        <v>468</v>
      </c>
      <c r="G98" s="305" t="s">
        <v>469</v>
      </c>
      <c r="H98" s="306" t="s">
        <v>464</v>
      </c>
      <c r="I98" s="305" t="s">
        <v>465</v>
      </c>
      <c r="J98" s="306" t="s">
        <v>465</v>
      </c>
      <c r="K98" s="305" t="s">
        <v>466</v>
      </c>
      <c r="L98" s="306" t="s">
        <v>467</v>
      </c>
      <c r="M98" s="305" t="s">
        <v>468</v>
      </c>
      <c r="N98" s="306" t="s">
        <v>469</v>
      </c>
      <c r="O98" s="305" t="s">
        <v>464</v>
      </c>
      <c r="P98" s="306" t="s">
        <v>465</v>
      </c>
      <c r="Q98" s="305" t="s">
        <v>465</v>
      </c>
      <c r="R98" s="306" t="s">
        <v>466</v>
      </c>
      <c r="S98" s="305" t="s">
        <v>467</v>
      </c>
      <c r="T98" s="306" t="s">
        <v>468</v>
      </c>
      <c r="U98" s="305" t="s">
        <v>469</v>
      </c>
      <c r="V98" s="306" t="s">
        <v>464</v>
      </c>
      <c r="W98" s="305" t="s">
        <v>465</v>
      </c>
      <c r="X98" s="306" t="s">
        <v>465</v>
      </c>
      <c r="Y98" s="305" t="s">
        <v>466</v>
      </c>
      <c r="Z98" s="306" t="s">
        <v>467</v>
      </c>
      <c r="AA98" s="305" t="s">
        <v>468</v>
      </c>
      <c r="AB98" s="306" t="s">
        <v>469</v>
      </c>
      <c r="AC98" s="305" t="s">
        <v>464</v>
      </c>
      <c r="AD98" s="306" t="s">
        <v>465</v>
      </c>
      <c r="AE98" s="305" t="s">
        <v>465</v>
      </c>
      <c r="AF98" s="306" t="s">
        <v>466</v>
      </c>
      <c r="AG98" s="305" t="s">
        <v>467</v>
      </c>
      <c r="AH98" s="305" t="s">
        <v>468</v>
      </c>
      <c r="AI98" s="770"/>
    </row>
    <row r="99" spans="1:35" s="22" customFormat="1" ht="38.25" customHeight="1" thickBot="1">
      <c r="A99" s="780"/>
      <c r="B99" s="771"/>
      <c r="C99" s="780"/>
      <c r="D99" s="228">
        <v>1</v>
      </c>
      <c r="E99" s="228">
        <v>2</v>
      </c>
      <c r="F99" s="229">
        <v>3</v>
      </c>
      <c r="G99" s="535">
        <v>4</v>
      </c>
      <c r="H99" s="229">
        <v>5</v>
      </c>
      <c r="I99" s="228">
        <v>6</v>
      </c>
      <c r="J99" s="229">
        <v>7</v>
      </c>
      <c r="K99" s="228">
        <v>8</v>
      </c>
      <c r="L99" s="229">
        <v>9</v>
      </c>
      <c r="M99" s="228">
        <v>10</v>
      </c>
      <c r="N99" s="534">
        <v>11</v>
      </c>
      <c r="O99" s="228">
        <v>12</v>
      </c>
      <c r="P99" s="229">
        <v>13</v>
      </c>
      <c r="Q99" s="228">
        <v>14</v>
      </c>
      <c r="R99" s="229">
        <v>15</v>
      </c>
      <c r="S99" s="228">
        <v>16</v>
      </c>
      <c r="T99" s="229">
        <v>17</v>
      </c>
      <c r="U99" s="535">
        <v>18</v>
      </c>
      <c r="V99" s="229">
        <v>19</v>
      </c>
      <c r="W99" s="228">
        <v>20</v>
      </c>
      <c r="X99" s="229">
        <v>21</v>
      </c>
      <c r="Y99" s="228">
        <v>22</v>
      </c>
      <c r="Z99" s="229">
        <v>23</v>
      </c>
      <c r="AA99" s="228">
        <v>24</v>
      </c>
      <c r="AB99" s="534">
        <v>25</v>
      </c>
      <c r="AC99" s="228">
        <v>26</v>
      </c>
      <c r="AD99" s="229">
        <v>27</v>
      </c>
      <c r="AE99" s="228">
        <v>28</v>
      </c>
      <c r="AF99" s="229">
        <v>29</v>
      </c>
      <c r="AG99" s="228">
        <v>30</v>
      </c>
      <c r="AH99" s="228">
        <v>31</v>
      </c>
      <c r="AI99" s="771"/>
    </row>
    <row r="100" spans="1:35" s="22" customFormat="1" ht="23.25">
      <c r="A100" s="308">
        <v>1</v>
      </c>
      <c r="B100" s="309" t="s">
        <v>511</v>
      </c>
      <c r="C100" s="597"/>
      <c r="D100" s="414"/>
      <c r="E100" s="415"/>
      <c r="F100" s="415"/>
      <c r="G100" s="416"/>
      <c r="H100" s="415"/>
      <c r="I100" s="415"/>
      <c r="J100" s="415"/>
      <c r="K100" s="415"/>
      <c r="L100" s="415"/>
      <c r="M100" s="415"/>
      <c r="N100" s="416"/>
      <c r="O100" s="415"/>
      <c r="P100" s="415"/>
      <c r="Q100" s="415"/>
      <c r="R100" s="415"/>
      <c r="S100" s="415"/>
      <c r="T100" s="415"/>
      <c r="U100" s="416"/>
      <c r="V100" s="415"/>
      <c r="W100" s="415"/>
      <c r="X100" s="415"/>
      <c r="Y100" s="415"/>
      <c r="Z100" s="415"/>
      <c r="AA100" s="415"/>
      <c r="AB100" s="416"/>
      <c r="AC100" s="415"/>
      <c r="AD100" s="415"/>
      <c r="AE100" s="415"/>
      <c r="AF100" s="415"/>
      <c r="AG100" s="415"/>
      <c r="AH100" s="435"/>
      <c r="AI100" s="417">
        <f>SUM(D100:AH100)</f>
        <v>0</v>
      </c>
    </row>
    <row r="101" spans="1:35" s="22" customFormat="1" ht="23.25">
      <c r="A101" s="310">
        <v>2</v>
      </c>
      <c r="B101" s="311" t="s">
        <v>512</v>
      </c>
      <c r="C101" s="598"/>
      <c r="D101" s="418"/>
      <c r="E101" s="419"/>
      <c r="F101" s="419"/>
      <c r="G101" s="420"/>
      <c r="H101" s="419"/>
      <c r="I101" s="419"/>
      <c r="J101" s="419"/>
      <c r="K101" s="419"/>
      <c r="L101" s="419"/>
      <c r="M101" s="419"/>
      <c r="N101" s="420"/>
      <c r="O101" s="419"/>
      <c r="P101" s="419"/>
      <c r="Q101" s="419"/>
      <c r="R101" s="419"/>
      <c r="S101" s="419"/>
      <c r="T101" s="419"/>
      <c r="U101" s="420"/>
      <c r="V101" s="419"/>
      <c r="W101" s="419"/>
      <c r="X101" s="419"/>
      <c r="Y101" s="419"/>
      <c r="Z101" s="419"/>
      <c r="AA101" s="419"/>
      <c r="AB101" s="420"/>
      <c r="AC101" s="419"/>
      <c r="AD101" s="419"/>
      <c r="AE101" s="419"/>
      <c r="AF101" s="419"/>
      <c r="AG101" s="419"/>
      <c r="AH101" s="436"/>
      <c r="AI101" s="421">
        <f>SUM(D101:AH101)</f>
        <v>0</v>
      </c>
    </row>
    <row r="102" spans="1:35" s="22" customFormat="1" ht="23.25">
      <c r="A102" s="310">
        <v>3</v>
      </c>
      <c r="B102" s="311" t="s">
        <v>513</v>
      </c>
      <c r="C102" s="598"/>
      <c r="D102" s="418"/>
      <c r="E102" s="419"/>
      <c r="F102" s="419"/>
      <c r="G102" s="420"/>
      <c r="H102" s="419"/>
      <c r="I102" s="419"/>
      <c r="J102" s="419"/>
      <c r="K102" s="419"/>
      <c r="L102" s="419"/>
      <c r="M102" s="419"/>
      <c r="N102" s="420"/>
      <c r="O102" s="419"/>
      <c r="P102" s="419"/>
      <c r="Q102" s="419"/>
      <c r="R102" s="419"/>
      <c r="S102" s="419"/>
      <c r="T102" s="419"/>
      <c r="U102" s="420"/>
      <c r="V102" s="419"/>
      <c r="W102" s="419"/>
      <c r="X102" s="419"/>
      <c r="Y102" s="419"/>
      <c r="Z102" s="419"/>
      <c r="AA102" s="419"/>
      <c r="AB102" s="420"/>
      <c r="AC102" s="419"/>
      <c r="AD102" s="419"/>
      <c r="AE102" s="419"/>
      <c r="AF102" s="419"/>
      <c r="AG102" s="419"/>
      <c r="AH102" s="436"/>
      <c r="AI102" s="421">
        <f>SUM(D102:AH102)</f>
        <v>0</v>
      </c>
    </row>
    <row r="103" spans="1:35" s="22" customFormat="1" ht="24" thickBot="1">
      <c r="A103" s="312"/>
      <c r="B103" s="313"/>
      <c r="C103" s="314"/>
      <c r="D103" s="422"/>
      <c r="E103" s="423"/>
      <c r="F103" s="423"/>
      <c r="G103" s="423"/>
      <c r="H103" s="423"/>
      <c r="I103" s="423"/>
      <c r="J103" s="423"/>
      <c r="K103" s="423"/>
      <c r="L103" s="423"/>
      <c r="M103" s="423"/>
      <c r="N103" s="423"/>
      <c r="O103" s="423"/>
      <c r="P103" s="423"/>
      <c r="Q103" s="423"/>
      <c r="R103" s="423"/>
      <c r="S103" s="423"/>
      <c r="T103" s="423"/>
      <c r="U103" s="423"/>
      <c r="V103" s="423"/>
      <c r="W103" s="423"/>
      <c r="X103" s="423"/>
      <c r="Y103" s="423"/>
      <c r="Z103" s="423"/>
      <c r="AA103" s="423"/>
      <c r="AB103" s="423"/>
      <c r="AC103" s="423"/>
      <c r="AD103" s="423"/>
      <c r="AE103" s="423"/>
      <c r="AF103" s="423"/>
      <c r="AG103" s="423"/>
      <c r="AH103" s="437"/>
      <c r="AI103" s="424">
        <f t="shared" ref="AI103" si="18">SUM(D103:AH103)</f>
        <v>0</v>
      </c>
    </row>
    <row r="104" spans="1:35" s="22" customFormat="1" ht="34.5" thickBot="1">
      <c r="A104" s="772"/>
      <c r="B104" s="773"/>
      <c r="C104" s="773"/>
      <c r="D104" s="425">
        <f t="shared" ref="D104:J104" si="19">SUM(D100:D103)</f>
        <v>0</v>
      </c>
      <c r="E104" s="426">
        <f t="shared" si="19"/>
        <v>0</v>
      </c>
      <c r="F104" s="426">
        <f t="shared" si="19"/>
        <v>0</v>
      </c>
      <c r="G104" s="426">
        <f t="shared" si="19"/>
        <v>0</v>
      </c>
      <c r="H104" s="426">
        <f t="shared" si="19"/>
        <v>0</v>
      </c>
      <c r="I104" s="426">
        <f t="shared" si="19"/>
        <v>0</v>
      </c>
      <c r="J104" s="426">
        <f t="shared" si="19"/>
        <v>0</v>
      </c>
      <c r="K104" s="426">
        <f>SUM(I100:I103)</f>
        <v>0</v>
      </c>
      <c r="L104" s="426">
        <f t="shared" ref="L104:AI104" si="20">SUM(L100:L103)</f>
        <v>0</v>
      </c>
      <c r="M104" s="426">
        <f t="shared" si="20"/>
        <v>0</v>
      </c>
      <c r="N104" s="426">
        <f t="shared" si="20"/>
        <v>0</v>
      </c>
      <c r="O104" s="426">
        <f t="shared" si="20"/>
        <v>0</v>
      </c>
      <c r="P104" s="426">
        <f t="shared" si="20"/>
        <v>0</v>
      </c>
      <c r="Q104" s="426">
        <f t="shared" si="20"/>
        <v>0</v>
      </c>
      <c r="R104" s="426">
        <f t="shared" si="20"/>
        <v>0</v>
      </c>
      <c r="S104" s="426">
        <f t="shared" si="20"/>
        <v>0</v>
      </c>
      <c r="T104" s="426">
        <f t="shared" si="20"/>
        <v>0</v>
      </c>
      <c r="U104" s="426">
        <f t="shared" si="20"/>
        <v>0</v>
      </c>
      <c r="V104" s="426">
        <f t="shared" si="20"/>
        <v>0</v>
      </c>
      <c r="W104" s="426">
        <f t="shared" si="20"/>
        <v>0</v>
      </c>
      <c r="X104" s="426">
        <f t="shared" si="20"/>
        <v>0</v>
      </c>
      <c r="Y104" s="426">
        <f t="shared" si="20"/>
        <v>0</v>
      </c>
      <c r="Z104" s="426">
        <f t="shared" si="20"/>
        <v>0</v>
      </c>
      <c r="AA104" s="426">
        <f t="shared" si="20"/>
        <v>0</v>
      </c>
      <c r="AB104" s="426">
        <f t="shared" si="20"/>
        <v>0</v>
      </c>
      <c r="AC104" s="426">
        <f t="shared" si="20"/>
        <v>0</v>
      </c>
      <c r="AD104" s="426">
        <f t="shared" si="20"/>
        <v>0</v>
      </c>
      <c r="AE104" s="426">
        <f t="shared" si="20"/>
        <v>0</v>
      </c>
      <c r="AF104" s="426">
        <f t="shared" si="20"/>
        <v>0</v>
      </c>
      <c r="AG104" s="426">
        <f t="shared" si="20"/>
        <v>0</v>
      </c>
      <c r="AH104" s="427">
        <f t="shared" si="20"/>
        <v>0</v>
      </c>
      <c r="AI104" s="428">
        <f t="shared" si="20"/>
        <v>0</v>
      </c>
    </row>
    <row r="105" spans="1:35" s="22" customFormat="1" ht="13.5" thickBot="1">
      <c r="A105" s="108"/>
      <c r="B105" s="106"/>
      <c r="C105" s="106"/>
      <c r="D105" s="429"/>
      <c r="E105" s="429"/>
      <c r="F105" s="429"/>
      <c r="G105" s="429"/>
      <c r="H105" s="429"/>
      <c r="I105" s="429"/>
      <c r="J105" s="429"/>
      <c r="K105" s="429"/>
      <c r="L105" s="429"/>
      <c r="M105" s="429"/>
      <c r="N105" s="429"/>
      <c r="O105" s="429"/>
      <c r="P105" s="429"/>
      <c r="Q105" s="429"/>
      <c r="R105" s="429"/>
      <c r="S105" s="429"/>
      <c r="T105" s="429"/>
      <c r="U105" s="429"/>
      <c r="V105" s="429"/>
      <c r="W105" s="429"/>
      <c r="X105" s="429"/>
      <c r="Y105" s="429"/>
      <c r="Z105" s="429"/>
      <c r="AA105" s="429"/>
      <c r="AB105" s="429"/>
      <c r="AC105" s="429"/>
      <c r="AD105" s="429"/>
      <c r="AE105" s="430"/>
      <c r="AF105" s="430"/>
      <c r="AG105" s="430"/>
      <c r="AH105" s="430"/>
      <c r="AI105" s="430"/>
    </row>
    <row r="106" spans="1:35" s="22" customFormat="1" ht="27" thickBot="1">
      <c r="A106" s="108"/>
      <c r="B106" s="108"/>
      <c r="C106" s="108"/>
      <c r="D106" s="431"/>
      <c r="E106" s="431"/>
      <c r="F106" s="431"/>
      <c r="G106" s="431"/>
      <c r="H106" s="431"/>
      <c r="I106" s="431"/>
      <c r="J106" s="431"/>
      <c r="K106" s="431"/>
      <c r="L106" s="431"/>
      <c r="M106" s="431"/>
      <c r="N106" s="431"/>
      <c r="O106" s="431"/>
      <c r="P106" s="431"/>
      <c r="Q106" s="431"/>
      <c r="R106" s="431"/>
      <c r="S106" s="431"/>
      <c r="T106" s="431"/>
      <c r="U106" s="431"/>
      <c r="V106" s="431"/>
      <c r="W106" s="431"/>
      <c r="X106" s="774" t="s">
        <v>471</v>
      </c>
      <c r="Y106" s="774"/>
      <c r="Z106" s="774"/>
      <c r="AA106" s="774"/>
      <c r="AB106" s="774"/>
      <c r="AC106" s="774"/>
      <c r="AD106" s="774"/>
      <c r="AE106" s="774"/>
      <c r="AF106" s="775"/>
      <c r="AG106" s="638">
        <f>AI104</f>
        <v>0</v>
      </c>
      <c r="AH106" s="433"/>
      <c r="AI106" s="434" t="s">
        <v>472</v>
      </c>
    </row>
    <row r="107" spans="1:35" s="22" customFormat="1">
      <c r="B107" s="25"/>
      <c r="C107" s="25"/>
    </row>
    <row r="108" spans="1:35" s="22" customFormat="1" ht="25.5">
      <c r="B108" s="25"/>
      <c r="C108" s="25"/>
      <c r="Z108" s="776" t="s">
        <v>1093</v>
      </c>
      <c r="AA108" s="776"/>
      <c r="AB108" s="776"/>
      <c r="AC108" s="776"/>
      <c r="AD108" s="776"/>
      <c r="AE108" s="776"/>
      <c r="AF108" s="776"/>
      <c r="AG108" s="776"/>
      <c r="AH108" s="776"/>
      <c r="AI108" s="776"/>
    </row>
    <row r="109" spans="1:35" s="22" customFormat="1"/>
    <row r="110" spans="1:35" s="22" customFormat="1" ht="12.75" customHeight="1">
      <c r="A110" s="302"/>
      <c r="B110" s="777"/>
      <c r="C110" s="777"/>
      <c r="D110" s="777"/>
      <c r="E110" s="777"/>
      <c r="F110" s="777"/>
      <c r="G110" s="777"/>
      <c r="H110" s="777"/>
      <c r="I110" s="777"/>
      <c r="J110" s="777"/>
      <c r="K110" s="777"/>
      <c r="L110" s="777"/>
      <c r="M110" s="777"/>
      <c r="N110" s="777"/>
      <c r="O110" s="777"/>
      <c r="P110" s="777"/>
      <c r="Q110" s="777"/>
      <c r="R110" s="777"/>
      <c r="S110" s="777"/>
      <c r="T110" s="777"/>
      <c r="U110" s="777"/>
      <c r="V110" s="777"/>
      <c r="W110" s="777"/>
      <c r="X110" s="777"/>
      <c r="Y110" s="777"/>
      <c r="Z110" s="777"/>
      <c r="AA110" s="777"/>
      <c r="AB110" s="777"/>
      <c r="AC110" s="777"/>
      <c r="AD110" s="777"/>
      <c r="AE110" s="777"/>
      <c r="AF110" s="777"/>
      <c r="AG110" s="777"/>
      <c r="AH110" s="777"/>
      <c r="AI110" s="777"/>
    </row>
    <row r="111" spans="1:35" s="22" customFormat="1" ht="21" thickBot="1">
      <c r="B111" s="304"/>
      <c r="C111" s="304"/>
      <c r="D111" s="17" t="s">
        <v>462</v>
      </c>
      <c r="E111" s="17"/>
      <c r="F111" s="17"/>
      <c r="G111" s="17"/>
      <c r="H111" s="17"/>
      <c r="I111" s="17"/>
      <c r="J111" s="17"/>
      <c r="K111" s="17"/>
      <c r="L111" s="17"/>
      <c r="M111" s="17"/>
      <c r="N111" s="17"/>
      <c r="O111" s="304"/>
    </row>
    <row r="112" spans="1:35" s="22" customFormat="1" ht="38.25" customHeight="1" thickBot="1">
      <c r="A112" s="778" t="s">
        <v>79</v>
      </c>
      <c r="B112" s="769" t="s">
        <v>510</v>
      </c>
      <c r="C112" s="782" t="s">
        <v>509</v>
      </c>
      <c r="D112" s="766" t="s">
        <v>1106</v>
      </c>
      <c r="E112" s="767"/>
      <c r="F112" s="767"/>
      <c r="G112" s="767"/>
      <c r="H112" s="767"/>
      <c r="I112" s="767"/>
      <c r="J112" s="767"/>
      <c r="K112" s="767"/>
      <c r="L112" s="767"/>
      <c r="M112" s="767"/>
      <c r="N112" s="767"/>
      <c r="O112" s="767"/>
      <c r="P112" s="767"/>
      <c r="Q112" s="767"/>
      <c r="R112" s="767"/>
      <c r="S112" s="767"/>
      <c r="T112" s="767"/>
      <c r="U112" s="767"/>
      <c r="V112" s="767"/>
      <c r="W112" s="767"/>
      <c r="X112" s="767"/>
      <c r="Y112" s="767"/>
      <c r="Z112" s="767"/>
      <c r="AA112" s="767"/>
      <c r="AB112" s="767"/>
      <c r="AC112" s="767"/>
      <c r="AD112" s="767"/>
      <c r="AE112" s="767"/>
      <c r="AF112" s="767"/>
      <c r="AG112" s="767"/>
      <c r="AH112" s="768"/>
      <c r="AI112" s="769" t="s">
        <v>463</v>
      </c>
    </row>
    <row r="113" spans="1:35" s="22" customFormat="1" ht="38.25" customHeight="1">
      <c r="A113" s="779"/>
      <c r="B113" s="781"/>
      <c r="C113" s="779"/>
      <c r="D113" s="305" t="s">
        <v>469</v>
      </c>
      <c r="E113" s="305" t="s">
        <v>464</v>
      </c>
      <c r="F113" s="306" t="s">
        <v>465</v>
      </c>
      <c r="G113" s="305" t="s">
        <v>465</v>
      </c>
      <c r="H113" s="306" t="s">
        <v>466</v>
      </c>
      <c r="I113" s="305" t="s">
        <v>467</v>
      </c>
      <c r="J113" s="306" t="s">
        <v>468</v>
      </c>
      <c r="K113" s="305" t="s">
        <v>469</v>
      </c>
      <c r="L113" s="306" t="s">
        <v>464</v>
      </c>
      <c r="M113" s="305" t="s">
        <v>465</v>
      </c>
      <c r="N113" s="306" t="s">
        <v>465</v>
      </c>
      <c r="O113" s="305" t="s">
        <v>466</v>
      </c>
      <c r="P113" s="306" t="s">
        <v>467</v>
      </c>
      <c r="Q113" s="305" t="s">
        <v>468</v>
      </c>
      <c r="R113" s="306" t="s">
        <v>469</v>
      </c>
      <c r="S113" s="305" t="s">
        <v>464</v>
      </c>
      <c r="T113" s="306" t="s">
        <v>465</v>
      </c>
      <c r="U113" s="305" t="s">
        <v>465</v>
      </c>
      <c r="V113" s="306" t="s">
        <v>466</v>
      </c>
      <c r="W113" s="305" t="s">
        <v>467</v>
      </c>
      <c r="X113" s="306" t="s">
        <v>468</v>
      </c>
      <c r="Y113" s="305" t="s">
        <v>469</v>
      </c>
      <c r="Z113" s="306" t="s">
        <v>464</v>
      </c>
      <c r="AA113" s="305" t="s">
        <v>465</v>
      </c>
      <c r="AB113" s="306" t="s">
        <v>465</v>
      </c>
      <c r="AC113" s="305" t="s">
        <v>466</v>
      </c>
      <c r="AD113" s="306" t="s">
        <v>467</v>
      </c>
      <c r="AE113" s="305" t="s">
        <v>468</v>
      </c>
      <c r="AF113" s="306" t="s">
        <v>469</v>
      </c>
      <c r="AG113" s="305" t="s">
        <v>464</v>
      </c>
      <c r="AH113" s="305" t="s">
        <v>465</v>
      </c>
      <c r="AI113" s="770"/>
    </row>
    <row r="114" spans="1:35" s="22" customFormat="1" ht="38.25" customHeight="1" thickBot="1">
      <c r="A114" s="780"/>
      <c r="B114" s="771"/>
      <c r="C114" s="780"/>
      <c r="D114" s="535">
        <v>1</v>
      </c>
      <c r="E114" s="228">
        <v>2</v>
      </c>
      <c r="F114" s="229">
        <v>3</v>
      </c>
      <c r="G114" s="228">
        <v>4</v>
      </c>
      <c r="H114" s="229">
        <v>5</v>
      </c>
      <c r="I114" s="228">
        <v>6</v>
      </c>
      <c r="J114" s="229">
        <v>7</v>
      </c>
      <c r="K114" s="535">
        <v>8</v>
      </c>
      <c r="L114" s="229">
        <v>9</v>
      </c>
      <c r="M114" s="228">
        <v>10</v>
      </c>
      <c r="N114" s="229">
        <v>11</v>
      </c>
      <c r="O114" s="228">
        <v>12</v>
      </c>
      <c r="P114" s="229">
        <v>13</v>
      </c>
      <c r="Q114" s="228">
        <v>14</v>
      </c>
      <c r="R114" s="534">
        <v>15</v>
      </c>
      <c r="S114" s="228">
        <v>16</v>
      </c>
      <c r="T114" s="229">
        <v>17</v>
      </c>
      <c r="U114" s="228">
        <v>18</v>
      </c>
      <c r="V114" s="229">
        <v>19</v>
      </c>
      <c r="W114" s="228">
        <v>20</v>
      </c>
      <c r="X114" s="229">
        <v>21</v>
      </c>
      <c r="Y114" s="535">
        <v>22</v>
      </c>
      <c r="Z114" s="229">
        <v>23</v>
      </c>
      <c r="AA114" s="228">
        <v>24</v>
      </c>
      <c r="AB114" s="229">
        <v>25</v>
      </c>
      <c r="AC114" s="228">
        <v>26</v>
      </c>
      <c r="AD114" s="229">
        <v>27</v>
      </c>
      <c r="AE114" s="228">
        <v>28</v>
      </c>
      <c r="AF114" s="534">
        <v>29</v>
      </c>
      <c r="AG114" s="228">
        <v>30</v>
      </c>
      <c r="AH114" s="228">
        <v>31</v>
      </c>
      <c r="AI114" s="771"/>
    </row>
    <row r="115" spans="1:35" s="22" customFormat="1" ht="23.25">
      <c r="A115" s="308">
        <v>1</v>
      </c>
      <c r="B115" s="309" t="s">
        <v>511</v>
      </c>
      <c r="C115" s="597"/>
      <c r="D115" s="595"/>
      <c r="E115" s="415"/>
      <c r="F115" s="415"/>
      <c r="G115" s="415"/>
      <c r="H115" s="415"/>
      <c r="I115" s="415"/>
      <c r="J115" s="415"/>
      <c r="K115" s="416"/>
      <c r="L115" s="415"/>
      <c r="M115" s="415"/>
      <c r="N115" s="415"/>
      <c r="O115" s="415"/>
      <c r="P115" s="415"/>
      <c r="Q115" s="415"/>
      <c r="R115" s="416"/>
      <c r="S115" s="415"/>
      <c r="T115" s="415"/>
      <c r="U115" s="415"/>
      <c r="V115" s="415"/>
      <c r="W115" s="415"/>
      <c r="X115" s="415"/>
      <c r="Y115" s="416"/>
      <c r="Z115" s="415"/>
      <c r="AA115" s="415"/>
      <c r="AB115" s="415"/>
      <c r="AC115" s="415"/>
      <c r="AD115" s="415"/>
      <c r="AE115" s="415"/>
      <c r="AF115" s="416"/>
      <c r="AG115" s="415"/>
      <c r="AH115" s="435"/>
      <c r="AI115" s="417">
        <f>SUM(D115:AH115)</f>
        <v>0</v>
      </c>
    </row>
    <row r="116" spans="1:35" s="22" customFormat="1" ht="23.25">
      <c r="A116" s="310">
        <v>2</v>
      </c>
      <c r="B116" s="311" t="s">
        <v>512</v>
      </c>
      <c r="C116" s="598"/>
      <c r="D116" s="596"/>
      <c r="E116" s="419"/>
      <c r="F116" s="419"/>
      <c r="G116" s="419"/>
      <c r="H116" s="419"/>
      <c r="I116" s="419"/>
      <c r="J116" s="419"/>
      <c r="K116" s="420"/>
      <c r="L116" s="419"/>
      <c r="M116" s="419"/>
      <c r="N116" s="419"/>
      <c r="O116" s="419"/>
      <c r="P116" s="419"/>
      <c r="Q116" s="419"/>
      <c r="R116" s="420"/>
      <c r="S116" s="419"/>
      <c r="T116" s="419"/>
      <c r="U116" s="419"/>
      <c r="V116" s="419"/>
      <c r="W116" s="419"/>
      <c r="X116" s="419"/>
      <c r="Y116" s="420"/>
      <c r="Z116" s="419"/>
      <c r="AA116" s="419"/>
      <c r="AB116" s="419"/>
      <c r="AC116" s="419"/>
      <c r="AD116" s="419"/>
      <c r="AE116" s="419"/>
      <c r="AF116" s="420"/>
      <c r="AG116" s="419"/>
      <c r="AH116" s="436"/>
      <c r="AI116" s="421">
        <f>SUM(D116:AH116)</f>
        <v>0</v>
      </c>
    </row>
    <row r="117" spans="1:35" s="22" customFormat="1" ht="23.25">
      <c r="A117" s="310">
        <v>3</v>
      </c>
      <c r="B117" s="311" t="s">
        <v>513</v>
      </c>
      <c r="C117" s="598"/>
      <c r="D117" s="596"/>
      <c r="E117" s="419"/>
      <c r="F117" s="419"/>
      <c r="G117" s="419"/>
      <c r="H117" s="419"/>
      <c r="I117" s="419"/>
      <c r="J117" s="419"/>
      <c r="K117" s="420"/>
      <c r="L117" s="419"/>
      <c r="M117" s="419"/>
      <c r="N117" s="419"/>
      <c r="O117" s="419"/>
      <c r="P117" s="419"/>
      <c r="Q117" s="419"/>
      <c r="R117" s="420"/>
      <c r="S117" s="419"/>
      <c r="T117" s="419"/>
      <c r="U117" s="419"/>
      <c r="V117" s="419"/>
      <c r="W117" s="419"/>
      <c r="X117" s="419"/>
      <c r="Y117" s="420"/>
      <c r="Z117" s="419"/>
      <c r="AA117" s="419"/>
      <c r="AB117" s="419"/>
      <c r="AC117" s="419"/>
      <c r="AD117" s="419"/>
      <c r="AE117" s="419"/>
      <c r="AF117" s="420"/>
      <c r="AG117" s="419"/>
      <c r="AH117" s="436"/>
      <c r="AI117" s="421">
        <f>SUM(D117:AH117)</f>
        <v>0</v>
      </c>
    </row>
    <row r="118" spans="1:35" s="22" customFormat="1" ht="24" thickBot="1">
      <c r="A118" s="312"/>
      <c r="B118" s="315"/>
      <c r="C118" s="316"/>
      <c r="D118" s="422"/>
      <c r="E118" s="423"/>
      <c r="F118" s="423"/>
      <c r="G118" s="423"/>
      <c r="H118" s="419"/>
      <c r="I118" s="423"/>
      <c r="J118" s="423"/>
      <c r="K118" s="423"/>
      <c r="L118" s="423"/>
      <c r="M118" s="423"/>
      <c r="N118" s="423"/>
      <c r="O118" s="419"/>
      <c r="P118" s="423"/>
      <c r="Q118" s="423"/>
      <c r="R118" s="423"/>
      <c r="S118" s="423"/>
      <c r="T118" s="423"/>
      <c r="U118" s="423"/>
      <c r="V118" s="419"/>
      <c r="W118" s="423"/>
      <c r="X118" s="423"/>
      <c r="Y118" s="423"/>
      <c r="Z118" s="423"/>
      <c r="AA118" s="423"/>
      <c r="AB118" s="423"/>
      <c r="AC118" s="419"/>
      <c r="AD118" s="423"/>
      <c r="AE118" s="423"/>
      <c r="AF118" s="423"/>
      <c r="AG118" s="423"/>
      <c r="AH118" s="437"/>
      <c r="AI118" s="424">
        <f t="shared" ref="AI118" si="21">SUM(D118:AH118)</f>
        <v>0</v>
      </c>
    </row>
    <row r="119" spans="1:35" s="22" customFormat="1" ht="34.5" thickBot="1">
      <c r="A119" s="772"/>
      <c r="B119" s="773"/>
      <c r="C119" s="773"/>
      <c r="D119" s="425">
        <f t="shared" ref="D119:J119" si="22">SUM(D115:D118)</f>
        <v>0</v>
      </c>
      <c r="E119" s="426">
        <f t="shared" si="22"/>
        <v>0</v>
      </c>
      <c r="F119" s="426">
        <f t="shared" si="22"/>
        <v>0</v>
      </c>
      <c r="G119" s="426">
        <f t="shared" si="22"/>
        <v>0</v>
      </c>
      <c r="H119" s="426">
        <f t="shared" si="22"/>
        <v>0</v>
      </c>
      <c r="I119" s="426">
        <f t="shared" si="22"/>
        <v>0</v>
      </c>
      <c r="J119" s="426">
        <f t="shared" si="22"/>
        <v>0</v>
      </c>
      <c r="K119" s="426">
        <f>SUM(I115:I118)</f>
        <v>0</v>
      </c>
      <c r="L119" s="426">
        <f t="shared" ref="L119:AI119" si="23">SUM(L115:L118)</f>
        <v>0</v>
      </c>
      <c r="M119" s="426">
        <f t="shared" si="23"/>
        <v>0</v>
      </c>
      <c r="N119" s="426">
        <f t="shared" si="23"/>
        <v>0</v>
      </c>
      <c r="O119" s="426">
        <f t="shared" si="23"/>
        <v>0</v>
      </c>
      <c r="P119" s="426">
        <f t="shared" si="23"/>
        <v>0</v>
      </c>
      <c r="Q119" s="426">
        <f t="shared" si="23"/>
        <v>0</v>
      </c>
      <c r="R119" s="426">
        <f t="shared" si="23"/>
        <v>0</v>
      </c>
      <c r="S119" s="426">
        <f t="shared" si="23"/>
        <v>0</v>
      </c>
      <c r="T119" s="426">
        <f t="shared" si="23"/>
        <v>0</v>
      </c>
      <c r="U119" s="426">
        <f t="shared" si="23"/>
        <v>0</v>
      </c>
      <c r="V119" s="426">
        <f t="shared" si="23"/>
        <v>0</v>
      </c>
      <c r="W119" s="426">
        <f t="shared" si="23"/>
        <v>0</v>
      </c>
      <c r="X119" s="426">
        <f t="shared" si="23"/>
        <v>0</v>
      </c>
      <c r="Y119" s="426">
        <f t="shared" si="23"/>
        <v>0</v>
      </c>
      <c r="Z119" s="426">
        <f t="shared" si="23"/>
        <v>0</v>
      </c>
      <c r="AA119" s="426">
        <f t="shared" si="23"/>
        <v>0</v>
      </c>
      <c r="AB119" s="426">
        <f t="shared" si="23"/>
        <v>0</v>
      </c>
      <c r="AC119" s="426">
        <f t="shared" si="23"/>
        <v>0</v>
      </c>
      <c r="AD119" s="426">
        <f t="shared" si="23"/>
        <v>0</v>
      </c>
      <c r="AE119" s="426">
        <f t="shared" si="23"/>
        <v>0</v>
      </c>
      <c r="AF119" s="426">
        <f t="shared" si="23"/>
        <v>0</v>
      </c>
      <c r="AG119" s="426">
        <f t="shared" si="23"/>
        <v>0</v>
      </c>
      <c r="AH119" s="427">
        <f t="shared" si="23"/>
        <v>0</v>
      </c>
      <c r="AI119" s="428">
        <f t="shared" si="23"/>
        <v>0</v>
      </c>
    </row>
    <row r="120" spans="1:35" s="22" customFormat="1" ht="13.5" thickBot="1">
      <c r="A120" s="108"/>
      <c r="B120" s="106"/>
      <c r="C120" s="106"/>
      <c r="D120" s="429"/>
      <c r="E120" s="429"/>
      <c r="F120" s="429"/>
      <c r="G120" s="429"/>
      <c r="H120" s="429"/>
      <c r="I120" s="429"/>
      <c r="J120" s="429"/>
      <c r="K120" s="429"/>
      <c r="L120" s="429"/>
      <c r="M120" s="429"/>
      <c r="N120" s="429"/>
      <c r="O120" s="429"/>
      <c r="P120" s="429"/>
      <c r="Q120" s="429"/>
      <c r="R120" s="429"/>
      <c r="S120" s="429"/>
      <c r="T120" s="429"/>
      <c r="U120" s="429"/>
      <c r="V120" s="429"/>
      <c r="W120" s="429"/>
      <c r="X120" s="429"/>
      <c r="Y120" s="429"/>
      <c r="Z120" s="429"/>
      <c r="AA120" s="429"/>
      <c r="AB120" s="429"/>
      <c r="AC120" s="429"/>
      <c r="AD120" s="429"/>
      <c r="AE120" s="430"/>
      <c r="AF120" s="430"/>
      <c r="AG120" s="430"/>
      <c r="AH120" s="430"/>
      <c r="AI120" s="430"/>
    </row>
    <row r="121" spans="1:35" s="22" customFormat="1" ht="27" thickBot="1">
      <c r="A121" s="108"/>
      <c r="B121" s="108"/>
      <c r="C121" s="108"/>
      <c r="D121" s="431"/>
      <c r="E121" s="431"/>
      <c r="F121" s="431"/>
      <c r="G121" s="431"/>
      <c r="H121" s="431"/>
      <c r="I121" s="431"/>
      <c r="J121" s="431"/>
      <c r="K121" s="431"/>
      <c r="L121" s="431"/>
      <c r="M121" s="431"/>
      <c r="N121" s="431"/>
      <c r="O121" s="431"/>
      <c r="P121" s="431"/>
      <c r="Q121" s="431"/>
      <c r="R121" s="431"/>
      <c r="S121" s="431"/>
      <c r="T121" s="431"/>
      <c r="U121" s="431"/>
      <c r="V121" s="431"/>
      <c r="W121" s="431"/>
      <c r="X121" s="774" t="s">
        <v>471</v>
      </c>
      <c r="Y121" s="774"/>
      <c r="Z121" s="774"/>
      <c r="AA121" s="774"/>
      <c r="AB121" s="774"/>
      <c r="AC121" s="774"/>
      <c r="AD121" s="774"/>
      <c r="AE121" s="774"/>
      <c r="AF121" s="775"/>
      <c r="AG121" s="639">
        <f>AI119</f>
        <v>0</v>
      </c>
      <c r="AH121" s="433"/>
      <c r="AI121" s="434" t="s">
        <v>472</v>
      </c>
    </row>
    <row r="122" spans="1:35" s="22" customFormat="1">
      <c r="B122" s="25"/>
      <c r="C122" s="25"/>
    </row>
    <row r="123" spans="1:35" s="22" customFormat="1" ht="25.5">
      <c r="B123" s="25"/>
      <c r="C123" s="25"/>
      <c r="Z123" s="776" t="s">
        <v>1094</v>
      </c>
      <c r="AA123" s="776"/>
      <c r="AB123" s="776"/>
      <c r="AC123" s="776"/>
      <c r="AD123" s="776"/>
      <c r="AE123" s="776"/>
      <c r="AF123" s="776"/>
      <c r="AG123" s="776"/>
      <c r="AH123" s="776"/>
      <c r="AI123" s="776"/>
    </row>
    <row r="124" spans="1:35" s="22" customFormat="1"/>
    <row r="125" spans="1:35" s="22" customFormat="1" ht="21" thickBot="1">
      <c r="B125" s="304"/>
      <c r="C125" s="304"/>
      <c r="D125" s="17" t="s">
        <v>462</v>
      </c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304"/>
    </row>
    <row r="126" spans="1:35" s="22" customFormat="1" ht="36" thickBot="1">
      <c r="A126" s="778" t="s">
        <v>79</v>
      </c>
      <c r="B126" s="769" t="s">
        <v>510</v>
      </c>
      <c r="C126" s="782" t="s">
        <v>509</v>
      </c>
      <c r="D126" s="766" t="s">
        <v>1107</v>
      </c>
      <c r="E126" s="767"/>
      <c r="F126" s="767"/>
      <c r="G126" s="767"/>
      <c r="H126" s="767"/>
      <c r="I126" s="767"/>
      <c r="J126" s="767"/>
      <c r="K126" s="767"/>
      <c r="L126" s="767"/>
      <c r="M126" s="767"/>
      <c r="N126" s="767"/>
      <c r="O126" s="767"/>
      <c r="P126" s="767"/>
      <c r="Q126" s="767"/>
      <c r="R126" s="767"/>
      <c r="S126" s="767"/>
      <c r="T126" s="767"/>
      <c r="U126" s="767"/>
      <c r="V126" s="767"/>
      <c r="W126" s="767"/>
      <c r="X126" s="767"/>
      <c r="Y126" s="767"/>
      <c r="Z126" s="767"/>
      <c r="AA126" s="767"/>
      <c r="AB126" s="767"/>
      <c r="AC126" s="767"/>
      <c r="AD126" s="767"/>
      <c r="AE126" s="767"/>
      <c r="AF126" s="767"/>
      <c r="AG126" s="767"/>
      <c r="AH126" s="768"/>
      <c r="AI126" s="769" t="s">
        <v>463</v>
      </c>
    </row>
    <row r="127" spans="1:35" s="22" customFormat="1" ht="38.25" customHeight="1">
      <c r="A127" s="779"/>
      <c r="B127" s="781"/>
      <c r="C127" s="779"/>
      <c r="D127" s="305" t="s">
        <v>465</v>
      </c>
      <c r="E127" s="305" t="s">
        <v>466</v>
      </c>
      <c r="F127" s="306" t="s">
        <v>467</v>
      </c>
      <c r="G127" s="305" t="s">
        <v>468</v>
      </c>
      <c r="H127" s="306" t="s">
        <v>469</v>
      </c>
      <c r="I127" s="305" t="s">
        <v>464</v>
      </c>
      <c r="J127" s="306" t="s">
        <v>465</v>
      </c>
      <c r="K127" s="305" t="s">
        <v>465</v>
      </c>
      <c r="L127" s="306" t="s">
        <v>466</v>
      </c>
      <c r="M127" s="305" t="s">
        <v>467</v>
      </c>
      <c r="N127" s="306" t="s">
        <v>468</v>
      </c>
      <c r="O127" s="305" t="s">
        <v>469</v>
      </c>
      <c r="P127" s="306" t="s">
        <v>464</v>
      </c>
      <c r="Q127" s="305" t="s">
        <v>465</v>
      </c>
      <c r="R127" s="306" t="s">
        <v>465</v>
      </c>
      <c r="S127" s="305" t="s">
        <v>466</v>
      </c>
      <c r="T127" s="306" t="s">
        <v>467</v>
      </c>
      <c r="U127" s="305" t="s">
        <v>468</v>
      </c>
      <c r="V127" s="306" t="s">
        <v>469</v>
      </c>
      <c r="W127" s="305" t="s">
        <v>464</v>
      </c>
      <c r="X127" s="306" t="s">
        <v>465</v>
      </c>
      <c r="Y127" s="305" t="s">
        <v>465</v>
      </c>
      <c r="Z127" s="306" t="s">
        <v>466</v>
      </c>
      <c r="AA127" s="305" t="s">
        <v>467</v>
      </c>
      <c r="AB127" s="306" t="s">
        <v>468</v>
      </c>
      <c r="AC127" s="305" t="s">
        <v>469</v>
      </c>
      <c r="AD127" s="306" t="s">
        <v>464</v>
      </c>
      <c r="AE127" s="305" t="s">
        <v>465</v>
      </c>
      <c r="AF127" s="306" t="s">
        <v>465</v>
      </c>
      <c r="AG127" s="305" t="s">
        <v>466</v>
      </c>
      <c r="AH127" s="305"/>
      <c r="AI127" s="770"/>
    </row>
    <row r="128" spans="1:35" s="22" customFormat="1" ht="38.25" customHeight="1" thickBot="1">
      <c r="A128" s="780"/>
      <c r="B128" s="771"/>
      <c r="C128" s="780"/>
      <c r="D128" s="228">
        <v>1</v>
      </c>
      <c r="E128" s="228">
        <v>2</v>
      </c>
      <c r="F128" s="229">
        <v>3</v>
      </c>
      <c r="G128" s="228">
        <v>4</v>
      </c>
      <c r="H128" s="534">
        <v>5</v>
      </c>
      <c r="I128" s="228">
        <v>6</v>
      </c>
      <c r="J128" s="229">
        <v>7</v>
      </c>
      <c r="K128" s="228">
        <v>8</v>
      </c>
      <c r="L128" s="229">
        <v>9</v>
      </c>
      <c r="M128" s="228">
        <v>10</v>
      </c>
      <c r="N128" s="229">
        <v>11</v>
      </c>
      <c r="O128" s="535">
        <v>12</v>
      </c>
      <c r="P128" s="229">
        <v>13</v>
      </c>
      <c r="Q128" s="228">
        <v>14</v>
      </c>
      <c r="R128" s="229">
        <v>15</v>
      </c>
      <c r="S128" s="228">
        <v>16</v>
      </c>
      <c r="T128" s="229">
        <v>17</v>
      </c>
      <c r="U128" s="228">
        <v>18</v>
      </c>
      <c r="V128" s="534">
        <v>19</v>
      </c>
      <c r="W128" s="228">
        <v>20</v>
      </c>
      <c r="X128" s="229">
        <v>21</v>
      </c>
      <c r="Y128" s="228">
        <v>22</v>
      </c>
      <c r="Z128" s="229">
        <v>23</v>
      </c>
      <c r="AA128" s="228">
        <v>24</v>
      </c>
      <c r="AB128" s="229">
        <v>25</v>
      </c>
      <c r="AC128" s="535">
        <v>26</v>
      </c>
      <c r="AD128" s="229">
        <v>27</v>
      </c>
      <c r="AE128" s="228">
        <v>28</v>
      </c>
      <c r="AF128" s="229">
        <v>29</v>
      </c>
      <c r="AG128" s="228">
        <v>30</v>
      </c>
      <c r="AH128" s="228"/>
      <c r="AI128" s="771"/>
    </row>
    <row r="129" spans="1:35" s="22" customFormat="1" ht="23.25">
      <c r="A129" s="308">
        <v>1</v>
      </c>
      <c r="B129" s="309" t="s">
        <v>511</v>
      </c>
      <c r="C129" s="597"/>
      <c r="D129" s="414"/>
      <c r="E129" s="415"/>
      <c r="F129" s="415"/>
      <c r="G129" s="415"/>
      <c r="H129" s="416"/>
      <c r="I129" s="415"/>
      <c r="J129" s="415"/>
      <c r="K129" s="415"/>
      <c r="L129" s="415"/>
      <c r="M129" s="415"/>
      <c r="N129" s="415"/>
      <c r="O129" s="416"/>
      <c r="P129" s="415"/>
      <c r="Q129" s="415"/>
      <c r="R129" s="415"/>
      <c r="S129" s="415"/>
      <c r="T129" s="415"/>
      <c r="U129" s="415"/>
      <c r="V129" s="416"/>
      <c r="W129" s="415"/>
      <c r="X129" s="415"/>
      <c r="Y129" s="415"/>
      <c r="Z129" s="415"/>
      <c r="AA129" s="415"/>
      <c r="AB129" s="415"/>
      <c r="AC129" s="416"/>
      <c r="AD129" s="415"/>
      <c r="AE129" s="415"/>
      <c r="AF129" s="415"/>
      <c r="AG129" s="415"/>
      <c r="AH129" s="435"/>
      <c r="AI129" s="417">
        <f>SUM(D129:AH129)</f>
        <v>0</v>
      </c>
    </row>
    <row r="130" spans="1:35" s="22" customFormat="1" ht="23.25">
      <c r="A130" s="310">
        <v>2</v>
      </c>
      <c r="B130" s="311" t="s">
        <v>512</v>
      </c>
      <c r="C130" s="598"/>
      <c r="D130" s="418"/>
      <c r="E130" s="419"/>
      <c r="F130" s="419"/>
      <c r="G130" s="419"/>
      <c r="H130" s="420"/>
      <c r="I130" s="419"/>
      <c r="J130" s="419"/>
      <c r="K130" s="419"/>
      <c r="L130" s="419"/>
      <c r="M130" s="419"/>
      <c r="N130" s="419"/>
      <c r="O130" s="420"/>
      <c r="P130" s="419"/>
      <c r="Q130" s="419"/>
      <c r="R130" s="419"/>
      <c r="S130" s="419"/>
      <c r="T130" s="419"/>
      <c r="U130" s="419"/>
      <c r="V130" s="420"/>
      <c r="W130" s="419"/>
      <c r="X130" s="419"/>
      <c r="Y130" s="419"/>
      <c r="Z130" s="419"/>
      <c r="AA130" s="419"/>
      <c r="AB130" s="419"/>
      <c r="AC130" s="420"/>
      <c r="AD130" s="419"/>
      <c r="AE130" s="419"/>
      <c r="AF130" s="419"/>
      <c r="AG130" s="419"/>
      <c r="AH130" s="436"/>
      <c r="AI130" s="421">
        <f>SUM(D130:AH130)</f>
        <v>0</v>
      </c>
    </row>
    <row r="131" spans="1:35" s="22" customFormat="1" ht="23.25">
      <c r="A131" s="310">
        <v>3</v>
      </c>
      <c r="B131" s="311" t="s">
        <v>513</v>
      </c>
      <c r="C131" s="598"/>
      <c r="D131" s="418"/>
      <c r="E131" s="419"/>
      <c r="F131" s="419"/>
      <c r="G131" s="419"/>
      <c r="H131" s="420"/>
      <c r="I131" s="419"/>
      <c r="J131" s="419"/>
      <c r="K131" s="419"/>
      <c r="L131" s="419"/>
      <c r="M131" s="419"/>
      <c r="N131" s="419"/>
      <c r="O131" s="420"/>
      <c r="P131" s="419"/>
      <c r="Q131" s="419"/>
      <c r="R131" s="419"/>
      <c r="S131" s="419"/>
      <c r="T131" s="419"/>
      <c r="U131" s="419"/>
      <c r="V131" s="420"/>
      <c r="W131" s="419"/>
      <c r="X131" s="419"/>
      <c r="Y131" s="419"/>
      <c r="Z131" s="419"/>
      <c r="AA131" s="419"/>
      <c r="AB131" s="419"/>
      <c r="AC131" s="420"/>
      <c r="AD131" s="419"/>
      <c r="AE131" s="419"/>
      <c r="AF131" s="419"/>
      <c r="AG131" s="419"/>
      <c r="AH131" s="436"/>
      <c r="AI131" s="421">
        <f>SUM(D131:AH131)</f>
        <v>0</v>
      </c>
    </row>
    <row r="132" spans="1:35" s="22" customFormat="1" ht="24" thickBot="1">
      <c r="A132" s="312"/>
      <c r="B132" s="315"/>
      <c r="C132" s="316"/>
      <c r="D132" s="422"/>
      <c r="E132" s="419"/>
      <c r="F132" s="423"/>
      <c r="G132" s="423"/>
      <c r="H132" s="423"/>
      <c r="I132" s="423"/>
      <c r="J132" s="423"/>
      <c r="K132" s="423"/>
      <c r="L132" s="419"/>
      <c r="M132" s="423"/>
      <c r="N132" s="423"/>
      <c r="O132" s="423"/>
      <c r="P132" s="423"/>
      <c r="Q132" s="423"/>
      <c r="R132" s="423"/>
      <c r="S132" s="419"/>
      <c r="T132" s="423"/>
      <c r="U132" s="423"/>
      <c r="V132" s="423"/>
      <c r="W132" s="423"/>
      <c r="X132" s="423"/>
      <c r="Y132" s="423"/>
      <c r="Z132" s="419"/>
      <c r="AA132" s="423"/>
      <c r="AB132" s="423"/>
      <c r="AC132" s="423"/>
      <c r="AD132" s="423"/>
      <c r="AE132" s="423"/>
      <c r="AF132" s="423"/>
      <c r="AG132" s="419"/>
      <c r="AH132" s="437"/>
      <c r="AI132" s="424">
        <f t="shared" ref="AI132" si="24">SUM(D132:AH132)</f>
        <v>0</v>
      </c>
    </row>
    <row r="133" spans="1:35" s="22" customFormat="1" ht="34.5" thickBot="1">
      <c r="A133" s="772"/>
      <c r="B133" s="773"/>
      <c r="C133" s="773"/>
      <c r="D133" s="425">
        <f t="shared" ref="D133:J133" si="25">SUM(D129:D132)</f>
        <v>0</v>
      </c>
      <c r="E133" s="426">
        <f t="shared" si="25"/>
        <v>0</v>
      </c>
      <c r="F133" s="426">
        <f t="shared" si="25"/>
        <v>0</v>
      </c>
      <c r="G133" s="426">
        <f t="shared" si="25"/>
        <v>0</v>
      </c>
      <c r="H133" s="426">
        <f t="shared" si="25"/>
        <v>0</v>
      </c>
      <c r="I133" s="426">
        <f t="shared" si="25"/>
        <v>0</v>
      </c>
      <c r="J133" s="426">
        <f t="shared" si="25"/>
        <v>0</v>
      </c>
      <c r="K133" s="426">
        <f>SUM(I129:I132)</f>
        <v>0</v>
      </c>
      <c r="L133" s="426">
        <f t="shared" ref="L133:AI133" si="26">SUM(L129:L132)</f>
        <v>0</v>
      </c>
      <c r="M133" s="426">
        <f t="shared" si="26"/>
        <v>0</v>
      </c>
      <c r="N133" s="426">
        <f t="shared" si="26"/>
        <v>0</v>
      </c>
      <c r="O133" s="426">
        <f t="shared" si="26"/>
        <v>0</v>
      </c>
      <c r="P133" s="426">
        <f t="shared" si="26"/>
        <v>0</v>
      </c>
      <c r="Q133" s="426">
        <f t="shared" si="26"/>
        <v>0</v>
      </c>
      <c r="R133" s="426">
        <f t="shared" si="26"/>
        <v>0</v>
      </c>
      <c r="S133" s="426">
        <f t="shared" si="26"/>
        <v>0</v>
      </c>
      <c r="T133" s="426">
        <f t="shared" si="26"/>
        <v>0</v>
      </c>
      <c r="U133" s="426">
        <f t="shared" si="26"/>
        <v>0</v>
      </c>
      <c r="V133" s="426">
        <f t="shared" si="26"/>
        <v>0</v>
      </c>
      <c r="W133" s="426">
        <f t="shared" si="26"/>
        <v>0</v>
      </c>
      <c r="X133" s="426">
        <f t="shared" si="26"/>
        <v>0</v>
      </c>
      <c r="Y133" s="426">
        <f t="shared" si="26"/>
        <v>0</v>
      </c>
      <c r="Z133" s="426">
        <f t="shared" si="26"/>
        <v>0</v>
      </c>
      <c r="AA133" s="426">
        <f t="shared" si="26"/>
        <v>0</v>
      </c>
      <c r="AB133" s="426">
        <f t="shared" si="26"/>
        <v>0</v>
      </c>
      <c r="AC133" s="426">
        <f t="shared" si="26"/>
        <v>0</v>
      </c>
      <c r="AD133" s="426">
        <f t="shared" si="26"/>
        <v>0</v>
      </c>
      <c r="AE133" s="426">
        <f t="shared" si="26"/>
        <v>0</v>
      </c>
      <c r="AF133" s="426">
        <f t="shared" si="26"/>
        <v>0</v>
      </c>
      <c r="AG133" s="426">
        <f t="shared" si="26"/>
        <v>0</v>
      </c>
      <c r="AH133" s="427">
        <f t="shared" si="26"/>
        <v>0</v>
      </c>
      <c r="AI133" s="428">
        <f t="shared" si="26"/>
        <v>0</v>
      </c>
    </row>
    <row r="134" spans="1:35" s="22" customFormat="1" ht="13.5" thickBot="1">
      <c r="A134" s="108"/>
      <c r="B134" s="106"/>
      <c r="C134" s="106"/>
      <c r="D134" s="429"/>
      <c r="E134" s="429"/>
      <c r="F134" s="429"/>
      <c r="G134" s="429"/>
      <c r="H134" s="429"/>
      <c r="I134" s="429"/>
      <c r="J134" s="429"/>
      <c r="K134" s="429"/>
      <c r="L134" s="429"/>
      <c r="M134" s="429"/>
      <c r="N134" s="429"/>
      <c r="O134" s="429"/>
      <c r="P134" s="429"/>
      <c r="Q134" s="429"/>
      <c r="R134" s="429"/>
      <c r="S134" s="429"/>
      <c r="T134" s="429"/>
      <c r="U134" s="429"/>
      <c r="V134" s="429"/>
      <c r="W134" s="429"/>
      <c r="X134" s="429"/>
      <c r="Y134" s="429"/>
      <c r="Z134" s="429"/>
      <c r="AA134" s="429"/>
      <c r="AB134" s="429"/>
      <c r="AC134" s="429"/>
      <c r="AD134" s="429"/>
      <c r="AE134" s="430"/>
      <c r="AF134" s="430"/>
      <c r="AG134" s="430"/>
      <c r="AH134" s="430"/>
      <c r="AI134" s="430"/>
    </row>
    <row r="135" spans="1:35" s="22" customFormat="1" ht="27" thickBot="1">
      <c r="A135" s="108"/>
      <c r="B135" s="108"/>
      <c r="C135" s="108"/>
      <c r="D135" s="431"/>
      <c r="E135" s="431"/>
      <c r="F135" s="431"/>
      <c r="G135" s="431"/>
      <c r="H135" s="431"/>
      <c r="I135" s="431"/>
      <c r="J135" s="431"/>
      <c r="K135" s="431"/>
      <c r="L135" s="431"/>
      <c r="M135" s="431"/>
      <c r="N135" s="431"/>
      <c r="O135" s="431"/>
      <c r="P135" s="431"/>
      <c r="Q135" s="431"/>
      <c r="R135" s="431"/>
      <c r="S135" s="431"/>
      <c r="T135" s="431"/>
      <c r="U135" s="431"/>
      <c r="V135" s="431"/>
      <c r="W135" s="431"/>
      <c r="X135" s="774" t="s">
        <v>471</v>
      </c>
      <c r="Y135" s="774"/>
      <c r="Z135" s="774"/>
      <c r="AA135" s="774"/>
      <c r="AB135" s="774"/>
      <c r="AC135" s="774"/>
      <c r="AD135" s="774"/>
      <c r="AE135" s="774"/>
      <c r="AF135" s="775"/>
      <c r="AG135" s="639">
        <f>AI133</f>
        <v>0</v>
      </c>
      <c r="AH135" s="433"/>
      <c r="AI135" s="434" t="s">
        <v>472</v>
      </c>
    </row>
    <row r="136" spans="1:35" s="22" customFormat="1">
      <c r="B136" s="25"/>
      <c r="C136" s="25"/>
    </row>
    <row r="137" spans="1:35" s="22" customFormat="1" ht="25.5">
      <c r="B137" s="25"/>
      <c r="C137" s="25"/>
      <c r="Z137" s="776" t="s">
        <v>1095</v>
      </c>
      <c r="AA137" s="776"/>
      <c r="AB137" s="776"/>
      <c r="AC137" s="776"/>
      <c r="AD137" s="776"/>
      <c r="AE137" s="776"/>
      <c r="AF137" s="776"/>
      <c r="AG137" s="776"/>
      <c r="AH137" s="776"/>
      <c r="AI137" s="776"/>
    </row>
    <row r="138" spans="1:35" s="22" customFormat="1"/>
    <row r="139" spans="1:35" s="22" customFormat="1"/>
    <row r="140" spans="1:35" s="22" customFormat="1" ht="12.75" customHeight="1">
      <c r="A140" s="302"/>
      <c r="B140" s="777"/>
      <c r="C140" s="777"/>
      <c r="D140" s="777"/>
      <c r="E140" s="777"/>
      <c r="F140" s="777"/>
      <c r="G140" s="777"/>
      <c r="H140" s="777"/>
      <c r="I140" s="777"/>
      <c r="J140" s="777"/>
      <c r="K140" s="777"/>
      <c r="L140" s="777"/>
      <c r="M140" s="777"/>
      <c r="N140" s="777"/>
      <c r="O140" s="777"/>
      <c r="P140" s="777"/>
      <c r="Q140" s="777"/>
      <c r="R140" s="777"/>
      <c r="S140" s="777"/>
      <c r="T140" s="777"/>
      <c r="U140" s="777"/>
      <c r="V140" s="777"/>
      <c r="W140" s="777"/>
      <c r="X140" s="777"/>
      <c r="Y140" s="777"/>
      <c r="Z140" s="777"/>
      <c r="AA140" s="777"/>
      <c r="AB140" s="777"/>
      <c r="AC140" s="777"/>
      <c r="AD140" s="777"/>
      <c r="AE140" s="777"/>
      <c r="AF140" s="777"/>
      <c r="AG140" s="777"/>
      <c r="AH140" s="777"/>
      <c r="AI140" s="777"/>
    </row>
    <row r="141" spans="1:35" s="22" customFormat="1" ht="21" thickBot="1">
      <c r="B141" s="304"/>
      <c r="C141" s="304"/>
      <c r="D141" s="17" t="s">
        <v>462</v>
      </c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304"/>
    </row>
    <row r="142" spans="1:35" s="22" customFormat="1" ht="38.25" customHeight="1" thickBot="1">
      <c r="A142" s="778" t="s">
        <v>79</v>
      </c>
      <c r="B142" s="769" t="s">
        <v>510</v>
      </c>
      <c r="C142" s="782" t="s">
        <v>509</v>
      </c>
      <c r="D142" s="766" t="s">
        <v>1108</v>
      </c>
      <c r="E142" s="767"/>
      <c r="F142" s="767"/>
      <c r="G142" s="767"/>
      <c r="H142" s="767"/>
      <c r="I142" s="767"/>
      <c r="J142" s="767"/>
      <c r="K142" s="767"/>
      <c r="L142" s="767"/>
      <c r="M142" s="767"/>
      <c r="N142" s="767"/>
      <c r="O142" s="767"/>
      <c r="P142" s="767"/>
      <c r="Q142" s="767"/>
      <c r="R142" s="767"/>
      <c r="S142" s="767"/>
      <c r="T142" s="767"/>
      <c r="U142" s="767"/>
      <c r="V142" s="767"/>
      <c r="W142" s="767"/>
      <c r="X142" s="767"/>
      <c r="Y142" s="767"/>
      <c r="Z142" s="767"/>
      <c r="AA142" s="767"/>
      <c r="AB142" s="767"/>
      <c r="AC142" s="767"/>
      <c r="AD142" s="767"/>
      <c r="AE142" s="767"/>
      <c r="AF142" s="767"/>
      <c r="AG142" s="767"/>
      <c r="AH142" s="768"/>
      <c r="AI142" s="769" t="s">
        <v>463</v>
      </c>
    </row>
    <row r="143" spans="1:35" s="22" customFormat="1" ht="38.25" customHeight="1">
      <c r="A143" s="779"/>
      <c r="B143" s="781"/>
      <c r="C143" s="779"/>
      <c r="D143" s="305" t="s">
        <v>467</v>
      </c>
      <c r="E143" s="305" t="s">
        <v>468</v>
      </c>
      <c r="F143" s="306" t="s">
        <v>469</v>
      </c>
      <c r="G143" s="305" t="s">
        <v>464</v>
      </c>
      <c r="H143" s="306" t="s">
        <v>465</v>
      </c>
      <c r="I143" s="305" t="s">
        <v>465</v>
      </c>
      <c r="J143" s="306" t="s">
        <v>466</v>
      </c>
      <c r="K143" s="305" t="s">
        <v>467</v>
      </c>
      <c r="L143" s="306" t="s">
        <v>468</v>
      </c>
      <c r="M143" s="305" t="s">
        <v>469</v>
      </c>
      <c r="N143" s="306" t="s">
        <v>464</v>
      </c>
      <c r="O143" s="305" t="s">
        <v>465</v>
      </c>
      <c r="P143" s="306" t="s">
        <v>465</v>
      </c>
      <c r="Q143" s="305" t="s">
        <v>466</v>
      </c>
      <c r="R143" s="306" t="s">
        <v>467</v>
      </c>
      <c r="S143" s="305" t="s">
        <v>468</v>
      </c>
      <c r="T143" s="306" t="s">
        <v>469</v>
      </c>
      <c r="U143" s="305" t="s">
        <v>464</v>
      </c>
      <c r="V143" s="306" t="s">
        <v>465</v>
      </c>
      <c r="W143" s="305" t="s">
        <v>465</v>
      </c>
      <c r="X143" s="306" t="s">
        <v>466</v>
      </c>
      <c r="Y143" s="305" t="s">
        <v>467</v>
      </c>
      <c r="Z143" s="306" t="s">
        <v>468</v>
      </c>
      <c r="AA143" s="305" t="s">
        <v>469</v>
      </c>
      <c r="AB143" s="306" t="s">
        <v>464</v>
      </c>
      <c r="AC143" s="305" t="s">
        <v>465</v>
      </c>
      <c r="AD143" s="306" t="s">
        <v>465</v>
      </c>
      <c r="AE143" s="305" t="s">
        <v>466</v>
      </c>
      <c r="AF143" s="306" t="s">
        <v>467</v>
      </c>
      <c r="AG143" s="305" t="s">
        <v>468</v>
      </c>
      <c r="AH143" s="305" t="s">
        <v>469</v>
      </c>
      <c r="AI143" s="770"/>
    </row>
    <row r="144" spans="1:35" s="22" customFormat="1" ht="38.25" customHeight="1" thickBot="1">
      <c r="A144" s="780"/>
      <c r="B144" s="771"/>
      <c r="C144" s="780"/>
      <c r="D144" s="228">
        <v>1</v>
      </c>
      <c r="E144" s="228">
        <v>2</v>
      </c>
      <c r="F144" s="534">
        <v>3</v>
      </c>
      <c r="G144" s="228">
        <v>4</v>
      </c>
      <c r="H144" s="229">
        <v>5</v>
      </c>
      <c r="I144" s="228">
        <v>6</v>
      </c>
      <c r="J144" s="229">
        <v>7</v>
      </c>
      <c r="K144" s="228">
        <v>8</v>
      </c>
      <c r="L144" s="229">
        <v>9</v>
      </c>
      <c r="M144" s="535">
        <v>10</v>
      </c>
      <c r="N144" s="229">
        <v>11</v>
      </c>
      <c r="O144" s="228">
        <v>12</v>
      </c>
      <c r="P144" s="229">
        <v>13</v>
      </c>
      <c r="Q144" s="228">
        <v>14</v>
      </c>
      <c r="R144" s="229">
        <v>15</v>
      </c>
      <c r="S144" s="228">
        <v>16</v>
      </c>
      <c r="T144" s="534">
        <v>17</v>
      </c>
      <c r="U144" s="228">
        <v>18</v>
      </c>
      <c r="V144" s="229">
        <v>19</v>
      </c>
      <c r="W144" s="228">
        <v>20</v>
      </c>
      <c r="X144" s="229">
        <v>21</v>
      </c>
      <c r="Y144" s="228">
        <v>22</v>
      </c>
      <c r="Z144" s="229">
        <v>23</v>
      </c>
      <c r="AA144" s="535">
        <v>24</v>
      </c>
      <c r="AB144" s="229">
        <v>25</v>
      </c>
      <c r="AC144" s="228">
        <v>26</v>
      </c>
      <c r="AD144" s="229">
        <v>27</v>
      </c>
      <c r="AE144" s="228">
        <v>28</v>
      </c>
      <c r="AF144" s="229">
        <v>29</v>
      </c>
      <c r="AG144" s="228">
        <v>30</v>
      </c>
      <c r="AH144" s="535">
        <v>31</v>
      </c>
      <c r="AI144" s="771"/>
    </row>
    <row r="145" spans="1:35" s="22" customFormat="1" ht="23.25">
      <c r="A145" s="308">
        <v>1</v>
      </c>
      <c r="B145" s="309" t="s">
        <v>511</v>
      </c>
      <c r="C145" s="597"/>
      <c r="D145" s="414"/>
      <c r="E145" s="415"/>
      <c r="F145" s="416"/>
      <c r="G145" s="415"/>
      <c r="H145" s="415"/>
      <c r="I145" s="415"/>
      <c r="J145" s="415"/>
      <c r="K145" s="415"/>
      <c r="L145" s="415"/>
      <c r="M145" s="416"/>
      <c r="N145" s="415"/>
      <c r="O145" s="415"/>
      <c r="P145" s="415"/>
      <c r="Q145" s="415"/>
      <c r="R145" s="415"/>
      <c r="S145" s="415"/>
      <c r="T145" s="416"/>
      <c r="U145" s="415"/>
      <c r="V145" s="415"/>
      <c r="W145" s="415"/>
      <c r="X145" s="415"/>
      <c r="Y145" s="415"/>
      <c r="Z145" s="415"/>
      <c r="AA145" s="416"/>
      <c r="AB145" s="415"/>
      <c r="AC145" s="415"/>
      <c r="AD145" s="415"/>
      <c r="AE145" s="415"/>
      <c r="AF145" s="415"/>
      <c r="AG145" s="415"/>
      <c r="AH145" s="642"/>
      <c r="AI145" s="417">
        <f>SUM(D145:AH145)</f>
        <v>0</v>
      </c>
    </row>
    <row r="146" spans="1:35" s="22" customFormat="1" ht="23.25">
      <c r="A146" s="310">
        <v>2</v>
      </c>
      <c r="B146" s="311" t="s">
        <v>512</v>
      </c>
      <c r="C146" s="598"/>
      <c r="D146" s="418"/>
      <c r="E146" s="419"/>
      <c r="F146" s="420"/>
      <c r="G146" s="419"/>
      <c r="H146" s="419"/>
      <c r="I146" s="419"/>
      <c r="J146" s="419"/>
      <c r="K146" s="419"/>
      <c r="L146" s="419"/>
      <c r="M146" s="420"/>
      <c r="N146" s="419"/>
      <c r="O146" s="419"/>
      <c r="P146" s="419"/>
      <c r="Q146" s="419"/>
      <c r="R146" s="419"/>
      <c r="S146" s="419"/>
      <c r="T146" s="420"/>
      <c r="U146" s="419"/>
      <c r="V146" s="419"/>
      <c r="W146" s="419"/>
      <c r="X146" s="419"/>
      <c r="Y146" s="419"/>
      <c r="Z146" s="419"/>
      <c r="AA146" s="420"/>
      <c r="AB146" s="419"/>
      <c r="AC146" s="419"/>
      <c r="AD146" s="419"/>
      <c r="AE146" s="419"/>
      <c r="AF146" s="419"/>
      <c r="AG146" s="419"/>
      <c r="AH146" s="643"/>
      <c r="AI146" s="421">
        <f>SUM(D146:AH146)</f>
        <v>0</v>
      </c>
    </row>
    <row r="147" spans="1:35" s="22" customFormat="1" ht="23.25">
      <c r="A147" s="310">
        <v>3</v>
      </c>
      <c r="B147" s="311" t="s">
        <v>513</v>
      </c>
      <c r="C147" s="598"/>
      <c r="D147" s="418"/>
      <c r="E147" s="419"/>
      <c r="F147" s="420"/>
      <c r="G147" s="419"/>
      <c r="H147" s="419"/>
      <c r="I147" s="419"/>
      <c r="J147" s="419"/>
      <c r="K147" s="419"/>
      <c r="L147" s="419"/>
      <c r="M147" s="420"/>
      <c r="N147" s="419"/>
      <c r="O147" s="419"/>
      <c r="P147" s="419"/>
      <c r="Q147" s="419"/>
      <c r="R147" s="419"/>
      <c r="S147" s="419"/>
      <c r="T147" s="420"/>
      <c r="U147" s="419"/>
      <c r="V147" s="419"/>
      <c r="W147" s="419"/>
      <c r="X147" s="419"/>
      <c r="Y147" s="419"/>
      <c r="Z147" s="419"/>
      <c r="AA147" s="420"/>
      <c r="AB147" s="419"/>
      <c r="AC147" s="419"/>
      <c r="AD147" s="419"/>
      <c r="AE147" s="419"/>
      <c r="AF147" s="419"/>
      <c r="AG147" s="419"/>
      <c r="AH147" s="643"/>
      <c r="AI147" s="421">
        <f>SUM(D147:AH147)</f>
        <v>0</v>
      </c>
    </row>
    <row r="148" spans="1:35" s="22" customFormat="1" ht="24" thickBot="1">
      <c r="A148" s="312"/>
      <c r="B148" s="315"/>
      <c r="C148" s="316"/>
      <c r="D148" s="422"/>
      <c r="E148" s="423"/>
      <c r="F148" s="423"/>
      <c r="G148" s="423"/>
      <c r="H148" s="423"/>
      <c r="I148" s="423"/>
      <c r="J148" s="423"/>
      <c r="K148" s="423"/>
      <c r="L148" s="423"/>
      <c r="M148" s="423"/>
      <c r="N148" s="423"/>
      <c r="O148" s="423"/>
      <c r="P148" s="423"/>
      <c r="Q148" s="423"/>
      <c r="R148" s="423"/>
      <c r="S148" s="423"/>
      <c r="T148" s="423"/>
      <c r="U148" s="423"/>
      <c r="V148" s="423"/>
      <c r="W148" s="423"/>
      <c r="X148" s="423"/>
      <c r="Y148" s="423"/>
      <c r="Z148" s="423"/>
      <c r="AA148" s="423"/>
      <c r="AB148" s="423"/>
      <c r="AC148" s="423"/>
      <c r="AD148" s="423"/>
      <c r="AE148" s="423"/>
      <c r="AF148" s="423"/>
      <c r="AG148" s="423"/>
      <c r="AH148" s="437"/>
      <c r="AI148" s="424">
        <f t="shared" ref="AI148" si="27">SUM(D148:AH148)</f>
        <v>0</v>
      </c>
    </row>
    <row r="149" spans="1:35" s="22" customFormat="1" ht="34.5" thickBot="1">
      <c r="A149" s="772"/>
      <c r="B149" s="773"/>
      <c r="C149" s="773"/>
      <c r="D149" s="425">
        <f t="shared" ref="D149:J149" si="28">SUM(D145:D148)</f>
        <v>0</v>
      </c>
      <c r="E149" s="426">
        <f t="shared" si="28"/>
        <v>0</v>
      </c>
      <c r="F149" s="426">
        <f t="shared" si="28"/>
        <v>0</v>
      </c>
      <c r="G149" s="426">
        <f t="shared" si="28"/>
        <v>0</v>
      </c>
      <c r="H149" s="426">
        <f t="shared" si="28"/>
        <v>0</v>
      </c>
      <c r="I149" s="426">
        <f t="shared" si="28"/>
        <v>0</v>
      </c>
      <c r="J149" s="426">
        <f t="shared" si="28"/>
        <v>0</v>
      </c>
      <c r="K149" s="426">
        <f>SUM(I145:I148)</f>
        <v>0</v>
      </c>
      <c r="L149" s="426">
        <f t="shared" ref="L149:AI149" si="29">SUM(L145:L148)</f>
        <v>0</v>
      </c>
      <c r="M149" s="426">
        <f t="shared" si="29"/>
        <v>0</v>
      </c>
      <c r="N149" s="426">
        <f t="shared" si="29"/>
        <v>0</v>
      </c>
      <c r="O149" s="426">
        <f t="shared" si="29"/>
        <v>0</v>
      </c>
      <c r="P149" s="426">
        <f t="shared" si="29"/>
        <v>0</v>
      </c>
      <c r="Q149" s="426">
        <f t="shared" si="29"/>
        <v>0</v>
      </c>
      <c r="R149" s="426">
        <f t="shared" si="29"/>
        <v>0</v>
      </c>
      <c r="S149" s="426">
        <f t="shared" si="29"/>
        <v>0</v>
      </c>
      <c r="T149" s="426">
        <f t="shared" si="29"/>
        <v>0</v>
      </c>
      <c r="U149" s="426">
        <f t="shared" si="29"/>
        <v>0</v>
      </c>
      <c r="V149" s="426">
        <f t="shared" si="29"/>
        <v>0</v>
      </c>
      <c r="W149" s="426">
        <f t="shared" si="29"/>
        <v>0</v>
      </c>
      <c r="X149" s="426">
        <f t="shared" si="29"/>
        <v>0</v>
      </c>
      <c r="Y149" s="426">
        <f t="shared" si="29"/>
        <v>0</v>
      </c>
      <c r="Z149" s="426">
        <f t="shared" si="29"/>
        <v>0</v>
      </c>
      <c r="AA149" s="426">
        <f t="shared" si="29"/>
        <v>0</v>
      </c>
      <c r="AB149" s="426">
        <f t="shared" si="29"/>
        <v>0</v>
      </c>
      <c r="AC149" s="426">
        <f t="shared" si="29"/>
        <v>0</v>
      </c>
      <c r="AD149" s="426">
        <f t="shared" si="29"/>
        <v>0</v>
      </c>
      <c r="AE149" s="426">
        <f t="shared" si="29"/>
        <v>0</v>
      </c>
      <c r="AF149" s="426">
        <f t="shared" si="29"/>
        <v>0</v>
      </c>
      <c r="AG149" s="426">
        <f t="shared" si="29"/>
        <v>0</v>
      </c>
      <c r="AH149" s="427">
        <f t="shared" si="29"/>
        <v>0</v>
      </c>
      <c r="AI149" s="428">
        <f t="shared" si="29"/>
        <v>0</v>
      </c>
    </row>
    <row r="150" spans="1:35" s="22" customFormat="1" ht="13.5" thickBot="1">
      <c r="A150" s="108"/>
      <c r="B150" s="106"/>
      <c r="C150" s="106"/>
      <c r="D150" s="429"/>
      <c r="E150" s="429"/>
      <c r="F150" s="429"/>
      <c r="G150" s="429"/>
      <c r="H150" s="429"/>
      <c r="I150" s="429"/>
      <c r="J150" s="429"/>
      <c r="K150" s="429"/>
      <c r="L150" s="429"/>
      <c r="M150" s="429"/>
      <c r="N150" s="429"/>
      <c r="O150" s="429"/>
      <c r="P150" s="429"/>
      <c r="Q150" s="429"/>
      <c r="R150" s="429"/>
      <c r="S150" s="429"/>
      <c r="T150" s="429"/>
      <c r="U150" s="429"/>
      <c r="V150" s="429"/>
      <c r="W150" s="429"/>
      <c r="X150" s="429"/>
      <c r="Y150" s="429"/>
      <c r="Z150" s="429"/>
      <c r="AA150" s="429"/>
      <c r="AB150" s="429"/>
      <c r="AC150" s="429"/>
      <c r="AD150" s="429"/>
      <c r="AE150" s="430"/>
      <c r="AF150" s="430"/>
      <c r="AG150" s="430"/>
      <c r="AH150" s="430"/>
      <c r="AI150" s="430"/>
    </row>
    <row r="151" spans="1:35" s="22" customFormat="1" ht="27" thickBot="1">
      <c r="A151" s="108"/>
      <c r="B151" s="108"/>
      <c r="C151" s="108"/>
      <c r="D151" s="431"/>
      <c r="E151" s="431"/>
      <c r="F151" s="431"/>
      <c r="G151" s="431"/>
      <c r="H151" s="431"/>
      <c r="I151" s="431"/>
      <c r="J151" s="431"/>
      <c r="K151" s="431"/>
      <c r="L151" s="431"/>
      <c r="M151" s="431"/>
      <c r="N151" s="431"/>
      <c r="O151" s="431"/>
      <c r="P151" s="431"/>
      <c r="Q151" s="431"/>
      <c r="R151" s="431"/>
      <c r="S151" s="431"/>
      <c r="T151" s="431"/>
      <c r="U151" s="431"/>
      <c r="V151" s="431"/>
      <c r="W151" s="431"/>
      <c r="X151" s="774" t="s">
        <v>471</v>
      </c>
      <c r="Y151" s="774"/>
      <c r="Z151" s="774"/>
      <c r="AA151" s="774"/>
      <c r="AB151" s="774"/>
      <c r="AC151" s="774"/>
      <c r="AD151" s="774"/>
      <c r="AE151" s="774"/>
      <c r="AF151" s="775"/>
      <c r="AG151" s="639">
        <f>AI149</f>
        <v>0</v>
      </c>
      <c r="AH151" s="433"/>
      <c r="AI151" s="434" t="s">
        <v>472</v>
      </c>
    </row>
    <row r="152" spans="1:35" s="22" customFormat="1">
      <c r="B152" s="25"/>
      <c r="C152" s="25"/>
    </row>
    <row r="153" spans="1:35" s="22" customFormat="1" ht="25.5">
      <c r="B153" s="25"/>
      <c r="C153" s="25"/>
      <c r="Z153" s="776" t="s">
        <v>1096</v>
      </c>
      <c r="AA153" s="776"/>
      <c r="AB153" s="776"/>
      <c r="AC153" s="776"/>
      <c r="AD153" s="776"/>
      <c r="AE153" s="776"/>
      <c r="AF153" s="776"/>
      <c r="AG153" s="776"/>
      <c r="AH153" s="776"/>
      <c r="AI153" s="776"/>
    </row>
    <row r="154" spans="1:35" s="22" customFormat="1"/>
    <row r="155" spans="1:35" s="22" customFormat="1"/>
    <row r="156" spans="1:35" s="22" customFormat="1" ht="12.75" customHeight="1">
      <c r="A156" s="302"/>
      <c r="B156" s="777"/>
      <c r="C156" s="777"/>
      <c r="D156" s="777"/>
      <c r="E156" s="777"/>
      <c r="F156" s="777"/>
      <c r="G156" s="777"/>
      <c r="H156" s="777"/>
      <c r="I156" s="777"/>
      <c r="J156" s="777"/>
      <c r="K156" s="777"/>
      <c r="L156" s="777"/>
      <c r="M156" s="777"/>
      <c r="N156" s="777"/>
      <c r="O156" s="777"/>
      <c r="P156" s="777"/>
      <c r="Q156" s="777"/>
      <c r="R156" s="777"/>
      <c r="S156" s="777"/>
      <c r="T156" s="777"/>
      <c r="U156" s="777"/>
      <c r="V156" s="777"/>
      <c r="W156" s="777"/>
      <c r="X156" s="777"/>
      <c r="Y156" s="777"/>
      <c r="Z156" s="777"/>
      <c r="AA156" s="777"/>
      <c r="AB156" s="777"/>
      <c r="AC156" s="777"/>
      <c r="AD156" s="777"/>
      <c r="AE156" s="777"/>
      <c r="AF156" s="777"/>
      <c r="AG156" s="777"/>
      <c r="AH156" s="777"/>
      <c r="AI156" s="777"/>
    </row>
    <row r="157" spans="1:35" s="22" customFormat="1" ht="21" thickBot="1">
      <c r="B157" s="304"/>
      <c r="C157" s="304"/>
      <c r="D157" s="17" t="s">
        <v>462</v>
      </c>
      <c r="E157" s="17"/>
      <c r="F157" s="17"/>
      <c r="G157" s="17"/>
      <c r="H157" s="17"/>
      <c r="I157" s="17"/>
      <c r="J157" s="17"/>
      <c r="K157" s="17"/>
      <c r="L157" s="17"/>
      <c r="M157" s="17"/>
      <c r="N157" s="17"/>
      <c r="O157" s="304"/>
    </row>
    <row r="158" spans="1:35" s="22" customFormat="1" ht="38.25" customHeight="1" thickBot="1">
      <c r="A158" s="778" t="s">
        <v>79</v>
      </c>
      <c r="B158" s="769" t="s">
        <v>510</v>
      </c>
      <c r="C158" s="782" t="s">
        <v>509</v>
      </c>
      <c r="D158" s="766" t="s">
        <v>1109</v>
      </c>
      <c r="E158" s="767"/>
      <c r="F158" s="767"/>
      <c r="G158" s="767"/>
      <c r="H158" s="767"/>
      <c r="I158" s="767"/>
      <c r="J158" s="767"/>
      <c r="K158" s="767"/>
      <c r="L158" s="767"/>
      <c r="M158" s="767"/>
      <c r="N158" s="767"/>
      <c r="O158" s="767"/>
      <c r="P158" s="767"/>
      <c r="Q158" s="767"/>
      <c r="R158" s="767"/>
      <c r="S158" s="767"/>
      <c r="T158" s="767"/>
      <c r="U158" s="767"/>
      <c r="V158" s="767"/>
      <c r="W158" s="767"/>
      <c r="X158" s="767"/>
      <c r="Y158" s="767"/>
      <c r="Z158" s="767"/>
      <c r="AA158" s="767"/>
      <c r="AB158" s="767"/>
      <c r="AC158" s="767"/>
      <c r="AD158" s="767"/>
      <c r="AE158" s="767"/>
      <c r="AF158" s="767"/>
      <c r="AG158" s="767"/>
      <c r="AH158" s="768"/>
      <c r="AI158" s="769" t="s">
        <v>463</v>
      </c>
    </row>
    <row r="159" spans="1:35" s="22" customFormat="1" ht="38.25" customHeight="1">
      <c r="A159" s="779"/>
      <c r="B159" s="781"/>
      <c r="C159" s="779"/>
      <c r="D159" s="305" t="s">
        <v>464</v>
      </c>
      <c r="E159" s="305" t="s">
        <v>465</v>
      </c>
      <c r="F159" s="306" t="s">
        <v>465</v>
      </c>
      <c r="G159" s="305" t="s">
        <v>466</v>
      </c>
      <c r="H159" s="306" t="s">
        <v>467</v>
      </c>
      <c r="I159" s="305" t="s">
        <v>468</v>
      </c>
      <c r="J159" s="306" t="s">
        <v>469</v>
      </c>
      <c r="K159" s="305" t="s">
        <v>464</v>
      </c>
      <c r="L159" s="306" t="s">
        <v>465</v>
      </c>
      <c r="M159" s="305" t="s">
        <v>465</v>
      </c>
      <c r="N159" s="306" t="s">
        <v>466</v>
      </c>
      <c r="O159" s="305" t="s">
        <v>467</v>
      </c>
      <c r="P159" s="306" t="s">
        <v>468</v>
      </c>
      <c r="Q159" s="305" t="s">
        <v>469</v>
      </c>
      <c r="R159" s="306" t="s">
        <v>464</v>
      </c>
      <c r="S159" s="305" t="s">
        <v>465</v>
      </c>
      <c r="T159" s="306" t="s">
        <v>465</v>
      </c>
      <c r="U159" s="305" t="s">
        <v>466</v>
      </c>
      <c r="V159" s="306" t="s">
        <v>467</v>
      </c>
      <c r="W159" s="305" t="s">
        <v>468</v>
      </c>
      <c r="X159" s="306" t="s">
        <v>469</v>
      </c>
      <c r="Y159" s="305" t="s">
        <v>464</v>
      </c>
      <c r="Z159" s="306" t="s">
        <v>465</v>
      </c>
      <c r="AA159" s="305" t="s">
        <v>465</v>
      </c>
      <c r="AB159" s="306" t="s">
        <v>466</v>
      </c>
      <c r="AC159" s="305" t="s">
        <v>467</v>
      </c>
      <c r="AD159" s="306" t="s">
        <v>468</v>
      </c>
      <c r="AE159" s="305" t="s">
        <v>469</v>
      </c>
      <c r="AF159" s="306" t="s">
        <v>464</v>
      </c>
      <c r="AG159" s="305" t="s">
        <v>465</v>
      </c>
      <c r="AH159" s="305"/>
      <c r="AI159" s="770"/>
    </row>
    <row r="160" spans="1:35" s="22" customFormat="1" ht="38.25" customHeight="1" thickBot="1">
      <c r="A160" s="780"/>
      <c r="B160" s="771"/>
      <c r="C160" s="780"/>
      <c r="D160" s="228">
        <v>1</v>
      </c>
      <c r="E160" s="228">
        <v>2</v>
      </c>
      <c r="F160" s="229">
        <v>3</v>
      </c>
      <c r="G160" s="228">
        <v>4</v>
      </c>
      <c r="H160" s="229">
        <v>5</v>
      </c>
      <c r="I160" s="228">
        <v>6</v>
      </c>
      <c r="J160" s="534">
        <v>7</v>
      </c>
      <c r="K160" s="228">
        <v>8</v>
      </c>
      <c r="L160" s="229">
        <v>9</v>
      </c>
      <c r="M160" s="228">
        <v>10</v>
      </c>
      <c r="N160" s="229">
        <v>11</v>
      </c>
      <c r="O160" s="228">
        <v>12</v>
      </c>
      <c r="P160" s="229">
        <v>13</v>
      </c>
      <c r="Q160" s="535">
        <v>14</v>
      </c>
      <c r="R160" s="229">
        <v>15</v>
      </c>
      <c r="S160" s="228">
        <v>16</v>
      </c>
      <c r="T160" s="229">
        <v>17</v>
      </c>
      <c r="U160" s="228">
        <v>18</v>
      </c>
      <c r="V160" s="229">
        <v>19</v>
      </c>
      <c r="W160" s="228">
        <v>20</v>
      </c>
      <c r="X160" s="534">
        <v>21</v>
      </c>
      <c r="Y160" s="228">
        <v>22</v>
      </c>
      <c r="Z160" s="229">
        <v>23</v>
      </c>
      <c r="AA160" s="228">
        <v>24</v>
      </c>
      <c r="AB160" s="229">
        <v>25</v>
      </c>
      <c r="AC160" s="228">
        <v>26</v>
      </c>
      <c r="AD160" s="229">
        <v>27</v>
      </c>
      <c r="AE160" s="535">
        <v>28</v>
      </c>
      <c r="AF160" s="229">
        <v>29</v>
      </c>
      <c r="AG160" s="228">
        <v>30</v>
      </c>
      <c r="AH160" s="228"/>
      <c r="AI160" s="771"/>
    </row>
    <row r="161" spans="1:35" s="22" customFormat="1" ht="23.25">
      <c r="A161" s="308">
        <v>1</v>
      </c>
      <c r="B161" s="309" t="s">
        <v>511</v>
      </c>
      <c r="C161" s="597"/>
      <c r="D161" s="414"/>
      <c r="E161" s="415"/>
      <c r="F161" s="415"/>
      <c r="G161" s="415"/>
      <c r="H161" s="415"/>
      <c r="I161" s="415"/>
      <c r="J161" s="416"/>
      <c r="K161" s="415"/>
      <c r="L161" s="415"/>
      <c r="M161" s="415"/>
      <c r="N161" s="415"/>
      <c r="O161" s="415"/>
      <c r="P161" s="415"/>
      <c r="Q161" s="416"/>
      <c r="R161" s="415"/>
      <c r="S161" s="415"/>
      <c r="T161" s="415"/>
      <c r="U161" s="415"/>
      <c r="V161" s="415"/>
      <c r="W161" s="415"/>
      <c r="X161" s="416"/>
      <c r="Y161" s="415"/>
      <c r="Z161" s="415"/>
      <c r="AA161" s="415"/>
      <c r="AB161" s="415"/>
      <c r="AC161" s="415"/>
      <c r="AD161" s="415"/>
      <c r="AE161" s="416"/>
      <c r="AF161" s="415"/>
      <c r="AG161" s="415"/>
      <c r="AH161" s="435"/>
      <c r="AI161" s="417">
        <f>SUM(D161:AH161)</f>
        <v>0</v>
      </c>
    </row>
    <row r="162" spans="1:35" s="22" customFormat="1" ht="23.25">
      <c r="A162" s="310">
        <v>2</v>
      </c>
      <c r="B162" s="311" t="s">
        <v>512</v>
      </c>
      <c r="C162" s="598"/>
      <c r="D162" s="418"/>
      <c r="E162" s="419"/>
      <c r="F162" s="419"/>
      <c r="G162" s="419"/>
      <c r="H162" s="419"/>
      <c r="I162" s="419"/>
      <c r="J162" s="420"/>
      <c r="K162" s="419"/>
      <c r="L162" s="419"/>
      <c r="M162" s="419"/>
      <c r="N162" s="419"/>
      <c r="O162" s="419"/>
      <c r="P162" s="419"/>
      <c r="Q162" s="420"/>
      <c r="R162" s="419"/>
      <c r="S162" s="419"/>
      <c r="T162" s="419"/>
      <c r="U162" s="419"/>
      <c r="V162" s="419"/>
      <c r="W162" s="419"/>
      <c r="X162" s="420"/>
      <c r="Y162" s="419"/>
      <c r="Z162" s="419"/>
      <c r="AA162" s="419"/>
      <c r="AB162" s="419"/>
      <c r="AC162" s="419"/>
      <c r="AD162" s="419"/>
      <c r="AE162" s="420"/>
      <c r="AF162" s="419"/>
      <c r="AG162" s="419"/>
      <c r="AH162" s="436"/>
      <c r="AI162" s="421">
        <f>SUM(D162:AH162)</f>
        <v>0</v>
      </c>
    </row>
    <row r="163" spans="1:35" s="22" customFormat="1" ht="23.25">
      <c r="A163" s="310">
        <v>3</v>
      </c>
      <c r="B163" s="311" t="s">
        <v>513</v>
      </c>
      <c r="C163" s="598"/>
      <c r="D163" s="418"/>
      <c r="E163" s="419"/>
      <c r="F163" s="419"/>
      <c r="G163" s="419"/>
      <c r="H163" s="419"/>
      <c r="I163" s="419"/>
      <c r="J163" s="420"/>
      <c r="K163" s="419"/>
      <c r="L163" s="419"/>
      <c r="M163" s="419"/>
      <c r="N163" s="419"/>
      <c r="O163" s="419"/>
      <c r="P163" s="419"/>
      <c r="Q163" s="420"/>
      <c r="R163" s="419"/>
      <c r="S163" s="419"/>
      <c r="T163" s="419"/>
      <c r="U163" s="419"/>
      <c r="V163" s="419"/>
      <c r="W163" s="419"/>
      <c r="X163" s="420"/>
      <c r="Y163" s="419"/>
      <c r="Z163" s="419"/>
      <c r="AA163" s="419"/>
      <c r="AB163" s="419"/>
      <c r="AC163" s="419"/>
      <c r="AD163" s="419"/>
      <c r="AE163" s="420"/>
      <c r="AF163" s="419"/>
      <c r="AG163" s="419"/>
      <c r="AH163" s="436"/>
      <c r="AI163" s="421">
        <f>SUM(D163:AH163)</f>
        <v>0</v>
      </c>
    </row>
    <row r="164" spans="1:35" s="22" customFormat="1" ht="24" thickBot="1">
      <c r="A164" s="312"/>
      <c r="B164" s="315"/>
      <c r="C164" s="316"/>
      <c r="D164" s="422"/>
      <c r="E164" s="423"/>
      <c r="F164" s="423"/>
      <c r="G164" s="423"/>
      <c r="H164" s="423"/>
      <c r="I164" s="423"/>
      <c r="J164" s="423"/>
      <c r="K164" s="423"/>
      <c r="L164" s="423"/>
      <c r="M164" s="423"/>
      <c r="N164" s="423"/>
      <c r="O164" s="423"/>
      <c r="P164" s="423"/>
      <c r="Q164" s="423"/>
      <c r="R164" s="423"/>
      <c r="S164" s="423"/>
      <c r="T164" s="423"/>
      <c r="U164" s="423"/>
      <c r="V164" s="423"/>
      <c r="W164" s="423"/>
      <c r="X164" s="423"/>
      <c r="Y164" s="423"/>
      <c r="Z164" s="423"/>
      <c r="AA164" s="423"/>
      <c r="AB164" s="423"/>
      <c r="AC164" s="423"/>
      <c r="AD164" s="423"/>
      <c r="AE164" s="423"/>
      <c r="AF164" s="423"/>
      <c r="AG164" s="423"/>
      <c r="AH164" s="437"/>
      <c r="AI164" s="424">
        <f t="shared" ref="AI164" si="30">SUM(D164:AH164)</f>
        <v>0</v>
      </c>
    </row>
    <row r="165" spans="1:35" s="22" customFormat="1" ht="34.5" thickBot="1">
      <c r="A165" s="772"/>
      <c r="B165" s="773"/>
      <c r="C165" s="773"/>
      <c r="D165" s="425">
        <f t="shared" ref="D165:J165" si="31">SUM(D161:D164)</f>
        <v>0</v>
      </c>
      <c r="E165" s="426">
        <f t="shared" si="31"/>
        <v>0</v>
      </c>
      <c r="F165" s="426">
        <f t="shared" si="31"/>
        <v>0</v>
      </c>
      <c r="G165" s="426">
        <f t="shared" si="31"/>
        <v>0</v>
      </c>
      <c r="H165" s="426">
        <f t="shared" si="31"/>
        <v>0</v>
      </c>
      <c r="I165" s="426">
        <f t="shared" si="31"/>
        <v>0</v>
      </c>
      <c r="J165" s="426">
        <f t="shared" si="31"/>
        <v>0</v>
      </c>
      <c r="K165" s="426">
        <f>SUM(I161:I164)</f>
        <v>0</v>
      </c>
      <c r="L165" s="426">
        <f t="shared" ref="L165:AI165" si="32">SUM(L161:L164)</f>
        <v>0</v>
      </c>
      <c r="M165" s="426">
        <f t="shared" si="32"/>
        <v>0</v>
      </c>
      <c r="N165" s="426">
        <f t="shared" si="32"/>
        <v>0</v>
      </c>
      <c r="O165" s="426">
        <f t="shared" si="32"/>
        <v>0</v>
      </c>
      <c r="P165" s="426">
        <f t="shared" si="32"/>
        <v>0</v>
      </c>
      <c r="Q165" s="426">
        <f t="shared" si="32"/>
        <v>0</v>
      </c>
      <c r="R165" s="426">
        <f t="shared" si="32"/>
        <v>0</v>
      </c>
      <c r="S165" s="426">
        <f t="shared" si="32"/>
        <v>0</v>
      </c>
      <c r="T165" s="426">
        <f t="shared" si="32"/>
        <v>0</v>
      </c>
      <c r="U165" s="426">
        <f t="shared" si="32"/>
        <v>0</v>
      </c>
      <c r="V165" s="426">
        <f t="shared" si="32"/>
        <v>0</v>
      </c>
      <c r="W165" s="426">
        <f t="shared" si="32"/>
        <v>0</v>
      </c>
      <c r="X165" s="426">
        <f t="shared" si="32"/>
        <v>0</v>
      </c>
      <c r="Y165" s="426">
        <f t="shared" si="32"/>
        <v>0</v>
      </c>
      <c r="Z165" s="426">
        <f t="shared" si="32"/>
        <v>0</v>
      </c>
      <c r="AA165" s="426">
        <f t="shared" si="32"/>
        <v>0</v>
      </c>
      <c r="AB165" s="426">
        <f t="shared" si="32"/>
        <v>0</v>
      </c>
      <c r="AC165" s="426">
        <f t="shared" si="32"/>
        <v>0</v>
      </c>
      <c r="AD165" s="426">
        <f t="shared" si="32"/>
        <v>0</v>
      </c>
      <c r="AE165" s="426">
        <f t="shared" si="32"/>
        <v>0</v>
      </c>
      <c r="AF165" s="426">
        <f t="shared" si="32"/>
        <v>0</v>
      </c>
      <c r="AG165" s="426">
        <f t="shared" si="32"/>
        <v>0</v>
      </c>
      <c r="AH165" s="427">
        <f t="shared" si="32"/>
        <v>0</v>
      </c>
      <c r="AI165" s="428">
        <f t="shared" si="32"/>
        <v>0</v>
      </c>
    </row>
    <row r="166" spans="1:35" s="22" customFormat="1" ht="13.5" thickBot="1">
      <c r="A166" s="108"/>
      <c r="B166" s="106"/>
      <c r="C166" s="106"/>
      <c r="D166" s="429"/>
      <c r="E166" s="429"/>
      <c r="F166" s="429"/>
      <c r="G166" s="429"/>
      <c r="H166" s="429"/>
      <c r="I166" s="429"/>
      <c r="J166" s="429"/>
      <c r="K166" s="429"/>
      <c r="L166" s="429"/>
      <c r="M166" s="429"/>
      <c r="N166" s="429"/>
      <c r="O166" s="429"/>
      <c r="P166" s="429"/>
      <c r="Q166" s="429"/>
      <c r="R166" s="429"/>
      <c r="S166" s="429"/>
      <c r="T166" s="429"/>
      <c r="U166" s="429"/>
      <c r="V166" s="429"/>
      <c r="W166" s="429"/>
      <c r="X166" s="429"/>
      <c r="Y166" s="429"/>
      <c r="Z166" s="429"/>
      <c r="AA166" s="429"/>
      <c r="AB166" s="429"/>
      <c r="AC166" s="429"/>
      <c r="AD166" s="429"/>
      <c r="AE166" s="430"/>
      <c r="AF166" s="430"/>
      <c r="AG166" s="430"/>
      <c r="AH166" s="430"/>
      <c r="AI166" s="430"/>
    </row>
    <row r="167" spans="1:35" s="22" customFormat="1" ht="27" thickBot="1">
      <c r="A167" s="108"/>
      <c r="B167" s="108"/>
      <c r="C167" s="108"/>
      <c r="D167" s="431"/>
      <c r="E167" s="431"/>
      <c r="F167" s="431"/>
      <c r="G167" s="431"/>
      <c r="H167" s="431"/>
      <c r="I167" s="431"/>
      <c r="J167" s="431"/>
      <c r="K167" s="431"/>
      <c r="L167" s="431"/>
      <c r="M167" s="431"/>
      <c r="N167" s="431"/>
      <c r="O167" s="431"/>
      <c r="P167" s="431"/>
      <c r="Q167" s="431"/>
      <c r="R167" s="431"/>
      <c r="S167" s="431"/>
      <c r="T167" s="431"/>
      <c r="U167" s="431"/>
      <c r="V167" s="431"/>
      <c r="W167" s="431"/>
      <c r="X167" s="774" t="s">
        <v>471</v>
      </c>
      <c r="Y167" s="774"/>
      <c r="Z167" s="774"/>
      <c r="AA167" s="774"/>
      <c r="AB167" s="774"/>
      <c r="AC167" s="774"/>
      <c r="AD167" s="774"/>
      <c r="AE167" s="774"/>
      <c r="AF167" s="775"/>
      <c r="AG167" s="432">
        <f>AI165</f>
        <v>0</v>
      </c>
      <c r="AH167" s="433"/>
      <c r="AI167" s="434" t="s">
        <v>472</v>
      </c>
    </row>
    <row r="168" spans="1:35" s="22" customFormat="1">
      <c r="B168" s="25"/>
      <c r="C168" s="25"/>
      <c r="D168" s="438"/>
      <c r="E168" s="438"/>
      <c r="F168" s="438"/>
      <c r="G168" s="438"/>
      <c r="H168" s="438"/>
      <c r="I168" s="438"/>
      <c r="J168" s="438"/>
      <c r="K168" s="438"/>
      <c r="L168" s="438"/>
      <c r="M168" s="438"/>
      <c r="N168" s="438"/>
      <c r="O168" s="438"/>
      <c r="P168" s="438"/>
      <c r="Q168" s="438"/>
      <c r="R168" s="438"/>
      <c r="S168" s="438"/>
      <c r="T168" s="438"/>
      <c r="U168" s="438"/>
      <c r="V168" s="438"/>
      <c r="W168" s="438"/>
      <c r="X168" s="438"/>
      <c r="Y168" s="438"/>
      <c r="Z168" s="438"/>
      <c r="AA168" s="438"/>
      <c r="AB168" s="438"/>
      <c r="AC168" s="438"/>
      <c r="AD168" s="438"/>
      <c r="AE168" s="438"/>
      <c r="AF168" s="438"/>
      <c r="AG168" s="438"/>
      <c r="AH168" s="438"/>
      <c r="AI168" s="438"/>
    </row>
    <row r="169" spans="1:35" s="22" customFormat="1" ht="25.5">
      <c r="B169" s="25"/>
      <c r="C169" s="25"/>
      <c r="Z169" s="776" t="s">
        <v>1097</v>
      </c>
      <c r="AA169" s="776"/>
      <c r="AB169" s="776"/>
      <c r="AC169" s="776"/>
      <c r="AD169" s="776"/>
      <c r="AE169" s="776"/>
      <c r="AF169" s="776"/>
      <c r="AG169" s="776"/>
      <c r="AH169" s="776"/>
      <c r="AI169" s="776"/>
    </row>
    <row r="170" spans="1:35" s="22" customFormat="1"/>
    <row r="171" spans="1:35" s="22" customFormat="1"/>
    <row r="172" spans="1:35" s="22" customFormat="1" ht="12.75" customHeight="1">
      <c r="A172" s="302"/>
      <c r="B172" s="777"/>
      <c r="C172" s="777"/>
      <c r="D172" s="777"/>
      <c r="E172" s="777"/>
      <c r="F172" s="777"/>
      <c r="G172" s="777"/>
      <c r="H172" s="777"/>
      <c r="I172" s="777"/>
      <c r="J172" s="777"/>
      <c r="K172" s="777"/>
      <c r="L172" s="777"/>
      <c r="M172" s="777"/>
      <c r="N172" s="777"/>
      <c r="O172" s="777"/>
      <c r="P172" s="777"/>
      <c r="Q172" s="777"/>
      <c r="R172" s="777"/>
      <c r="S172" s="777"/>
      <c r="T172" s="777"/>
      <c r="U172" s="777"/>
      <c r="V172" s="777"/>
      <c r="W172" s="777"/>
      <c r="X172" s="777"/>
      <c r="Y172" s="777"/>
      <c r="Z172" s="777"/>
      <c r="AA172" s="777"/>
      <c r="AB172" s="777"/>
      <c r="AC172" s="777"/>
      <c r="AD172" s="777"/>
      <c r="AE172" s="777"/>
      <c r="AF172" s="777"/>
      <c r="AG172" s="777"/>
      <c r="AH172" s="777"/>
      <c r="AI172" s="777"/>
    </row>
    <row r="173" spans="1:35" s="22" customFormat="1" ht="21" thickBot="1">
      <c r="B173" s="304"/>
      <c r="C173" s="304"/>
      <c r="D173" s="17" t="s">
        <v>462</v>
      </c>
      <c r="E173" s="17"/>
      <c r="F173" s="17"/>
      <c r="G173" s="17"/>
      <c r="H173" s="17"/>
      <c r="I173" s="17"/>
      <c r="J173" s="17"/>
      <c r="K173" s="17"/>
      <c r="L173" s="17"/>
      <c r="M173" s="17"/>
      <c r="N173" s="17"/>
      <c r="O173" s="304"/>
    </row>
    <row r="174" spans="1:35" s="22" customFormat="1" ht="38.25" customHeight="1" thickBot="1">
      <c r="A174" s="778" t="s">
        <v>79</v>
      </c>
      <c r="B174" s="769" t="s">
        <v>510</v>
      </c>
      <c r="C174" s="782" t="s">
        <v>509</v>
      </c>
      <c r="D174" s="766" t="s">
        <v>1110</v>
      </c>
      <c r="E174" s="767"/>
      <c r="F174" s="767"/>
      <c r="G174" s="767"/>
      <c r="H174" s="767"/>
      <c r="I174" s="767"/>
      <c r="J174" s="767"/>
      <c r="K174" s="767"/>
      <c r="L174" s="767"/>
      <c r="M174" s="767"/>
      <c r="N174" s="767"/>
      <c r="O174" s="767"/>
      <c r="P174" s="767"/>
      <c r="Q174" s="767"/>
      <c r="R174" s="767"/>
      <c r="S174" s="767"/>
      <c r="T174" s="767"/>
      <c r="U174" s="767"/>
      <c r="V174" s="767"/>
      <c r="W174" s="767"/>
      <c r="X174" s="767"/>
      <c r="Y174" s="767"/>
      <c r="Z174" s="767"/>
      <c r="AA174" s="767"/>
      <c r="AB174" s="767"/>
      <c r="AC174" s="767"/>
      <c r="AD174" s="767"/>
      <c r="AE174" s="767"/>
      <c r="AF174" s="767"/>
      <c r="AG174" s="767"/>
      <c r="AH174" s="768"/>
      <c r="AI174" s="769" t="s">
        <v>463</v>
      </c>
    </row>
    <row r="175" spans="1:35" s="22" customFormat="1" ht="38.25" customHeight="1">
      <c r="A175" s="779"/>
      <c r="B175" s="781"/>
      <c r="C175" s="779"/>
      <c r="D175" s="305" t="s">
        <v>465</v>
      </c>
      <c r="E175" s="305" t="s">
        <v>466</v>
      </c>
      <c r="F175" s="306" t="s">
        <v>467</v>
      </c>
      <c r="G175" s="305" t="s">
        <v>468</v>
      </c>
      <c r="H175" s="306" t="s">
        <v>469</v>
      </c>
      <c r="I175" s="305" t="s">
        <v>464</v>
      </c>
      <c r="J175" s="306" t="s">
        <v>465</v>
      </c>
      <c r="K175" s="305" t="s">
        <v>465</v>
      </c>
      <c r="L175" s="306" t="s">
        <v>466</v>
      </c>
      <c r="M175" s="305" t="s">
        <v>467</v>
      </c>
      <c r="N175" s="306" t="s">
        <v>468</v>
      </c>
      <c r="O175" s="305" t="s">
        <v>469</v>
      </c>
      <c r="P175" s="306" t="s">
        <v>464</v>
      </c>
      <c r="Q175" s="305" t="s">
        <v>465</v>
      </c>
      <c r="R175" s="306" t="s">
        <v>465</v>
      </c>
      <c r="S175" s="305" t="s">
        <v>466</v>
      </c>
      <c r="T175" s="306" t="s">
        <v>467</v>
      </c>
      <c r="U175" s="305" t="s">
        <v>468</v>
      </c>
      <c r="V175" s="306" t="s">
        <v>469</v>
      </c>
      <c r="W175" s="305" t="s">
        <v>464</v>
      </c>
      <c r="X175" s="306" t="s">
        <v>465</v>
      </c>
      <c r="Y175" s="305" t="s">
        <v>465</v>
      </c>
      <c r="Z175" s="306" t="s">
        <v>466</v>
      </c>
      <c r="AA175" s="305" t="s">
        <v>467</v>
      </c>
      <c r="AB175" s="306" t="s">
        <v>468</v>
      </c>
      <c r="AC175" s="305" t="s">
        <v>469</v>
      </c>
      <c r="AD175" s="306" t="s">
        <v>464</v>
      </c>
      <c r="AE175" s="305" t="s">
        <v>465</v>
      </c>
      <c r="AF175" s="306" t="s">
        <v>465</v>
      </c>
      <c r="AG175" s="305" t="s">
        <v>466</v>
      </c>
      <c r="AH175" s="305" t="s">
        <v>467</v>
      </c>
      <c r="AI175" s="770"/>
    </row>
    <row r="176" spans="1:35" s="22" customFormat="1" ht="38.25" customHeight="1" thickBot="1">
      <c r="A176" s="780"/>
      <c r="B176" s="771"/>
      <c r="C176" s="780"/>
      <c r="D176" s="228">
        <v>1</v>
      </c>
      <c r="E176" s="228">
        <v>2</v>
      </c>
      <c r="F176" s="229">
        <v>3</v>
      </c>
      <c r="G176" s="228">
        <v>4</v>
      </c>
      <c r="H176" s="534">
        <v>5</v>
      </c>
      <c r="I176" s="228">
        <v>6</v>
      </c>
      <c r="J176" s="229">
        <v>7</v>
      </c>
      <c r="K176" s="228">
        <v>8</v>
      </c>
      <c r="L176" s="229">
        <v>9</v>
      </c>
      <c r="M176" s="228">
        <v>10</v>
      </c>
      <c r="N176" s="229">
        <v>11</v>
      </c>
      <c r="O176" s="535">
        <v>12</v>
      </c>
      <c r="P176" s="229">
        <v>13</v>
      </c>
      <c r="Q176" s="228">
        <v>14</v>
      </c>
      <c r="R176" s="229">
        <v>15</v>
      </c>
      <c r="S176" s="228">
        <v>16</v>
      </c>
      <c r="T176" s="229">
        <v>17</v>
      </c>
      <c r="U176" s="228">
        <v>18</v>
      </c>
      <c r="V176" s="534">
        <v>19</v>
      </c>
      <c r="W176" s="228">
        <v>20</v>
      </c>
      <c r="X176" s="229">
        <v>21</v>
      </c>
      <c r="Y176" s="228">
        <v>22</v>
      </c>
      <c r="Z176" s="229">
        <v>23</v>
      </c>
      <c r="AA176" s="228">
        <v>24</v>
      </c>
      <c r="AB176" s="229">
        <v>25</v>
      </c>
      <c r="AC176" s="535">
        <v>26</v>
      </c>
      <c r="AD176" s="229">
        <v>27</v>
      </c>
      <c r="AE176" s="228">
        <v>28</v>
      </c>
      <c r="AF176" s="229">
        <v>29</v>
      </c>
      <c r="AG176" s="228">
        <v>30</v>
      </c>
      <c r="AH176" s="228">
        <v>31</v>
      </c>
      <c r="AI176" s="771"/>
    </row>
    <row r="177" spans="1:35" s="22" customFormat="1" ht="23.25">
      <c r="A177" s="308">
        <v>1</v>
      </c>
      <c r="B177" s="309" t="s">
        <v>511</v>
      </c>
      <c r="C177" s="597"/>
      <c r="D177" s="414"/>
      <c r="E177" s="415"/>
      <c r="F177" s="415"/>
      <c r="G177" s="415"/>
      <c r="H177" s="416"/>
      <c r="I177" s="415"/>
      <c r="J177" s="415"/>
      <c r="K177" s="415"/>
      <c r="L177" s="415"/>
      <c r="M177" s="415"/>
      <c r="N177" s="415"/>
      <c r="O177" s="416"/>
      <c r="P177" s="415"/>
      <c r="Q177" s="415"/>
      <c r="R177" s="415"/>
      <c r="S177" s="415"/>
      <c r="T177" s="415"/>
      <c r="U177" s="415"/>
      <c r="V177" s="416"/>
      <c r="W177" s="415"/>
      <c r="X177" s="415"/>
      <c r="Y177" s="415"/>
      <c r="Z177" s="415"/>
      <c r="AA177" s="415"/>
      <c r="AB177" s="415"/>
      <c r="AC177" s="416"/>
      <c r="AD177" s="415"/>
      <c r="AE177" s="415"/>
      <c r="AF177" s="415"/>
      <c r="AG177" s="415"/>
      <c r="AH177" s="435"/>
      <c r="AI177" s="417">
        <f>SUM(D177:AH177)</f>
        <v>0</v>
      </c>
    </row>
    <row r="178" spans="1:35" s="22" customFormat="1" ht="23.25">
      <c r="A178" s="310">
        <v>2</v>
      </c>
      <c r="B178" s="311" t="s">
        <v>512</v>
      </c>
      <c r="C178" s="598"/>
      <c r="D178" s="418"/>
      <c r="E178" s="419"/>
      <c r="F178" s="419"/>
      <c r="G178" s="419"/>
      <c r="H178" s="420"/>
      <c r="I178" s="419"/>
      <c r="J178" s="419"/>
      <c r="K178" s="419"/>
      <c r="L178" s="419"/>
      <c r="M178" s="419"/>
      <c r="N178" s="419"/>
      <c r="O178" s="420"/>
      <c r="P178" s="419"/>
      <c r="Q178" s="419"/>
      <c r="R178" s="419"/>
      <c r="S178" s="419"/>
      <c r="T178" s="419"/>
      <c r="U178" s="419"/>
      <c r="V178" s="420"/>
      <c r="W178" s="419"/>
      <c r="X178" s="419"/>
      <c r="Y178" s="419"/>
      <c r="Z178" s="419"/>
      <c r="AA178" s="419"/>
      <c r="AB178" s="419"/>
      <c r="AC178" s="420"/>
      <c r="AD178" s="419"/>
      <c r="AE178" s="419"/>
      <c r="AF178" s="419"/>
      <c r="AG178" s="419"/>
      <c r="AH178" s="436"/>
      <c r="AI178" s="421">
        <f>SUM(D178:AH178)</f>
        <v>0</v>
      </c>
    </row>
    <row r="179" spans="1:35" s="22" customFormat="1" ht="23.25">
      <c r="A179" s="310">
        <v>3</v>
      </c>
      <c r="B179" s="311" t="s">
        <v>513</v>
      </c>
      <c r="C179" s="598"/>
      <c r="D179" s="418"/>
      <c r="E179" s="419"/>
      <c r="F179" s="419"/>
      <c r="G179" s="419"/>
      <c r="H179" s="420"/>
      <c r="I179" s="419"/>
      <c r="J179" s="419"/>
      <c r="K179" s="419"/>
      <c r="L179" s="419"/>
      <c r="M179" s="419"/>
      <c r="N179" s="419"/>
      <c r="O179" s="420"/>
      <c r="P179" s="419"/>
      <c r="Q179" s="419"/>
      <c r="R179" s="419"/>
      <c r="S179" s="419"/>
      <c r="T179" s="419"/>
      <c r="U179" s="419"/>
      <c r="V179" s="420"/>
      <c r="W179" s="419"/>
      <c r="X179" s="419"/>
      <c r="Y179" s="419"/>
      <c r="Z179" s="419"/>
      <c r="AA179" s="419"/>
      <c r="AB179" s="419"/>
      <c r="AC179" s="420"/>
      <c r="AD179" s="419"/>
      <c r="AE179" s="419"/>
      <c r="AF179" s="419"/>
      <c r="AG179" s="419"/>
      <c r="AH179" s="436"/>
      <c r="AI179" s="421">
        <f>SUM(D179:AH179)</f>
        <v>0</v>
      </c>
    </row>
    <row r="180" spans="1:35" s="22" customFormat="1" ht="24" thickBot="1">
      <c r="A180" s="312"/>
      <c r="B180" s="315"/>
      <c r="C180" s="316"/>
      <c r="D180" s="422"/>
      <c r="E180" s="423"/>
      <c r="F180" s="423"/>
      <c r="G180" s="423"/>
      <c r="H180" s="423"/>
      <c r="I180" s="423"/>
      <c r="J180" s="423"/>
      <c r="K180" s="423"/>
      <c r="L180" s="423"/>
      <c r="M180" s="423"/>
      <c r="N180" s="423"/>
      <c r="O180" s="423"/>
      <c r="P180" s="423"/>
      <c r="Q180" s="423"/>
      <c r="R180" s="423"/>
      <c r="S180" s="423"/>
      <c r="T180" s="423"/>
      <c r="U180" s="423"/>
      <c r="V180" s="423"/>
      <c r="W180" s="423"/>
      <c r="X180" s="423"/>
      <c r="Y180" s="423"/>
      <c r="Z180" s="423"/>
      <c r="AA180" s="423"/>
      <c r="AB180" s="423"/>
      <c r="AC180" s="423"/>
      <c r="AD180" s="423"/>
      <c r="AE180" s="423"/>
      <c r="AF180" s="423"/>
      <c r="AG180" s="423"/>
      <c r="AH180" s="437"/>
      <c r="AI180" s="424">
        <f t="shared" ref="AI180" si="33">SUM(D180:AH180)</f>
        <v>0</v>
      </c>
    </row>
    <row r="181" spans="1:35" s="22" customFormat="1" ht="34.5" thickBot="1">
      <c r="A181" s="772"/>
      <c r="B181" s="773"/>
      <c r="C181" s="773"/>
      <c r="D181" s="425">
        <f t="shared" ref="D181:J181" si="34">SUM(D177:D180)</f>
        <v>0</v>
      </c>
      <c r="E181" s="426">
        <f t="shared" si="34"/>
        <v>0</v>
      </c>
      <c r="F181" s="426">
        <f t="shared" si="34"/>
        <v>0</v>
      </c>
      <c r="G181" s="426">
        <f t="shared" si="34"/>
        <v>0</v>
      </c>
      <c r="H181" s="426">
        <f t="shared" si="34"/>
        <v>0</v>
      </c>
      <c r="I181" s="426">
        <f t="shared" si="34"/>
        <v>0</v>
      </c>
      <c r="J181" s="426">
        <f t="shared" si="34"/>
        <v>0</v>
      </c>
      <c r="K181" s="426">
        <f>SUM(I177:I180)</f>
        <v>0</v>
      </c>
      <c r="L181" s="426">
        <f t="shared" ref="L181:AI181" si="35">SUM(L177:L180)</f>
        <v>0</v>
      </c>
      <c r="M181" s="426">
        <f t="shared" si="35"/>
        <v>0</v>
      </c>
      <c r="N181" s="426">
        <f t="shared" si="35"/>
        <v>0</v>
      </c>
      <c r="O181" s="426">
        <f t="shared" si="35"/>
        <v>0</v>
      </c>
      <c r="P181" s="426">
        <f t="shared" si="35"/>
        <v>0</v>
      </c>
      <c r="Q181" s="426">
        <f t="shared" si="35"/>
        <v>0</v>
      </c>
      <c r="R181" s="426">
        <f t="shared" si="35"/>
        <v>0</v>
      </c>
      <c r="S181" s="426">
        <f t="shared" si="35"/>
        <v>0</v>
      </c>
      <c r="T181" s="426">
        <f t="shared" si="35"/>
        <v>0</v>
      </c>
      <c r="U181" s="426">
        <f t="shared" si="35"/>
        <v>0</v>
      </c>
      <c r="V181" s="426">
        <f t="shared" si="35"/>
        <v>0</v>
      </c>
      <c r="W181" s="426">
        <f t="shared" si="35"/>
        <v>0</v>
      </c>
      <c r="X181" s="426">
        <f t="shared" si="35"/>
        <v>0</v>
      </c>
      <c r="Y181" s="426">
        <f t="shared" si="35"/>
        <v>0</v>
      </c>
      <c r="Z181" s="426">
        <f t="shared" si="35"/>
        <v>0</v>
      </c>
      <c r="AA181" s="426">
        <f t="shared" si="35"/>
        <v>0</v>
      </c>
      <c r="AB181" s="426">
        <f t="shared" si="35"/>
        <v>0</v>
      </c>
      <c r="AC181" s="426">
        <f t="shared" si="35"/>
        <v>0</v>
      </c>
      <c r="AD181" s="426">
        <f t="shared" si="35"/>
        <v>0</v>
      </c>
      <c r="AE181" s="426">
        <f t="shared" si="35"/>
        <v>0</v>
      </c>
      <c r="AF181" s="426">
        <f t="shared" si="35"/>
        <v>0</v>
      </c>
      <c r="AG181" s="426">
        <f t="shared" si="35"/>
        <v>0</v>
      </c>
      <c r="AH181" s="427">
        <f t="shared" si="35"/>
        <v>0</v>
      </c>
      <c r="AI181" s="428">
        <f t="shared" si="35"/>
        <v>0</v>
      </c>
    </row>
    <row r="182" spans="1:35" s="22" customFormat="1" ht="13.5" thickBot="1">
      <c r="A182" s="108"/>
      <c r="B182" s="106"/>
      <c r="C182" s="106"/>
      <c r="D182" s="429"/>
      <c r="E182" s="429"/>
      <c r="F182" s="429"/>
      <c r="G182" s="429"/>
      <c r="H182" s="429"/>
      <c r="I182" s="429"/>
      <c r="J182" s="429"/>
      <c r="K182" s="429"/>
      <c r="L182" s="429"/>
      <c r="M182" s="429"/>
      <c r="N182" s="429"/>
      <c r="O182" s="429"/>
      <c r="P182" s="429"/>
      <c r="Q182" s="429"/>
      <c r="R182" s="429"/>
      <c r="S182" s="429"/>
      <c r="T182" s="429"/>
      <c r="U182" s="429"/>
      <c r="V182" s="429"/>
      <c r="W182" s="429"/>
      <c r="X182" s="429"/>
      <c r="Y182" s="429"/>
      <c r="Z182" s="429"/>
      <c r="AA182" s="429"/>
      <c r="AB182" s="429"/>
      <c r="AC182" s="429"/>
      <c r="AD182" s="429"/>
      <c r="AE182" s="430"/>
      <c r="AF182" s="430"/>
      <c r="AG182" s="430"/>
      <c r="AH182" s="430"/>
      <c r="AI182" s="430"/>
    </row>
    <row r="183" spans="1:35" s="22" customFormat="1" ht="27" thickBot="1">
      <c r="A183" s="108"/>
      <c r="B183" s="108"/>
      <c r="C183" s="108"/>
      <c r="D183" s="440"/>
      <c r="E183" s="431" t="s">
        <v>601</v>
      </c>
      <c r="F183" s="431"/>
      <c r="G183" s="431"/>
      <c r="H183" s="431"/>
      <c r="I183" s="431"/>
      <c r="J183" s="431"/>
      <c r="K183" s="431"/>
      <c r="L183" s="431"/>
      <c r="M183" s="431"/>
      <c r="N183" s="431"/>
      <c r="O183" s="431"/>
      <c r="P183" s="431"/>
      <c r="Q183" s="431"/>
      <c r="R183" s="431"/>
      <c r="S183" s="431"/>
      <c r="T183" s="431"/>
      <c r="U183" s="431"/>
      <c r="V183" s="431"/>
      <c r="W183" s="431"/>
      <c r="X183" s="774" t="s">
        <v>471</v>
      </c>
      <c r="Y183" s="774"/>
      <c r="Z183" s="774"/>
      <c r="AA183" s="774"/>
      <c r="AB183" s="774"/>
      <c r="AC183" s="774"/>
      <c r="AD183" s="774"/>
      <c r="AE183" s="774"/>
      <c r="AF183" s="775"/>
      <c r="AG183" s="640">
        <f>AI181</f>
        <v>0</v>
      </c>
      <c r="AH183" s="433"/>
      <c r="AI183" s="434" t="s">
        <v>472</v>
      </c>
    </row>
    <row r="184" spans="1:35" s="22" customFormat="1">
      <c r="B184" s="25"/>
      <c r="C184" s="25"/>
    </row>
    <row r="185" spans="1:35" s="22" customFormat="1" ht="25.5">
      <c r="B185" s="25"/>
      <c r="C185" s="25"/>
      <c r="Z185" s="776" t="s">
        <v>1098</v>
      </c>
      <c r="AA185" s="776"/>
      <c r="AB185" s="776"/>
      <c r="AC185" s="776"/>
      <c r="AD185" s="776"/>
      <c r="AE185" s="776"/>
      <c r="AF185" s="776"/>
      <c r="AG185" s="776"/>
      <c r="AH185" s="776"/>
      <c r="AI185" s="776"/>
    </row>
    <row r="186" spans="1:35" s="22" customFormat="1"/>
    <row r="187" spans="1:35" s="303" customFormat="1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  <c r="AA187" s="22"/>
      <c r="AB187" s="22"/>
      <c r="AC187" s="22"/>
      <c r="AD187" s="22"/>
      <c r="AE187" s="22"/>
      <c r="AF187" s="22"/>
      <c r="AG187" s="22"/>
      <c r="AH187" s="22"/>
      <c r="AI187" s="22"/>
    </row>
    <row r="188" spans="1:35" s="303" customFormat="1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  <c r="AA188" s="22"/>
      <c r="AB188" s="22"/>
      <c r="AC188" s="22"/>
      <c r="AD188" s="22"/>
      <c r="AE188" s="22"/>
      <c r="AF188" s="22"/>
      <c r="AG188" s="22"/>
      <c r="AH188" s="22"/>
      <c r="AI188" s="22"/>
    </row>
    <row r="189" spans="1:35" s="303" customFormat="1"/>
    <row r="190" spans="1:35" s="303" customFormat="1"/>
    <row r="191" spans="1:35" s="303" customFormat="1"/>
    <row r="192" spans="1:35" s="303" customFormat="1"/>
    <row r="193" s="303" customFormat="1"/>
    <row r="194" s="303" customFormat="1"/>
    <row r="195" s="303" customFormat="1"/>
    <row r="196" s="303" customFormat="1"/>
    <row r="197" s="303" customFormat="1"/>
    <row r="198" s="303" customFormat="1"/>
    <row r="199" s="303" customFormat="1"/>
    <row r="200" s="303" customFormat="1"/>
    <row r="201" s="303" customFormat="1"/>
    <row r="202" s="303" customFormat="1"/>
    <row r="203" s="303" customFormat="1"/>
    <row r="204" s="303" customFormat="1"/>
    <row r="205" s="303" customFormat="1"/>
  </sheetData>
  <mergeCells count="105">
    <mergeCell ref="A181:C181"/>
    <mergeCell ref="X183:AF183"/>
    <mergeCell ref="Z185:AI185"/>
    <mergeCell ref="A165:C165"/>
    <mergeCell ref="X167:AF167"/>
    <mergeCell ref="Z169:AI169"/>
    <mergeCell ref="B172:AI172"/>
    <mergeCell ref="D174:AH174"/>
    <mergeCell ref="AI174:AI176"/>
    <mergeCell ref="A174:A176"/>
    <mergeCell ref="B174:B176"/>
    <mergeCell ref="C174:C176"/>
    <mergeCell ref="D158:AH158"/>
    <mergeCell ref="AI158:AI160"/>
    <mergeCell ref="A149:C149"/>
    <mergeCell ref="X151:AF151"/>
    <mergeCell ref="Z153:AI153"/>
    <mergeCell ref="B156:AI156"/>
    <mergeCell ref="A158:A160"/>
    <mergeCell ref="B158:B160"/>
    <mergeCell ref="C158:C160"/>
    <mergeCell ref="A133:C133"/>
    <mergeCell ref="X135:AF135"/>
    <mergeCell ref="Z137:AI137"/>
    <mergeCell ref="B140:AI140"/>
    <mergeCell ref="D142:AH142"/>
    <mergeCell ref="AI142:AI144"/>
    <mergeCell ref="A142:A144"/>
    <mergeCell ref="B142:B144"/>
    <mergeCell ref="C142:C144"/>
    <mergeCell ref="D126:AH126"/>
    <mergeCell ref="AI126:AI128"/>
    <mergeCell ref="A119:C119"/>
    <mergeCell ref="X121:AF121"/>
    <mergeCell ref="Z123:AI123"/>
    <mergeCell ref="A126:A128"/>
    <mergeCell ref="B126:B128"/>
    <mergeCell ref="C126:C128"/>
    <mergeCell ref="A104:C104"/>
    <mergeCell ref="X106:AF106"/>
    <mergeCell ref="Z108:AI108"/>
    <mergeCell ref="B110:AI110"/>
    <mergeCell ref="D112:AH112"/>
    <mergeCell ref="AI112:AI114"/>
    <mergeCell ref="A112:A114"/>
    <mergeCell ref="B112:B114"/>
    <mergeCell ref="C112:C114"/>
    <mergeCell ref="D97:AH97"/>
    <mergeCell ref="AI97:AI99"/>
    <mergeCell ref="A89:C89"/>
    <mergeCell ref="X91:AF91"/>
    <mergeCell ref="Z93:AI93"/>
    <mergeCell ref="B95:AI95"/>
    <mergeCell ref="A97:A99"/>
    <mergeCell ref="B97:B99"/>
    <mergeCell ref="C97:C99"/>
    <mergeCell ref="A74:C74"/>
    <mergeCell ref="X76:AF76"/>
    <mergeCell ref="Z78:AI78"/>
    <mergeCell ref="B80:AI80"/>
    <mergeCell ref="D82:AH82"/>
    <mergeCell ref="AI82:AI84"/>
    <mergeCell ref="A82:A84"/>
    <mergeCell ref="B82:B84"/>
    <mergeCell ref="C82:C84"/>
    <mergeCell ref="B51:AI51"/>
    <mergeCell ref="D53:AH53"/>
    <mergeCell ref="AI53:AI55"/>
    <mergeCell ref="A53:A55"/>
    <mergeCell ref="B53:B55"/>
    <mergeCell ref="C53:C55"/>
    <mergeCell ref="D67:AH67"/>
    <mergeCell ref="AI67:AI69"/>
    <mergeCell ref="A60:C60"/>
    <mergeCell ref="X62:AF62"/>
    <mergeCell ref="Z64:AI64"/>
    <mergeCell ref="A67:A69"/>
    <mergeCell ref="B67:B69"/>
    <mergeCell ref="C67:C69"/>
    <mergeCell ref="D37:AH37"/>
    <mergeCell ref="AI37:AI39"/>
    <mergeCell ref="A26:C26"/>
    <mergeCell ref="X28:AF28"/>
    <mergeCell ref="Z30:AI30"/>
    <mergeCell ref="B35:AI35"/>
    <mergeCell ref="A44:C44"/>
    <mergeCell ref="X46:AF46"/>
    <mergeCell ref="Z48:AI48"/>
    <mergeCell ref="A37:A39"/>
    <mergeCell ref="B37:B39"/>
    <mergeCell ref="C37:C39"/>
    <mergeCell ref="D3:AH3"/>
    <mergeCell ref="AI3:AI5"/>
    <mergeCell ref="A10:C10"/>
    <mergeCell ref="X12:AF12"/>
    <mergeCell ref="Z14:AI14"/>
    <mergeCell ref="B17:AI17"/>
    <mergeCell ref="D19:AH19"/>
    <mergeCell ref="AI19:AI21"/>
    <mergeCell ref="A3:A5"/>
    <mergeCell ref="B3:B5"/>
    <mergeCell ref="C3:C5"/>
    <mergeCell ref="A19:A21"/>
    <mergeCell ref="B19:B21"/>
    <mergeCell ref="C19:C21"/>
  </mergeCells>
  <printOptions horizontalCentered="1"/>
  <pageMargins left="0.19685039370078741" right="0" top="0.74803149606299213" bottom="0.39370078740157483" header="0" footer="0"/>
  <pageSetup paperSize="9" scale="3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6" tint="-0.499984740745262"/>
  </sheetPr>
  <dimension ref="A1:N971"/>
  <sheetViews>
    <sheetView zoomScaleNormal="100" workbookViewId="0">
      <pane ySplit="5" topLeftCell="A6" activePane="bottomLeft" state="frozen"/>
      <selection pane="bottomLeft" activeCell="F10" sqref="F10"/>
    </sheetView>
  </sheetViews>
  <sheetFormatPr baseColWidth="10" defaultRowHeight="12.75"/>
  <cols>
    <col min="1" max="1" width="3.5703125" customWidth="1"/>
    <col min="2" max="2" width="12.28515625" customWidth="1"/>
    <col min="3" max="3" width="40.7109375" style="387" customWidth="1"/>
    <col min="4" max="4" width="14.7109375" customWidth="1"/>
    <col min="5" max="5" width="14.5703125" customWidth="1"/>
    <col min="6" max="6" width="12" customWidth="1"/>
    <col min="8" max="8" width="25.140625" style="551" customWidth="1"/>
    <col min="9" max="9" width="13.140625" style="387" customWidth="1"/>
    <col min="10" max="10" width="18.7109375" style="551" customWidth="1"/>
    <col min="11" max="11" width="6.85546875" customWidth="1"/>
    <col min="12" max="12" width="6.7109375" customWidth="1"/>
  </cols>
  <sheetData>
    <row r="1" spans="1:12" ht="46.5">
      <c r="A1" s="790" t="s">
        <v>1369</v>
      </c>
      <c r="B1" s="790"/>
      <c r="C1" s="790"/>
      <c r="D1" s="790"/>
      <c r="E1" s="790"/>
      <c r="F1" s="790"/>
      <c r="G1" s="790"/>
      <c r="H1" s="790"/>
      <c r="I1" s="790"/>
      <c r="J1" s="790"/>
      <c r="K1" s="790"/>
      <c r="L1" s="790"/>
    </row>
    <row r="2" spans="1:12" ht="33.75">
      <c r="A2" s="791" t="s">
        <v>563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1"/>
    </row>
    <row r="3" spans="1:12" ht="9" customHeight="1" thickBot="1">
      <c r="A3" s="3"/>
      <c r="B3" s="613"/>
      <c r="C3" s="358"/>
      <c r="D3" s="3"/>
      <c r="E3" s="3"/>
      <c r="F3" s="3"/>
      <c r="G3" s="3"/>
      <c r="H3" s="550"/>
      <c r="I3" s="358"/>
      <c r="J3" s="550"/>
      <c r="K3" s="3"/>
      <c r="L3" s="3"/>
    </row>
    <row r="4" spans="1:12" ht="27" customHeight="1" thickBot="1">
      <c r="A4" s="792" t="s">
        <v>564</v>
      </c>
      <c r="B4" s="793"/>
      <c r="C4" s="794"/>
      <c r="D4" s="795" t="s">
        <v>565</v>
      </c>
      <c r="E4" s="795" t="s">
        <v>566</v>
      </c>
      <c r="F4" s="797" t="s">
        <v>805</v>
      </c>
      <c r="G4" s="799" t="s">
        <v>567</v>
      </c>
      <c r="H4" s="800"/>
      <c r="I4" s="800"/>
      <c r="J4" s="801"/>
      <c r="K4" s="802" t="s">
        <v>568</v>
      </c>
      <c r="L4" s="802" t="s">
        <v>569</v>
      </c>
    </row>
    <row r="5" spans="1:12" ht="39.75" customHeight="1" thickBot="1">
      <c r="A5" s="614" t="s">
        <v>79</v>
      </c>
      <c r="B5" s="615" t="s">
        <v>830</v>
      </c>
      <c r="C5" s="616" t="s">
        <v>571</v>
      </c>
      <c r="D5" s="796"/>
      <c r="E5" s="796"/>
      <c r="F5" s="798"/>
      <c r="G5" s="617" t="s">
        <v>572</v>
      </c>
      <c r="H5" s="618" t="s">
        <v>571</v>
      </c>
      <c r="I5" s="619" t="s">
        <v>573</v>
      </c>
      <c r="J5" s="620" t="s">
        <v>574</v>
      </c>
      <c r="K5" s="803"/>
      <c r="L5" s="803"/>
    </row>
    <row r="6" spans="1:12" s="6" customFormat="1" ht="12.75" customHeight="1">
      <c r="A6" s="363">
        <v>1</v>
      </c>
      <c r="B6" s="621"/>
      <c r="C6" s="547"/>
      <c r="D6" s="610"/>
      <c r="E6" s="573"/>
      <c r="F6" s="573"/>
      <c r="G6" s="573"/>
      <c r="H6" s="574"/>
      <c r="I6" s="573"/>
      <c r="J6" s="574"/>
      <c r="K6" s="573"/>
      <c r="L6" s="575"/>
    </row>
    <row r="7" spans="1:12" s="6" customFormat="1" ht="12.75" customHeight="1">
      <c r="A7" s="359">
        <v>2</v>
      </c>
      <c r="B7" s="622"/>
      <c r="C7" s="548"/>
      <c r="D7" s="610"/>
      <c r="E7" s="360"/>
      <c r="F7" s="360"/>
      <c r="G7" s="360"/>
      <c r="H7" s="576"/>
      <c r="I7" s="360"/>
      <c r="J7" s="576"/>
      <c r="K7" s="360"/>
      <c r="L7" s="577"/>
    </row>
    <row r="8" spans="1:12" s="6" customFormat="1" ht="12.75" customHeight="1">
      <c r="A8" s="359">
        <v>3</v>
      </c>
      <c r="B8" s="622"/>
      <c r="C8" s="637" t="s">
        <v>962</v>
      </c>
      <c r="D8" s="610"/>
      <c r="E8" s="360"/>
      <c r="F8" s="360"/>
      <c r="G8" s="360"/>
      <c r="H8" s="576"/>
      <c r="I8" s="360"/>
      <c r="J8" s="576"/>
      <c r="K8" s="360"/>
      <c r="L8" s="577"/>
    </row>
    <row r="9" spans="1:12" s="6" customFormat="1" ht="12.75" customHeight="1">
      <c r="A9" s="359">
        <v>4</v>
      </c>
      <c r="B9" s="622"/>
      <c r="C9" s="548"/>
      <c r="D9" s="610"/>
      <c r="E9" s="360"/>
      <c r="F9" s="360"/>
      <c r="G9" s="360"/>
      <c r="H9" s="576"/>
      <c r="I9" s="360"/>
      <c r="J9" s="576"/>
      <c r="K9" s="360"/>
      <c r="L9" s="577"/>
    </row>
    <row r="10" spans="1:12" s="6" customFormat="1" ht="12.75" customHeight="1">
      <c r="A10" s="359">
        <v>5</v>
      </c>
      <c r="B10" s="622"/>
      <c r="C10" s="548"/>
      <c r="D10" s="610"/>
      <c r="E10" s="360"/>
      <c r="F10" s="360"/>
      <c r="G10" s="360"/>
      <c r="H10" s="576"/>
      <c r="I10" s="360"/>
      <c r="J10" s="576"/>
      <c r="K10" s="360"/>
      <c r="L10" s="577"/>
    </row>
    <row r="11" spans="1:12" s="6" customFormat="1" ht="12.75" customHeight="1">
      <c r="A11" s="359">
        <v>6</v>
      </c>
      <c r="B11" s="622"/>
      <c r="C11" s="548"/>
      <c r="D11" s="610"/>
      <c r="E11" s="360"/>
      <c r="F11" s="360"/>
      <c r="G11" s="360"/>
      <c r="H11" s="576"/>
      <c r="I11" s="360"/>
      <c r="J11" s="576"/>
      <c r="K11" s="360"/>
      <c r="L11" s="577"/>
    </row>
    <row r="12" spans="1:12" s="6" customFormat="1" ht="12.75" customHeight="1">
      <c r="A12" s="359">
        <v>7</v>
      </c>
      <c r="B12" s="622"/>
      <c r="C12" s="548"/>
      <c r="D12" s="610"/>
      <c r="E12" s="360"/>
      <c r="F12" s="360"/>
      <c r="G12" s="360"/>
      <c r="H12" s="576"/>
      <c r="I12" s="360"/>
      <c r="J12" s="576"/>
      <c r="K12" s="360"/>
      <c r="L12" s="577"/>
    </row>
    <row r="13" spans="1:12" s="6" customFormat="1" ht="12.75" customHeight="1">
      <c r="A13" s="359">
        <v>8</v>
      </c>
      <c r="B13" s="622"/>
      <c r="C13" s="548"/>
      <c r="D13" s="610"/>
      <c r="E13" s="360"/>
      <c r="F13" s="360"/>
      <c r="G13" s="360"/>
      <c r="H13" s="576"/>
      <c r="I13" s="360"/>
      <c r="J13" s="576"/>
      <c r="K13" s="360"/>
      <c r="L13" s="577"/>
    </row>
    <row r="14" spans="1:12" s="6" customFormat="1" ht="12.75" customHeight="1">
      <c r="A14" s="359">
        <v>9</v>
      </c>
      <c r="B14" s="622"/>
      <c r="C14" s="548"/>
      <c r="D14" s="610"/>
      <c r="E14" s="360"/>
      <c r="F14" s="360"/>
      <c r="G14" s="360"/>
      <c r="H14" s="576"/>
      <c r="I14" s="360"/>
      <c r="J14" s="576"/>
      <c r="K14" s="360"/>
      <c r="L14" s="577"/>
    </row>
    <row r="15" spans="1:12" s="6" customFormat="1" ht="12.75" customHeight="1">
      <c r="A15" s="359">
        <v>10</v>
      </c>
      <c r="B15" s="622"/>
      <c r="C15" s="549"/>
      <c r="D15" s="610"/>
      <c r="E15" s="360"/>
      <c r="F15" s="360"/>
      <c r="G15" s="360"/>
      <c r="H15" s="576"/>
      <c r="I15" s="360"/>
      <c r="J15" s="576"/>
      <c r="K15" s="360"/>
      <c r="L15" s="577"/>
    </row>
    <row r="16" spans="1:12" s="6" customFormat="1" ht="12.75" customHeight="1">
      <c r="A16" s="359">
        <v>11</v>
      </c>
      <c r="B16" s="622"/>
      <c r="C16" s="549"/>
      <c r="D16" s="610"/>
      <c r="E16" s="360"/>
      <c r="F16" s="360"/>
      <c r="G16" s="360"/>
      <c r="H16" s="576"/>
      <c r="I16" s="360"/>
      <c r="J16" s="576"/>
      <c r="K16" s="360"/>
      <c r="L16" s="577"/>
    </row>
    <row r="17" spans="1:12" s="6" customFormat="1" ht="12.75" customHeight="1">
      <c r="A17" s="359">
        <v>12</v>
      </c>
      <c r="B17" s="622"/>
      <c r="C17" s="549"/>
      <c r="D17" s="610"/>
      <c r="E17" s="360"/>
      <c r="F17" s="360"/>
      <c r="G17" s="360"/>
      <c r="H17" s="576"/>
      <c r="I17" s="360"/>
      <c r="J17" s="576"/>
      <c r="K17" s="360"/>
      <c r="L17" s="577"/>
    </row>
    <row r="18" spans="1:12" s="6" customFormat="1" ht="12.75" customHeight="1">
      <c r="A18" s="359">
        <v>13</v>
      </c>
      <c r="B18" s="622"/>
      <c r="C18" s="549"/>
      <c r="D18" s="610"/>
      <c r="E18" s="360"/>
      <c r="F18" s="360"/>
      <c r="G18" s="360"/>
      <c r="H18" s="576"/>
      <c r="I18" s="360"/>
      <c r="J18" s="576"/>
      <c r="K18" s="360"/>
      <c r="L18" s="577"/>
    </row>
    <row r="19" spans="1:12" s="6" customFormat="1" ht="12.75" customHeight="1">
      <c r="A19" s="359">
        <v>14</v>
      </c>
      <c r="B19" s="622"/>
      <c r="C19" s="549"/>
      <c r="D19" s="610"/>
      <c r="E19" s="360"/>
      <c r="F19" s="360"/>
      <c r="G19" s="360"/>
      <c r="H19" s="576"/>
      <c r="I19" s="360"/>
      <c r="J19" s="576"/>
      <c r="K19" s="360"/>
      <c r="L19" s="577"/>
    </row>
    <row r="20" spans="1:12" s="6" customFormat="1" ht="12.75" customHeight="1">
      <c r="A20" s="359">
        <v>15</v>
      </c>
      <c r="B20" s="622"/>
      <c r="C20" s="549"/>
      <c r="D20" s="610"/>
      <c r="E20" s="360"/>
      <c r="F20" s="360"/>
      <c r="G20" s="360"/>
      <c r="H20" s="576"/>
      <c r="I20" s="360"/>
      <c r="J20" s="576"/>
      <c r="K20" s="360"/>
      <c r="L20" s="577"/>
    </row>
    <row r="21" spans="1:12" s="6" customFormat="1" ht="12.75" customHeight="1">
      <c r="A21" s="359">
        <v>16</v>
      </c>
      <c r="B21" s="622"/>
      <c r="C21" s="549"/>
      <c r="D21" s="610"/>
      <c r="E21" s="360"/>
      <c r="F21" s="360"/>
      <c r="G21" s="360"/>
      <c r="H21" s="576"/>
      <c r="I21" s="360"/>
      <c r="J21" s="576"/>
      <c r="K21" s="360"/>
      <c r="L21" s="577"/>
    </row>
    <row r="22" spans="1:12" s="6" customFormat="1" ht="12.75" customHeight="1">
      <c r="A22" s="359">
        <v>17</v>
      </c>
      <c r="B22" s="622"/>
      <c r="C22" s="549"/>
      <c r="D22" s="610"/>
      <c r="E22" s="360"/>
      <c r="F22" s="360"/>
      <c r="G22" s="360"/>
      <c r="H22" s="576"/>
      <c r="I22" s="360"/>
      <c r="J22" s="576"/>
      <c r="K22" s="360"/>
      <c r="L22" s="577"/>
    </row>
    <row r="23" spans="1:12" s="6" customFormat="1" ht="12.75" customHeight="1">
      <c r="A23" s="359">
        <v>18</v>
      </c>
      <c r="B23" s="622"/>
      <c r="C23" s="549"/>
      <c r="D23" s="610"/>
      <c r="E23" s="360"/>
      <c r="F23" s="360"/>
      <c r="G23" s="360"/>
      <c r="H23" s="576"/>
      <c r="I23" s="360"/>
      <c r="J23" s="576"/>
      <c r="K23" s="360"/>
      <c r="L23" s="577"/>
    </row>
    <row r="24" spans="1:12" s="6" customFormat="1" ht="12.75" customHeight="1">
      <c r="A24" s="359">
        <v>19</v>
      </c>
      <c r="B24" s="622"/>
      <c r="C24" s="549"/>
      <c r="D24" s="610"/>
      <c r="E24" s="360"/>
      <c r="F24" s="360"/>
      <c r="G24" s="360"/>
      <c r="H24" s="576"/>
      <c r="I24" s="360"/>
      <c r="J24" s="576"/>
      <c r="K24" s="360"/>
      <c r="L24" s="577"/>
    </row>
    <row r="25" spans="1:12" s="6" customFormat="1" ht="12.75" customHeight="1">
      <c r="A25" s="359">
        <v>20</v>
      </c>
      <c r="B25" s="622"/>
      <c r="C25" s="549"/>
      <c r="D25" s="610"/>
      <c r="E25" s="611"/>
      <c r="F25" s="360"/>
      <c r="G25" s="360"/>
      <c r="H25" s="576"/>
      <c r="I25" s="360"/>
      <c r="J25" s="576"/>
      <c r="K25" s="360"/>
      <c r="L25" s="577"/>
    </row>
    <row r="26" spans="1:12" s="6" customFormat="1" ht="12.75" customHeight="1">
      <c r="A26" s="359">
        <v>21</v>
      </c>
      <c r="B26" s="622"/>
      <c r="C26" s="549"/>
      <c r="D26" s="610"/>
      <c r="E26" s="360"/>
      <c r="F26" s="360"/>
      <c r="G26" s="360"/>
      <c r="H26" s="576"/>
      <c r="I26" s="360"/>
      <c r="J26" s="576"/>
      <c r="K26" s="360"/>
      <c r="L26" s="577"/>
    </row>
    <row r="27" spans="1:12" s="6" customFormat="1" ht="12.75" customHeight="1">
      <c r="A27" s="359">
        <v>22</v>
      </c>
      <c r="B27" s="622"/>
      <c r="C27" s="549"/>
      <c r="D27" s="610"/>
      <c r="E27" s="360"/>
      <c r="F27" s="360"/>
      <c r="G27" s="360"/>
      <c r="H27" s="576"/>
      <c r="I27" s="360"/>
      <c r="J27" s="576"/>
      <c r="K27" s="360"/>
      <c r="L27" s="577"/>
    </row>
    <row r="28" spans="1:12" s="6" customFormat="1" ht="12.75" customHeight="1">
      <c r="A28" s="359">
        <v>23</v>
      </c>
      <c r="B28" s="622"/>
      <c r="C28" s="549"/>
      <c r="D28" s="610"/>
      <c r="E28" s="360"/>
      <c r="F28" s="360"/>
      <c r="G28" s="360"/>
      <c r="H28" s="576"/>
      <c r="I28" s="360"/>
      <c r="J28" s="576"/>
      <c r="K28" s="360"/>
      <c r="L28" s="577"/>
    </row>
    <row r="29" spans="1:12" s="6" customFormat="1" ht="12.75" customHeight="1">
      <c r="A29" s="359">
        <v>24</v>
      </c>
      <c r="B29" s="622"/>
      <c r="C29" s="549"/>
      <c r="D29" s="610"/>
      <c r="E29" s="360"/>
      <c r="F29" s="360"/>
      <c r="G29" s="360"/>
      <c r="H29" s="576"/>
      <c r="I29" s="360"/>
      <c r="J29" s="576"/>
      <c r="K29" s="360"/>
      <c r="L29" s="577"/>
    </row>
    <row r="30" spans="1:12" s="6" customFormat="1" ht="12.75" customHeight="1">
      <c r="A30" s="359">
        <v>25</v>
      </c>
      <c r="B30" s="622"/>
      <c r="C30" s="549"/>
      <c r="D30" s="610"/>
      <c r="E30" s="360"/>
      <c r="F30" s="360"/>
      <c r="G30" s="360"/>
      <c r="H30" s="576"/>
      <c r="I30" s="360"/>
      <c r="J30" s="576"/>
      <c r="K30" s="360"/>
      <c r="L30" s="577"/>
    </row>
    <row r="31" spans="1:12" s="6" customFormat="1" ht="12.75" customHeight="1">
      <c r="A31" s="359">
        <v>26</v>
      </c>
      <c r="B31" s="622"/>
      <c r="C31" s="549"/>
      <c r="D31" s="610"/>
      <c r="E31" s="360"/>
      <c r="F31" s="360"/>
      <c r="G31" s="360"/>
      <c r="H31" s="576"/>
      <c r="I31" s="360"/>
      <c r="J31" s="576"/>
      <c r="K31" s="360"/>
      <c r="L31" s="577"/>
    </row>
    <row r="32" spans="1:12" s="6" customFormat="1" ht="12.75" customHeight="1">
      <c r="A32" s="359">
        <v>27</v>
      </c>
      <c r="B32" s="622"/>
      <c r="C32" s="549"/>
      <c r="D32" s="610"/>
      <c r="E32" s="360"/>
      <c r="F32" s="360"/>
      <c r="G32" s="360"/>
      <c r="H32" s="576"/>
      <c r="I32" s="360"/>
      <c r="J32" s="576"/>
      <c r="K32" s="360"/>
      <c r="L32" s="577"/>
    </row>
    <row r="33" spans="1:12" s="6" customFormat="1" ht="12.75" customHeight="1">
      <c r="A33" s="359">
        <v>28</v>
      </c>
      <c r="B33" s="622"/>
      <c r="C33" s="549"/>
      <c r="D33" s="610"/>
      <c r="E33" s="360"/>
      <c r="F33" s="360"/>
      <c r="G33" s="360"/>
      <c r="H33" s="576"/>
      <c r="I33" s="360"/>
      <c r="J33" s="576"/>
      <c r="K33" s="360"/>
      <c r="L33" s="577"/>
    </row>
    <row r="34" spans="1:12" s="6" customFormat="1" ht="12.75" customHeight="1">
      <c r="A34" s="359">
        <v>29</v>
      </c>
      <c r="B34" s="622"/>
      <c r="C34" s="549"/>
      <c r="D34" s="610"/>
      <c r="E34" s="360"/>
      <c r="F34" s="360"/>
      <c r="G34" s="361"/>
      <c r="H34" s="578"/>
      <c r="I34" s="361"/>
      <c r="J34" s="578"/>
      <c r="K34" s="360"/>
      <c r="L34" s="577"/>
    </row>
    <row r="35" spans="1:12" s="6" customFormat="1" ht="12.75" customHeight="1">
      <c r="A35" s="359">
        <v>30</v>
      </c>
      <c r="B35" s="622"/>
      <c r="C35" s="549"/>
      <c r="D35" s="610"/>
      <c r="E35" s="360"/>
      <c r="F35" s="360"/>
      <c r="G35" s="361"/>
      <c r="H35" s="578"/>
      <c r="I35" s="361"/>
      <c r="J35" s="578"/>
      <c r="K35" s="360"/>
      <c r="L35" s="577"/>
    </row>
    <row r="36" spans="1:12" s="6" customFormat="1" ht="12.75" customHeight="1">
      <c r="A36" s="359">
        <v>31</v>
      </c>
      <c r="B36" s="622"/>
      <c r="C36" s="549"/>
      <c r="D36" s="610"/>
      <c r="E36" s="360"/>
      <c r="F36" s="360"/>
      <c r="G36" s="361"/>
      <c r="H36" s="578"/>
      <c r="I36" s="361"/>
      <c r="J36" s="578"/>
      <c r="K36" s="360"/>
      <c r="L36" s="577"/>
    </row>
    <row r="37" spans="1:12" s="6" customFormat="1" ht="12.75" customHeight="1">
      <c r="A37" s="359">
        <v>32</v>
      </c>
      <c r="B37" s="622"/>
      <c r="C37" s="549"/>
      <c r="D37" s="610"/>
      <c r="E37" s="360"/>
      <c r="F37" s="360"/>
      <c r="G37" s="361"/>
      <c r="H37" s="578"/>
      <c r="I37" s="361"/>
      <c r="J37" s="578"/>
      <c r="K37" s="360"/>
      <c r="L37" s="577"/>
    </row>
    <row r="38" spans="1:12" s="6" customFormat="1" ht="12.75" customHeight="1">
      <c r="A38" s="359">
        <v>33</v>
      </c>
      <c r="B38" s="622"/>
      <c r="C38" s="549"/>
      <c r="D38" s="610"/>
      <c r="E38" s="360"/>
      <c r="F38" s="360"/>
      <c r="G38" s="361"/>
      <c r="H38" s="578"/>
      <c r="I38" s="361"/>
      <c r="J38" s="578"/>
      <c r="K38" s="360"/>
      <c r="L38" s="577"/>
    </row>
    <row r="39" spans="1:12" s="6" customFormat="1" ht="12.75" customHeight="1">
      <c r="A39" s="359">
        <v>34</v>
      </c>
      <c r="B39" s="622"/>
      <c r="C39" s="549"/>
      <c r="D39" s="610"/>
      <c r="E39" s="360"/>
      <c r="F39" s="360"/>
      <c r="G39" s="361"/>
      <c r="H39" s="578"/>
      <c r="I39" s="361"/>
      <c r="J39" s="578"/>
      <c r="K39" s="360"/>
      <c r="L39" s="577"/>
    </row>
    <row r="40" spans="1:12" s="6" customFormat="1" ht="12.75" customHeight="1">
      <c r="A40" s="359">
        <v>35</v>
      </c>
      <c r="B40" s="622"/>
      <c r="C40" s="549"/>
      <c r="D40" s="610"/>
      <c r="E40" s="360"/>
      <c r="F40" s="360"/>
      <c r="G40" s="361"/>
      <c r="H40" s="578"/>
      <c r="I40" s="361"/>
      <c r="J40" s="578"/>
      <c r="K40" s="360"/>
      <c r="L40" s="577"/>
    </row>
    <row r="41" spans="1:12" s="6" customFormat="1" ht="12.75" customHeight="1">
      <c r="A41" s="359">
        <v>36</v>
      </c>
      <c r="B41" s="622"/>
      <c r="C41" s="549"/>
      <c r="D41" s="610"/>
      <c r="E41" s="360"/>
      <c r="F41" s="360"/>
      <c r="G41" s="361"/>
      <c r="H41" s="578"/>
      <c r="I41" s="361"/>
      <c r="J41" s="578"/>
      <c r="K41" s="360"/>
      <c r="L41" s="577"/>
    </row>
    <row r="42" spans="1:12" s="6" customFormat="1" ht="12.75" customHeight="1">
      <c r="A42" s="359">
        <v>37</v>
      </c>
      <c r="B42" s="622"/>
      <c r="C42" s="549"/>
      <c r="D42" s="610"/>
      <c r="E42" s="360"/>
      <c r="F42" s="360"/>
      <c r="G42" s="361"/>
      <c r="H42" s="578"/>
      <c r="I42" s="361"/>
      <c r="J42" s="578"/>
      <c r="K42" s="360"/>
      <c r="L42" s="577"/>
    </row>
    <row r="43" spans="1:12" s="6" customFormat="1" ht="12.75" customHeight="1">
      <c r="A43" s="359">
        <v>38</v>
      </c>
      <c r="B43" s="622"/>
      <c r="C43" s="549"/>
      <c r="D43" s="610"/>
      <c r="E43" s="360"/>
      <c r="F43" s="360"/>
      <c r="G43" s="361"/>
      <c r="H43" s="578"/>
      <c r="I43" s="361"/>
      <c r="J43" s="578"/>
      <c r="K43" s="360"/>
      <c r="L43" s="577"/>
    </row>
    <row r="44" spans="1:12" s="6" customFormat="1" ht="12.75" customHeight="1">
      <c r="A44" s="359">
        <v>39</v>
      </c>
      <c r="B44" s="622"/>
      <c r="C44" s="549"/>
      <c r="D44" s="610"/>
      <c r="E44" s="360"/>
      <c r="F44" s="360"/>
      <c r="G44" s="361"/>
      <c r="H44" s="578"/>
      <c r="I44" s="361"/>
      <c r="J44" s="578"/>
      <c r="K44" s="360"/>
      <c r="L44" s="577"/>
    </row>
    <row r="45" spans="1:12" s="6" customFormat="1" ht="12.75" customHeight="1">
      <c r="A45" s="359">
        <v>40</v>
      </c>
      <c r="B45" s="622"/>
      <c r="C45" s="549"/>
      <c r="D45" s="610"/>
      <c r="E45" s="360"/>
      <c r="F45" s="360"/>
      <c r="G45" s="361"/>
      <c r="H45" s="578"/>
      <c r="I45" s="361"/>
      <c r="J45" s="578"/>
      <c r="K45" s="360"/>
      <c r="L45" s="577"/>
    </row>
    <row r="46" spans="1:12" s="6" customFormat="1" ht="12.75" customHeight="1">
      <c r="A46" s="359">
        <v>41</v>
      </c>
      <c r="B46" s="622"/>
      <c r="C46" s="549"/>
      <c r="D46" s="610"/>
      <c r="E46" s="360"/>
      <c r="F46" s="360"/>
      <c r="G46" s="361"/>
      <c r="H46" s="578"/>
      <c r="I46" s="361"/>
      <c r="J46" s="578"/>
      <c r="K46" s="360"/>
      <c r="L46" s="577"/>
    </row>
    <row r="47" spans="1:12" s="6" customFormat="1" ht="12.75" customHeight="1">
      <c r="A47" s="359">
        <v>42</v>
      </c>
      <c r="B47" s="622"/>
      <c r="C47" s="549"/>
      <c r="D47" s="610"/>
      <c r="E47" s="360"/>
      <c r="F47" s="360"/>
      <c r="G47" s="361"/>
      <c r="H47" s="578"/>
      <c r="I47" s="361"/>
      <c r="J47" s="578"/>
      <c r="K47" s="360"/>
      <c r="L47" s="577"/>
    </row>
    <row r="48" spans="1:12" s="6" customFormat="1" ht="12.75" customHeight="1">
      <c r="A48" s="359">
        <v>43</v>
      </c>
      <c r="B48" s="622"/>
      <c r="C48" s="549"/>
      <c r="D48" s="610"/>
      <c r="E48" s="360"/>
      <c r="F48" s="360"/>
      <c r="G48" s="361"/>
      <c r="H48" s="578"/>
      <c r="I48" s="361"/>
      <c r="J48" s="578"/>
      <c r="K48" s="360"/>
      <c r="L48" s="577"/>
    </row>
    <row r="49" spans="1:12" s="6" customFormat="1" ht="12.75" customHeight="1">
      <c r="A49" s="359">
        <v>44</v>
      </c>
      <c r="B49" s="622"/>
      <c r="C49" s="549"/>
      <c r="D49" s="610"/>
      <c r="E49" s="360"/>
      <c r="F49" s="360"/>
      <c r="G49" s="361"/>
      <c r="H49" s="578"/>
      <c r="I49" s="361"/>
      <c r="J49" s="578"/>
      <c r="K49" s="360"/>
      <c r="L49" s="577"/>
    </row>
    <row r="50" spans="1:12" s="6" customFormat="1" ht="12.75" customHeight="1">
      <c r="A50" s="359">
        <v>45</v>
      </c>
      <c r="B50" s="622"/>
      <c r="C50" s="549"/>
      <c r="D50" s="610"/>
      <c r="E50" s="360"/>
      <c r="F50" s="360"/>
      <c r="G50" s="361"/>
      <c r="H50" s="578"/>
      <c r="I50" s="361"/>
      <c r="J50" s="578"/>
      <c r="K50" s="360"/>
      <c r="L50" s="577"/>
    </row>
    <row r="51" spans="1:12" s="6" customFormat="1" ht="12.75" customHeight="1">
      <c r="A51" s="359">
        <v>46</v>
      </c>
      <c r="B51" s="622"/>
      <c r="C51" s="549"/>
      <c r="D51" s="610"/>
      <c r="E51" s="360"/>
      <c r="F51" s="360"/>
      <c r="G51" s="361"/>
      <c r="H51" s="578"/>
      <c r="I51" s="361"/>
      <c r="J51" s="578"/>
      <c r="K51" s="360"/>
      <c r="L51" s="577"/>
    </row>
    <row r="52" spans="1:12" s="6" customFormat="1" ht="12.75" customHeight="1">
      <c r="A52" s="359">
        <v>47</v>
      </c>
      <c r="B52" s="622"/>
      <c r="C52" s="549"/>
      <c r="D52" s="610"/>
      <c r="E52" s="360"/>
      <c r="F52" s="360"/>
      <c r="G52" s="361"/>
      <c r="H52" s="578"/>
      <c r="I52" s="361"/>
      <c r="J52" s="578"/>
      <c r="K52" s="360"/>
      <c r="L52" s="577"/>
    </row>
    <row r="53" spans="1:12" s="6" customFormat="1" ht="12.75" customHeight="1">
      <c r="A53" s="359">
        <v>48</v>
      </c>
      <c r="B53" s="622"/>
      <c r="C53" s="549"/>
      <c r="D53" s="610"/>
      <c r="E53" s="360"/>
      <c r="F53" s="360"/>
      <c r="G53" s="361"/>
      <c r="H53" s="578"/>
      <c r="I53" s="361"/>
      <c r="J53" s="578"/>
      <c r="K53" s="360"/>
      <c r="L53" s="577"/>
    </row>
    <row r="54" spans="1:12" s="6" customFormat="1" ht="12.75" customHeight="1">
      <c r="A54" s="359">
        <v>49</v>
      </c>
      <c r="B54" s="622"/>
      <c r="C54" s="549"/>
      <c r="D54" s="610"/>
      <c r="E54" s="360"/>
      <c r="F54" s="360"/>
      <c r="G54" s="361"/>
      <c r="H54" s="578"/>
      <c r="I54" s="361"/>
      <c r="J54" s="578"/>
      <c r="K54" s="360"/>
      <c r="L54" s="577"/>
    </row>
    <row r="55" spans="1:12" s="6" customFormat="1" ht="12.75" customHeight="1">
      <c r="A55" s="359">
        <v>50</v>
      </c>
      <c r="B55" s="622"/>
      <c r="C55" s="549"/>
      <c r="D55" s="610"/>
      <c r="E55" s="360"/>
      <c r="F55" s="360"/>
      <c r="G55" s="361"/>
      <c r="H55" s="578"/>
      <c r="I55" s="361"/>
      <c r="J55" s="578"/>
      <c r="K55" s="360"/>
      <c r="L55" s="577"/>
    </row>
    <row r="56" spans="1:12" s="6" customFormat="1" ht="12.75" customHeight="1">
      <c r="A56" s="359">
        <v>51</v>
      </c>
      <c r="B56" s="622"/>
      <c r="C56" s="549"/>
      <c r="D56" s="610"/>
      <c r="E56" s="360"/>
      <c r="F56" s="360"/>
      <c r="G56" s="361"/>
      <c r="H56" s="578"/>
      <c r="I56" s="361"/>
      <c r="J56" s="578"/>
      <c r="K56" s="360"/>
      <c r="L56" s="577"/>
    </row>
    <row r="57" spans="1:12" s="6" customFormat="1" ht="12.75" customHeight="1">
      <c r="A57" s="359">
        <v>52</v>
      </c>
      <c r="B57" s="622"/>
      <c r="C57" s="549"/>
      <c r="D57" s="610"/>
      <c r="E57" s="360"/>
      <c r="F57" s="360"/>
      <c r="G57" s="361"/>
      <c r="H57" s="578"/>
      <c r="I57" s="361"/>
      <c r="J57" s="578"/>
      <c r="K57" s="360"/>
      <c r="L57" s="577"/>
    </row>
    <row r="58" spans="1:12" s="6" customFormat="1" ht="12.75" customHeight="1">
      <c r="A58" s="359">
        <v>53</v>
      </c>
      <c r="B58" s="622"/>
      <c r="C58" s="549"/>
      <c r="D58" s="610"/>
      <c r="E58" s="360"/>
      <c r="F58" s="360"/>
      <c r="G58" s="361"/>
      <c r="H58" s="578"/>
      <c r="I58" s="361"/>
      <c r="J58" s="578"/>
      <c r="K58" s="360"/>
      <c r="L58" s="577"/>
    </row>
    <row r="59" spans="1:12" s="6" customFormat="1" ht="12.75" customHeight="1">
      <c r="A59" s="359">
        <v>54</v>
      </c>
      <c r="B59" s="622"/>
      <c r="C59" s="549"/>
      <c r="D59" s="610"/>
      <c r="E59" s="360"/>
      <c r="F59" s="360"/>
      <c r="G59" s="361"/>
      <c r="H59" s="578"/>
      <c r="I59" s="361"/>
      <c r="J59" s="578"/>
      <c r="K59" s="360"/>
      <c r="L59" s="577"/>
    </row>
    <row r="60" spans="1:12" s="6" customFormat="1" ht="12.75" customHeight="1">
      <c r="A60" s="359">
        <v>55</v>
      </c>
      <c r="B60" s="622"/>
      <c r="C60" s="549"/>
      <c r="D60" s="610"/>
      <c r="E60" s="360"/>
      <c r="F60" s="360"/>
      <c r="G60" s="361"/>
      <c r="H60" s="578"/>
      <c r="I60" s="361"/>
      <c r="J60" s="578"/>
      <c r="K60" s="360"/>
      <c r="L60" s="577"/>
    </row>
    <row r="61" spans="1:12" s="6" customFormat="1" ht="12.75" customHeight="1">
      <c r="A61" s="359">
        <v>56</v>
      </c>
      <c r="B61" s="622"/>
      <c r="C61" s="549"/>
      <c r="D61" s="610"/>
      <c r="E61" s="360"/>
      <c r="F61" s="360"/>
      <c r="G61" s="361"/>
      <c r="H61" s="578"/>
      <c r="I61" s="361"/>
      <c r="J61" s="578"/>
      <c r="K61" s="360"/>
      <c r="L61" s="577"/>
    </row>
    <row r="62" spans="1:12" s="6" customFormat="1" ht="12.75" customHeight="1">
      <c r="A62" s="359">
        <v>57</v>
      </c>
      <c r="B62" s="622"/>
      <c r="C62" s="549"/>
      <c r="D62" s="610"/>
      <c r="E62" s="360"/>
      <c r="F62" s="360"/>
      <c r="G62" s="361"/>
      <c r="H62" s="578"/>
      <c r="I62" s="361"/>
      <c r="J62" s="578"/>
      <c r="K62" s="360"/>
      <c r="L62" s="577"/>
    </row>
    <row r="63" spans="1:12" s="6" customFormat="1" ht="12.75" customHeight="1">
      <c r="A63" s="359">
        <v>58</v>
      </c>
      <c r="B63" s="622"/>
      <c r="C63" s="549"/>
      <c r="D63" s="610"/>
      <c r="E63" s="360"/>
      <c r="F63" s="360"/>
      <c r="G63" s="361"/>
      <c r="H63" s="578"/>
      <c r="I63" s="361"/>
      <c r="J63" s="578"/>
      <c r="K63" s="360"/>
      <c r="L63" s="577"/>
    </row>
    <row r="64" spans="1:12" s="6" customFormat="1" ht="12.75" customHeight="1">
      <c r="A64" s="359">
        <v>59</v>
      </c>
      <c r="B64" s="622"/>
      <c r="C64" s="549"/>
      <c r="D64" s="610"/>
      <c r="E64" s="360"/>
      <c r="F64" s="360"/>
      <c r="G64" s="361"/>
      <c r="H64" s="578"/>
      <c r="I64" s="361"/>
      <c r="J64" s="578"/>
      <c r="K64" s="360"/>
      <c r="L64" s="577"/>
    </row>
    <row r="65" spans="1:12" s="6" customFormat="1" ht="12.75" customHeight="1">
      <c r="A65" s="359">
        <v>60</v>
      </c>
      <c r="B65" s="622"/>
      <c r="C65" s="549"/>
      <c r="D65" s="610"/>
      <c r="E65" s="360"/>
      <c r="F65" s="360"/>
      <c r="G65" s="361"/>
      <c r="H65" s="578"/>
      <c r="I65" s="361"/>
      <c r="J65" s="578"/>
      <c r="K65" s="360"/>
      <c r="L65" s="577"/>
    </row>
    <row r="66" spans="1:12" s="6" customFormat="1" ht="12.75" customHeight="1">
      <c r="A66" s="359">
        <v>61</v>
      </c>
      <c r="B66" s="622"/>
      <c r="C66" s="549"/>
      <c r="D66" s="610"/>
      <c r="E66" s="360"/>
      <c r="F66" s="360"/>
      <c r="G66" s="361"/>
      <c r="H66" s="578"/>
      <c r="I66" s="361"/>
      <c r="J66" s="578"/>
      <c r="K66" s="360"/>
      <c r="L66" s="577"/>
    </row>
    <row r="67" spans="1:12" s="6" customFormat="1" ht="12.75" customHeight="1">
      <c r="A67" s="359">
        <v>62</v>
      </c>
      <c r="B67" s="622"/>
      <c r="C67" s="549"/>
      <c r="D67" s="610"/>
      <c r="E67" s="360"/>
      <c r="F67" s="360"/>
      <c r="G67" s="361"/>
      <c r="H67" s="578"/>
      <c r="I67" s="361"/>
      <c r="J67" s="578"/>
      <c r="K67" s="360"/>
      <c r="L67" s="577"/>
    </row>
    <row r="68" spans="1:12" s="6" customFormat="1" ht="12.75" customHeight="1">
      <c r="A68" s="359">
        <v>63</v>
      </c>
      <c r="B68" s="622"/>
      <c r="C68" s="549"/>
      <c r="D68" s="610"/>
      <c r="E68" s="360"/>
      <c r="F68" s="360"/>
      <c r="G68" s="361"/>
      <c r="H68" s="578"/>
      <c r="I68" s="361"/>
      <c r="J68" s="578"/>
      <c r="K68" s="360"/>
      <c r="L68" s="577"/>
    </row>
    <row r="69" spans="1:12" s="6" customFormat="1" ht="12.75" customHeight="1">
      <c r="A69" s="359">
        <v>64</v>
      </c>
      <c r="B69" s="622"/>
      <c r="C69" s="549"/>
      <c r="D69" s="610"/>
      <c r="E69" s="360"/>
      <c r="F69" s="360"/>
      <c r="G69" s="361"/>
      <c r="H69" s="578"/>
      <c r="I69" s="361"/>
      <c r="J69" s="578"/>
      <c r="K69" s="360"/>
      <c r="L69" s="577"/>
    </row>
    <row r="70" spans="1:12" s="6" customFormat="1" ht="12.75" customHeight="1">
      <c r="A70" s="359">
        <v>65</v>
      </c>
      <c r="B70" s="622"/>
      <c r="C70" s="549"/>
      <c r="D70" s="610"/>
      <c r="E70" s="360"/>
      <c r="F70" s="360"/>
      <c r="G70" s="361"/>
      <c r="H70" s="578"/>
      <c r="I70" s="361"/>
      <c r="J70" s="578"/>
      <c r="K70" s="360"/>
      <c r="L70" s="577"/>
    </row>
    <row r="71" spans="1:12" s="6" customFormat="1" ht="12.75" customHeight="1">
      <c r="A71" s="359">
        <v>66</v>
      </c>
      <c r="B71" s="622"/>
      <c r="C71" s="549"/>
      <c r="D71" s="610"/>
      <c r="E71" s="360"/>
      <c r="F71" s="360"/>
      <c r="G71" s="361"/>
      <c r="H71" s="578"/>
      <c r="I71" s="361"/>
      <c r="J71" s="578"/>
      <c r="K71" s="360"/>
      <c r="L71" s="577"/>
    </row>
    <row r="72" spans="1:12" s="6" customFormat="1" ht="12.75" customHeight="1">
      <c r="A72" s="359">
        <v>67</v>
      </c>
      <c r="B72" s="622"/>
      <c r="C72" s="549"/>
      <c r="D72" s="610"/>
      <c r="E72" s="360"/>
      <c r="F72" s="360"/>
      <c r="G72" s="361"/>
      <c r="H72" s="578"/>
      <c r="I72" s="361"/>
      <c r="J72" s="578"/>
      <c r="K72" s="360"/>
      <c r="L72" s="577"/>
    </row>
    <row r="73" spans="1:12" s="6" customFormat="1" ht="12.75" customHeight="1">
      <c r="A73" s="359">
        <v>68</v>
      </c>
      <c r="B73" s="622"/>
      <c r="C73" s="549"/>
      <c r="D73" s="610"/>
      <c r="E73" s="360"/>
      <c r="F73" s="360"/>
      <c r="G73" s="361"/>
      <c r="H73" s="578"/>
      <c r="I73" s="361"/>
      <c r="J73" s="578"/>
      <c r="K73" s="360"/>
      <c r="L73" s="577"/>
    </row>
    <row r="74" spans="1:12" s="6" customFormat="1" ht="12.75" customHeight="1">
      <c r="A74" s="359">
        <v>69</v>
      </c>
      <c r="B74" s="622"/>
      <c r="C74" s="549"/>
      <c r="D74" s="610"/>
      <c r="E74" s="360"/>
      <c r="F74" s="360"/>
      <c r="G74" s="361"/>
      <c r="H74" s="578"/>
      <c r="I74" s="361"/>
      <c r="J74" s="578"/>
      <c r="K74" s="360"/>
      <c r="L74" s="577"/>
    </row>
    <row r="75" spans="1:12" s="6" customFormat="1" ht="12.75" customHeight="1">
      <c r="A75" s="359">
        <v>70</v>
      </c>
      <c r="B75" s="622"/>
      <c r="C75" s="549"/>
      <c r="D75" s="610"/>
      <c r="E75" s="360"/>
      <c r="F75" s="360"/>
      <c r="G75" s="361"/>
      <c r="H75" s="578"/>
      <c r="I75" s="361"/>
      <c r="J75" s="578"/>
      <c r="K75" s="360"/>
      <c r="L75" s="577"/>
    </row>
    <row r="76" spans="1:12" s="6" customFormat="1" ht="12.75" customHeight="1">
      <c r="A76" s="359">
        <v>71</v>
      </c>
      <c r="B76" s="622"/>
      <c r="C76" s="549"/>
      <c r="D76" s="610"/>
      <c r="E76" s="360"/>
      <c r="F76" s="360"/>
      <c r="G76" s="361"/>
      <c r="H76" s="578"/>
      <c r="I76" s="361"/>
      <c r="J76" s="578"/>
      <c r="K76" s="360"/>
      <c r="L76" s="577"/>
    </row>
    <row r="77" spans="1:12" s="6" customFormat="1" ht="12.75" customHeight="1">
      <c r="A77" s="359">
        <v>72</v>
      </c>
      <c r="B77" s="622"/>
      <c r="C77" s="549"/>
      <c r="D77" s="610"/>
      <c r="E77" s="360"/>
      <c r="F77" s="360"/>
      <c r="G77" s="361"/>
      <c r="H77" s="578"/>
      <c r="I77" s="361"/>
      <c r="J77" s="578"/>
      <c r="K77" s="360"/>
      <c r="L77" s="577"/>
    </row>
    <row r="78" spans="1:12" s="6" customFormat="1" ht="12.75" customHeight="1">
      <c r="A78" s="359">
        <v>73</v>
      </c>
      <c r="B78" s="622"/>
      <c r="C78" s="549"/>
      <c r="D78" s="610"/>
      <c r="E78" s="360"/>
      <c r="F78" s="360"/>
      <c r="G78" s="361"/>
      <c r="H78" s="578"/>
      <c r="I78" s="361"/>
      <c r="J78" s="578"/>
      <c r="K78" s="360"/>
      <c r="L78" s="577"/>
    </row>
    <row r="79" spans="1:12" s="6" customFormat="1" ht="12.75" customHeight="1">
      <c r="A79" s="359">
        <v>74</v>
      </c>
      <c r="B79" s="622"/>
      <c r="C79" s="549"/>
      <c r="D79" s="610"/>
      <c r="E79" s="360"/>
      <c r="F79" s="360"/>
      <c r="G79" s="361"/>
      <c r="H79" s="578"/>
      <c r="I79" s="361"/>
      <c r="J79" s="578"/>
      <c r="K79" s="360"/>
      <c r="L79" s="577"/>
    </row>
    <row r="80" spans="1:12" s="6" customFormat="1" ht="12.75" customHeight="1">
      <c r="A80" s="359">
        <v>75</v>
      </c>
      <c r="B80" s="622"/>
      <c r="C80" s="549"/>
      <c r="D80" s="610"/>
      <c r="E80" s="360"/>
      <c r="F80" s="360"/>
      <c r="G80" s="361"/>
      <c r="H80" s="578"/>
      <c r="I80" s="361"/>
      <c r="J80" s="578"/>
      <c r="K80" s="360"/>
      <c r="L80" s="577"/>
    </row>
    <row r="81" spans="1:12" s="6" customFormat="1" ht="12.75" customHeight="1">
      <c r="A81" s="359">
        <v>76</v>
      </c>
      <c r="B81" s="622"/>
      <c r="C81" s="549"/>
      <c r="D81" s="610"/>
      <c r="E81" s="360"/>
      <c r="F81" s="360"/>
      <c r="G81" s="361"/>
      <c r="H81" s="578"/>
      <c r="I81" s="361"/>
      <c r="J81" s="578"/>
      <c r="K81" s="360"/>
      <c r="L81" s="577"/>
    </row>
    <row r="82" spans="1:12" s="6" customFormat="1" ht="12.75" customHeight="1">
      <c r="A82" s="359">
        <v>77</v>
      </c>
      <c r="B82" s="622"/>
      <c r="C82" s="549"/>
      <c r="D82" s="610"/>
      <c r="E82" s="360"/>
      <c r="F82" s="360"/>
      <c r="G82" s="361"/>
      <c r="H82" s="578"/>
      <c r="I82" s="361"/>
      <c r="J82" s="578"/>
      <c r="K82" s="360"/>
      <c r="L82" s="577"/>
    </row>
    <row r="83" spans="1:12" s="6" customFormat="1" ht="12.75" customHeight="1">
      <c r="A83" s="359">
        <v>78</v>
      </c>
      <c r="B83" s="622"/>
      <c r="C83" s="549"/>
      <c r="D83" s="610"/>
      <c r="E83" s="360"/>
      <c r="F83" s="360"/>
      <c r="G83" s="361"/>
      <c r="H83" s="578"/>
      <c r="I83" s="361"/>
      <c r="J83" s="578"/>
      <c r="K83" s="360"/>
      <c r="L83" s="577"/>
    </row>
    <row r="84" spans="1:12" s="6" customFormat="1" ht="12.75" customHeight="1">
      <c r="A84" s="359">
        <v>79</v>
      </c>
      <c r="B84" s="622"/>
      <c r="C84" s="549"/>
      <c r="D84" s="610"/>
      <c r="E84" s="360"/>
      <c r="F84" s="360"/>
      <c r="G84" s="361"/>
      <c r="H84" s="578"/>
      <c r="I84" s="361"/>
      <c r="J84" s="578"/>
      <c r="K84" s="360"/>
      <c r="L84" s="577"/>
    </row>
    <row r="85" spans="1:12" s="6" customFormat="1" ht="12.75" customHeight="1">
      <c r="A85" s="359">
        <v>80</v>
      </c>
      <c r="B85" s="622"/>
      <c r="C85" s="549"/>
      <c r="D85" s="610"/>
      <c r="E85" s="360"/>
      <c r="F85" s="360"/>
      <c r="G85" s="361"/>
      <c r="H85" s="578"/>
      <c r="I85" s="361"/>
      <c r="J85" s="578"/>
      <c r="K85" s="360"/>
      <c r="L85" s="577"/>
    </row>
    <row r="86" spans="1:12" s="6" customFormat="1" ht="12.75" customHeight="1">
      <c r="A86" s="359">
        <v>81</v>
      </c>
      <c r="B86" s="622"/>
      <c r="C86" s="549"/>
      <c r="D86" s="610"/>
      <c r="E86" s="360"/>
      <c r="F86" s="360"/>
      <c r="G86" s="361"/>
      <c r="H86" s="578"/>
      <c r="I86" s="361"/>
      <c r="J86" s="578"/>
      <c r="K86" s="360"/>
      <c r="L86" s="577"/>
    </row>
    <row r="87" spans="1:12" s="6" customFormat="1" ht="12.75" customHeight="1">
      <c r="A87" s="359">
        <v>82</v>
      </c>
      <c r="B87" s="622"/>
      <c r="C87" s="549"/>
      <c r="D87" s="610"/>
      <c r="E87" s="360"/>
      <c r="F87" s="360"/>
      <c r="G87" s="361"/>
      <c r="H87" s="578"/>
      <c r="I87" s="361"/>
      <c r="J87" s="578"/>
      <c r="K87" s="360"/>
      <c r="L87" s="577"/>
    </row>
    <row r="88" spans="1:12" s="6" customFormat="1" ht="12.75" customHeight="1">
      <c r="A88" s="359">
        <v>83</v>
      </c>
      <c r="B88" s="622"/>
      <c r="C88" s="549"/>
      <c r="D88" s="610"/>
      <c r="E88" s="360"/>
      <c r="F88" s="360"/>
      <c r="G88" s="361"/>
      <c r="H88" s="578"/>
      <c r="I88" s="361"/>
      <c r="J88" s="578"/>
      <c r="K88" s="360"/>
      <c r="L88" s="577"/>
    </row>
    <row r="89" spans="1:12" s="6" customFormat="1" ht="12.75" customHeight="1">
      <c r="A89" s="359">
        <v>84</v>
      </c>
      <c r="B89" s="622"/>
      <c r="C89" s="549"/>
      <c r="D89" s="610"/>
      <c r="E89" s="360"/>
      <c r="F89" s="360"/>
      <c r="G89" s="361"/>
      <c r="H89" s="578"/>
      <c r="I89" s="361"/>
      <c r="J89" s="578"/>
      <c r="K89" s="360"/>
      <c r="L89" s="577"/>
    </row>
    <row r="90" spans="1:12" s="6" customFormat="1" ht="12.75" customHeight="1">
      <c r="A90" s="359">
        <v>85</v>
      </c>
      <c r="B90" s="622"/>
      <c r="C90" s="549"/>
      <c r="D90" s="610"/>
      <c r="E90" s="360"/>
      <c r="F90" s="360"/>
      <c r="G90" s="361"/>
      <c r="H90" s="578"/>
      <c r="I90" s="361"/>
      <c r="J90" s="578"/>
      <c r="K90" s="360"/>
      <c r="L90" s="577"/>
    </row>
    <row r="91" spans="1:12" s="6" customFormat="1" ht="12.75" customHeight="1">
      <c r="A91" s="359">
        <v>86</v>
      </c>
      <c r="B91" s="622"/>
      <c r="C91" s="549"/>
      <c r="D91" s="610"/>
      <c r="E91" s="360"/>
      <c r="F91" s="360"/>
      <c r="G91" s="361"/>
      <c r="H91" s="578"/>
      <c r="I91" s="361"/>
      <c r="J91" s="578"/>
      <c r="K91" s="360"/>
      <c r="L91" s="577"/>
    </row>
    <row r="92" spans="1:12" s="6" customFormat="1" ht="12.75" customHeight="1">
      <c r="A92" s="359">
        <v>87</v>
      </c>
      <c r="B92" s="622"/>
      <c r="C92" s="549"/>
      <c r="D92" s="610"/>
      <c r="E92" s="360"/>
      <c r="F92" s="360"/>
      <c r="G92" s="361"/>
      <c r="H92" s="578"/>
      <c r="I92" s="361"/>
      <c r="J92" s="578"/>
      <c r="K92" s="360"/>
      <c r="L92" s="577"/>
    </row>
    <row r="93" spans="1:12" s="6" customFormat="1" ht="12.75" customHeight="1">
      <c r="A93" s="359">
        <v>88</v>
      </c>
      <c r="B93" s="622"/>
      <c r="C93" s="549"/>
      <c r="D93" s="610"/>
      <c r="E93" s="360"/>
      <c r="F93" s="360"/>
      <c r="G93" s="361"/>
      <c r="H93" s="578"/>
      <c r="I93" s="361"/>
      <c r="J93" s="578"/>
      <c r="K93" s="360"/>
      <c r="L93" s="577"/>
    </row>
    <row r="94" spans="1:12" s="6" customFormat="1" ht="12.75" customHeight="1">
      <c r="A94" s="359">
        <v>89</v>
      </c>
      <c r="B94" s="622"/>
      <c r="C94" s="549"/>
      <c r="D94" s="610"/>
      <c r="E94" s="360"/>
      <c r="F94" s="360"/>
      <c r="G94" s="361"/>
      <c r="H94" s="578"/>
      <c r="I94" s="361"/>
      <c r="J94" s="578"/>
      <c r="K94" s="360"/>
      <c r="L94" s="577"/>
    </row>
    <row r="95" spans="1:12" s="6" customFormat="1" ht="12.75" customHeight="1">
      <c r="A95" s="359">
        <v>90</v>
      </c>
      <c r="B95" s="622"/>
      <c r="C95" s="549"/>
      <c r="D95" s="610"/>
      <c r="E95" s="360"/>
      <c r="F95" s="360"/>
      <c r="G95" s="361"/>
      <c r="H95" s="578"/>
      <c r="I95" s="361"/>
      <c r="J95" s="578"/>
      <c r="K95" s="360"/>
      <c r="L95" s="577"/>
    </row>
    <row r="96" spans="1:12" s="6" customFormat="1" ht="12.75" customHeight="1">
      <c r="A96" s="359">
        <v>91</v>
      </c>
      <c r="B96" s="622"/>
      <c r="C96" s="549"/>
      <c r="D96" s="610"/>
      <c r="E96" s="360"/>
      <c r="F96" s="360"/>
      <c r="G96" s="361"/>
      <c r="H96" s="578"/>
      <c r="I96" s="361"/>
      <c r="J96" s="578"/>
      <c r="K96" s="360"/>
      <c r="L96" s="577"/>
    </row>
    <row r="97" spans="1:12" s="6" customFormat="1" ht="12.75" customHeight="1">
      <c r="A97" s="359">
        <v>92</v>
      </c>
      <c r="B97" s="622"/>
      <c r="C97" s="549"/>
      <c r="D97" s="610"/>
      <c r="E97" s="360"/>
      <c r="F97" s="360"/>
      <c r="G97" s="361"/>
      <c r="H97" s="578"/>
      <c r="I97" s="361"/>
      <c r="J97" s="578"/>
      <c r="K97" s="360"/>
      <c r="L97" s="577"/>
    </row>
    <row r="98" spans="1:12" s="6" customFormat="1" ht="12.75" customHeight="1">
      <c r="A98" s="359">
        <v>93</v>
      </c>
      <c r="B98" s="622"/>
      <c r="C98" s="549"/>
      <c r="D98" s="610"/>
      <c r="E98" s="360"/>
      <c r="F98" s="360"/>
      <c r="G98" s="361"/>
      <c r="H98" s="578"/>
      <c r="I98" s="361"/>
      <c r="J98" s="578"/>
      <c r="K98" s="360"/>
      <c r="L98" s="577"/>
    </row>
    <row r="99" spans="1:12" s="6" customFormat="1" ht="12.75" customHeight="1">
      <c r="A99" s="359">
        <v>94</v>
      </c>
      <c r="B99" s="622"/>
      <c r="C99" s="549"/>
      <c r="D99" s="610"/>
      <c r="E99" s="360"/>
      <c r="F99" s="360"/>
      <c r="G99" s="361"/>
      <c r="H99" s="578"/>
      <c r="I99" s="361"/>
      <c r="J99" s="578"/>
      <c r="K99" s="360"/>
      <c r="L99" s="577"/>
    </row>
    <row r="100" spans="1:12" s="6" customFormat="1" ht="12.75" customHeight="1">
      <c r="A100" s="359">
        <v>95</v>
      </c>
      <c r="B100" s="622"/>
      <c r="C100" s="549"/>
      <c r="D100" s="610"/>
      <c r="E100" s="360"/>
      <c r="F100" s="360"/>
      <c r="G100" s="361"/>
      <c r="H100" s="578"/>
      <c r="I100" s="361"/>
      <c r="J100" s="578"/>
      <c r="K100" s="360"/>
      <c r="L100" s="577"/>
    </row>
    <row r="101" spans="1:12" s="6" customFormat="1" ht="12.75" customHeight="1">
      <c r="A101" s="359">
        <v>96</v>
      </c>
      <c r="B101" s="622"/>
      <c r="C101" s="549"/>
      <c r="D101" s="610"/>
      <c r="E101" s="360"/>
      <c r="F101" s="360"/>
      <c r="G101" s="361"/>
      <c r="H101" s="578"/>
      <c r="I101" s="361"/>
      <c r="J101" s="578"/>
      <c r="K101" s="360"/>
      <c r="L101" s="577"/>
    </row>
    <row r="102" spans="1:12" s="6" customFormat="1" ht="12.75" customHeight="1">
      <c r="A102" s="359">
        <v>97</v>
      </c>
      <c r="B102" s="622"/>
      <c r="C102" s="549"/>
      <c r="D102" s="610"/>
      <c r="E102" s="360"/>
      <c r="F102" s="360"/>
      <c r="G102" s="361"/>
      <c r="H102" s="578"/>
      <c r="I102" s="361"/>
      <c r="J102" s="578"/>
      <c r="K102" s="360"/>
      <c r="L102" s="577"/>
    </row>
    <row r="103" spans="1:12" s="6" customFormat="1" ht="12.75" customHeight="1">
      <c r="A103" s="359">
        <v>98</v>
      </c>
      <c r="B103" s="622"/>
      <c r="C103" s="549"/>
      <c r="D103" s="610"/>
      <c r="E103" s="360"/>
      <c r="F103" s="360"/>
      <c r="G103" s="361"/>
      <c r="H103" s="578"/>
      <c r="I103" s="361"/>
      <c r="J103" s="578"/>
      <c r="K103" s="360"/>
      <c r="L103" s="577"/>
    </row>
    <row r="104" spans="1:12" s="6" customFormat="1" ht="12.75" customHeight="1">
      <c r="A104" s="359">
        <v>99</v>
      </c>
      <c r="B104" s="622"/>
      <c r="C104" s="549"/>
      <c r="D104" s="610"/>
      <c r="E104" s="360"/>
      <c r="F104" s="360"/>
      <c r="G104" s="361"/>
      <c r="H104" s="578"/>
      <c r="I104" s="361"/>
      <c r="J104" s="578"/>
      <c r="K104" s="360"/>
      <c r="L104" s="577"/>
    </row>
    <row r="105" spans="1:12" s="6" customFormat="1" ht="12.75" customHeight="1">
      <c r="A105" s="359">
        <v>100</v>
      </c>
      <c r="B105" s="622"/>
      <c r="C105" s="549"/>
      <c r="D105" s="610"/>
      <c r="E105" s="360"/>
      <c r="F105" s="360"/>
      <c r="G105" s="361"/>
      <c r="H105" s="578"/>
      <c r="I105" s="361"/>
      <c r="J105" s="578"/>
      <c r="K105" s="360"/>
      <c r="L105" s="577"/>
    </row>
    <row r="106" spans="1:12" s="6" customFormat="1" ht="12.75" customHeight="1">
      <c r="A106" s="359">
        <v>101</v>
      </c>
      <c r="B106" s="622"/>
      <c r="C106" s="549"/>
      <c r="D106" s="610"/>
      <c r="E106" s="360"/>
      <c r="F106" s="360"/>
      <c r="G106" s="361"/>
      <c r="H106" s="578"/>
      <c r="I106" s="361"/>
      <c r="J106" s="578"/>
      <c r="K106" s="360"/>
      <c r="L106" s="577"/>
    </row>
    <row r="107" spans="1:12" s="6" customFormat="1" ht="12.75" customHeight="1">
      <c r="A107" s="359">
        <v>102</v>
      </c>
      <c r="B107" s="622"/>
      <c r="C107" s="549"/>
      <c r="D107" s="610"/>
      <c r="E107" s="360"/>
      <c r="F107" s="360"/>
      <c r="G107" s="361"/>
      <c r="H107" s="578"/>
      <c r="I107" s="361"/>
      <c r="J107" s="578"/>
      <c r="K107" s="360"/>
      <c r="L107" s="577"/>
    </row>
    <row r="108" spans="1:12" s="6" customFormat="1" ht="12.75" customHeight="1">
      <c r="A108" s="359">
        <v>103</v>
      </c>
      <c r="B108" s="622"/>
      <c r="C108" s="549"/>
      <c r="D108" s="610"/>
      <c r="E108" s="360"/>
      <c r="F108" s="360"/>
      <c r="G108" s="361"/>
      <c r="H108" s="578"/>
      <c r="I108" s="361"/>
      <c r="J108" s="578"/>
      <c r="K108" s="360"/>
      <c r="L108" s="577"/>
    </row>
    <row r="109" spans="1:12" s="6" customFormat="1" ht="12.75" customHeight="1">
      <c r="A109" s="359">
        <v>104</v>
      </c>
      <c r="B109" s="622"/>
      <c r="C109" s="549"/>
      <c r="D109" s="610"/>
      <c r="E109" s="360"/>
      <c r="F109" s="360"/>
      <c r="G109" s="361"/>
      <c r="H109" s="578"/>
      <c r="I109" s="361"/>
      <c r="J109" s="578"/>
      <c r="K109" s="360"/>
      <c r="L109" s="577"/>
    </row>
    <row r="110" spans="1:12" s="6" customFormat="1" ht="12.75" customHeight="1">
      <c r="A110" s="359">
        <v>105</v>
      </c>
      <c r="B110" s="622"/>
      <c r="C110" s="549"/>
      <c r="D110" s="610"/>
      <c r="E110" s="360"/>
      <c r="F110" s="360"/>
      <c r="G110" s="361"/>
      <c r="H110" s="578"/>
      <c r="I110" s="361"/>
      <c r="J110" s="578"/>
      <c r="K110" s="360"/>
      <c r="L110" s="577"/>
    </row>
    <row r="111" spans="1:12" s="6" customFormat="1" ht="12.75" customHeight="1">
      <c r="A111" s="359">
        <v>106</v>
      </c>
      <c r="B111" s="622"/>
      <c r="C111" s="549"/>
      <c r="D111" s="610"/>
      <c r="E111" s="360"/>
      <c r="F111" s="360"/>
      <c r="G111" s="361"/>
      <c r="H111" s="578"/>
      <c r="I111" s="361"/>
      <c r="J111" s="578"/>
      <c r="K111" s="360"/>
      <c r="L111" s="577"/>
    </row>
    <row r="112" spans="1:12" s="6" customFormat="1" ht="12.75" customHeight="1">
      <c r="A112" s="359">
        <v>107</v>
      </c>
      <c r="B112" s="622"/>
      <c r="C112" s="549"/>
      <c r="D112" s="610"/>
      <c r="E112" s="360"/>
      <c r="F112" s="360"/>
      <c r="G112" s="361"/>
      <c r="H112" s="578"/>
      <c r="I112" s="361"/>
      <c r="J112" s="578"/>
      <c r="K112" s="360"/>
      <c r="L112" s="577"/>
    </row>
    <row r="113" spans="1:12" s="6" customFormat="1" ht="12.75" customHeight="1">
      <c r="A113" s="359">
        <v>108</v>
      </c>
      <c r="B113" s="622"/>
      <c r="C113" s="549"/>
      <c r="D113" s="610"/>
      <c r="E113" s="360"/>
      <c r="F113" s="360"/>
      <c r="G113" s="361"/>
      <c r="H113" s="578"/>
      <c r="I113" s="361"/>
      <c r="J113" s="578"/>
      <c r="K113" s="360"/>
      <c r="L113" s="577"/>
    </row>
    <row r="114" spans="1:12" s="6" customFormat="1" ht="12.75" customHeight="1">
      <c r="A114" s="359">
        <v>109</v>
      </c>
      <c r="B114" s="622"/>
      <c r="C114" s="549"/>
      <c r="D114" s="610"/>
      <c r="E114" s="360"/>
      <c r="F114" s="360"/>
      <c r="G114" s="361"/>
      <c r="H114" s="578"/>
      <c r="I114" s="361"/>
      <c r="J114" s="578"/>
      <c r="K114" s="360"/>
      <c r="L114" s="577"/>
    </row>
    <row r="115" spans="1:12" s="6" customFormat="1" ht="12.75" customHeight="1">
      <c r="A115" s="359">
        <v>110</v>
      </c>
      <c r="B115" s="622"/>
      <c r="C115" s="549"/>
      <c r="D115" s="610"/>
      <c r="E115" s="360"/>
      <c r="F115" s="360"/>
      <c r="G115" s="361"/>
      <c r="H115" s="578"/>
      <c r="I115" s="361"/>
      <c r="J115" s="578"/>
      <c r="K115" s="360"/>
      <c r="L115" s="577"/>
    </row>
    <row r="116" spans="1:12" s="6" customFormat="1" ht="12.75" customHeight="1">
      <c r="A116" s="359">
        <v>111</v>
      </c>
      <c r="B116" s="622"/>
      <c r="C116" s="549"/>
      <c r="D116" s="610"/>
      <c r="E116" s="360"/>
      <c r="F116" s="360"/>
      <c r="G116" s="361"/>
      <c r="H116" s="578"/>
      <c r="I116" s="361"/>
      <c r="J116" s="578"/>
      <c r="K116" s="360"/>
      <c r="L116" s="577"/>
    </row>
    <row r="117" spans="1:12" s="6" customFormat="1" ht="12.75" customHeight="1">
      <c r="A117" s="359">
        <v>112</v>
      </c>
      <c r="B117" s="622"/>
      <c r="C117" s="549"/>
      <c r="D117" s="610"/>
      <c r="E117" s="360"/>
      <c r="F117" s="360"/>
      <c r="G117" s="361"/>
      <c r="H117" s="578"/>
      <c r="I117" s="361"/>
      <c r="J117" s="578"/>
      <c r="K117" s="360"/>
      <c r="L117" s="577"/>
    </row>
    <row r="118" spans="1:12" s="6" customFormat="1" ht="12.75" customHeight="1">
      <c r="A118" s="359">
        <v>113</v>
      </c>
      <c r="B118" s="622"/>
      <c r="C118" s="549"/>
      <c r="D118" s="610"/>
      <c r="E118" s="360"/>
      <c r="F118" s="360"/>
      <c r="G118" s="361"/>
      <c r="H118" s="578"/>
      <c r="I118" s="361"/>
      <c r="J118" s="578"/>
      <c r="K118" s="360"/>
      <c r="L118" s="577"/>
    </row>
    <row r="119" spans="1:12" s="6" customFormat="1" ht="12.75" customHeight="1">
      <c r="A119" s="359">
        <v>114</v>
      </c>
      <c r="B119" s="622"/>
      <c r="C119" s="549"/>
      <c r="D119" s="610"/>
      <c r="E119" s="360"/>
      <c r="F119" s="360"/>
      <c r="G119" s="361"/>
      <c r="H119" s="578"/>
      <c r="I119" s="361"/>
      <c r="J119" s="578"/>
      <c r="K119" s="360"/>
      <c r="L119" s="577"/>
    </row>
    <row r="120" spans="1:12" s="6" customFormat="1" ht="12.75" customHeight="1">
      <c r="A120" s="359">
        <v>115</v>
      </c>
      <c r="B120" s="622"/>
      <c r="C120" s="549"/>
      <c r="D120" s="610"/>
      <c r="E120" s="360"/>
      <c r="F120" s="360"/>
      <c r="G120" s="361"/>
      <c r="H120" s="578"/>
      <c r="I120" s="361"/>
      <c r="J120" s="578"/>
      <c r="K120" s="360"/>
      <c r="L120" s="577"/>
    </row>
    <row r="121" spans="1:12" s="6" customFormat="1" ht="12.75" customHeight="1">
      <c r="A121" s="359">
        <v>116</v>
      </c>
      <c r="B121" s="622"/>
      <c r="C121" s="549"/>
      <c r="D121" s="610"/>
      <c r="E121" s="360"/>
      <c r="F121" s="360"/>
      <c r="G121" s="361"/>
      <c r="H121" s="578"/>
      <c r="I121" s="361"/>
      <c r="J121" s="578"/>
      <c r="K121" s="360"/>
      <c r="L121" s="577"/>
    </row>
    <row r="122" spans="1:12" s="6" customFormat="1" ht="12.75" customHeight="1">
      <c r="A122" s="359">
        <v>117</v>
      </c>
      <c r="B122" s="622"/>
      <c r="C122" s="549"/>
      <c r="D122" s="610"/>
      <c r="E122" s="360"/>
      <c r="F122" s="360"/>
      <c r="G122" s="361"/>
      <c r="H122" s="578"/>
      <c r="I122" s="361"/>
      <c r="J122" s="578"/>
      <c r="K122" s="360"/>
      <c r="L122" s="577"/>
    </row>
    <row r="123" spans="1:12" s="6" customFormat="1" ht="12.75" customHeight="1">
      <c r="A123" s="359">
        <v>118</v>
      </c>
      <c r="B123" s="622"/>
      <c r="C123" s="549"/>
      <c r="D123" s="610"/>
      <c r="E123" s="360"/>
      <c r="F123" s="360"/>
      <c r="G123" s="361"/>
      <c r="H123" s="578"/>
      <c r="I123" s="361"/>
      <c r="J123" s="578"/>
      <c r="K123" s="360"/>
      <c r="L123" s="577"/>
    </row>
    <row r="124" spans="1:12" s="6" customFormat="1" ht="12.75" customHeight="1">
      <c r="A124" s="359">
        <v>119</v>
      </c>
      <c r="B124" s="622"/>
      <c r="C124" s="549"/>
      <c r="D124" s="610"/>
      <c r="E124" s="360"/>
      <c r="F124" s="360"/>
      <c r="G124" s="361"/>
      <c r="H124" s="578"/>
      <c r="I124" s="361"/>
      <c r="J124" s="578"/>
      <c r="K124" s="360"/>
      <c r="L124" s="577"/>
    </row>
    <row r="125" spans="1:12" s="6" customFormat="1" ht="12.75" customHeight="1">
      <c r="A125" s="359">
        <v>120</v>
      </c>
      <c r="B125" s="622"/>
      <c r="C125" s="549"/>
      <c r="D125" s="610"/>
      <c r="E125" s="360"/>
      <c r="F125" s="360"/>
      <c r="G125" s="361"/>
      <c r="H125" s="578"/>
      <c r="I125" s="361"/>
      <c r="J125" s="578"/>
      <c r="K125" s="360"/>
      <c r="L125" s="577"/>
    </row>
    <row r="126" spans="1:12" s="6" customFormat="1" ht="12.75" customHeight="1">
      <c r="A126" s="359">
        <v>121</v>
      </c>
      <c r="B126" s="622"/>
      <c r="C126" s="549"/>
      <c r="D126" s="610"/>
      <c r="E126" s="360"/>
      <c r="F126" s="360"/>
      <c r="G126" s="361"/>
      <c r="H126" s="578"/>
      <c r="I126" s="361"/>
      <c r="J126" s="578"/>
      <c r="K126" s="360"/>
      <c r="L126" s="577"/>
    </row>
    <row r="127" spans="1:12" s="6" customFormat="1" ht="12.75" customHeight="1">
      <c r="A127" s="359">
        <v>122</v>
      </c>
      <c r="B127" s="622"/>
      <c r="C127" s="549"/>
      <c r="D127" s="610"/>
      <c r="E127" s="360"/>
      <c r="F127" s="360"/>
      <c r="G127" s="361"/>
      <c r="H127" s="578"/>
      <c r="I127" s="361"/>
      <c r="J127" s="578"/>
      <c r="K127" s="360"/>
      <c r="L127" s="577"/>
    </row>
    <row r="128" spans="1:12" s="6" customFormat="1" ht="12.75" customHeight="1">
      <c r="A128" s="359">
        <v>123</v>
      </c>
      <c r="B128" s="622"/>
      <c r="C128" s="549"/>
      <c r="D128" s="610"/>
      <c r="E128" s="360"/>
      <c r="F128" s="360"/>
      <c r="G128" s="361"/>
      <c r="H128" s="578"/>
      <c r="I128" s="361"/>
      <c r="J128" s="578"/>
      <c r="K128" s="360"/>
      <c r="L128" s="577"/>
    </row>
    <row r="129" spans="1:12" s="6" customFormat="1" ht="12.75" customHeight="1">
      <c r="A129" s="359">
        <v>124</v>
      </c>
      <c r="B129" s="622"/>
      <c r="C129" s="549"/>
      <c r="D129" s="610"/>
      <c r="E129" s="360"/>
      <c r="F129" s="360"/>
      <c r="G129" s="361"/>
      <c r="H129" s="578"/>
      <c r="I129" s="361"/>
      <c r="J129" s="578"/>
      <c r="K129" s="360"/>
      <c r="L129" s="577"/>
    </row>
    <row r="130" spans="1:12" s="6" customFormat="1" ht="12.75" customHeight="1">
      <c r="A130" s="359">
        <v>125</v>
      </c>
      <c r="B130" s="622"/>
      <c r="C130" s="549"/>
      <c r="D130" s="610"/>
      <c r="E130" s="360"/>
      <c r="F130" s="360"/>
      <c r="G130" s="361"/>
      <c r="H130" s="578"/>
      <c r="I130" s="361"/>
      <c r="J130" s="578"/>
      <c r="K130" s="360"/>
      <c r="L130" s="577"/>
    </row>
    <row r="131" spans="1:12" s="6" customFormat="1" ht="12.75" customHeight="1">
      <c r="A131" s="359">
        <v>126</v>
      </c>
      <c r="B131" s="622"/>
      <c r="C131" s="549"/>
      <c r="D131" s="610"/>
      <c r="E131" s="360"/>
      <c r="F131" s="360"/>
      <c r="G131" s="361"/>
      <c r="H131" s="578"/>
      <c r="I131" s="361"/>
      <c r="J131" s="578"/>
      <c r="K131" s="360"/>
      <c r="L131" s="577"/>
    </row>
    <row r="132" spans="1:12" s="6" customFormat="1" ht="12.75" customHeight="1">
      <c r="A132" s="359">
        <v>127</v>
      </c>
      <c r="B132" s="622"/>
      <c r="C132" s="549"/>
      <c r="D132" s="610"/>
      <c r="E132" s="360"/>
      <c r="F132" s="360"/>
      <c r="G132" s="361"/>
      <c r="H132" s="578"/>
      <c r="I132" s="361"/>
      <c r="J132" s="578"/>
      <c r="K132" s="360"/>
      <c r="L132" s="577"/>
    </row>
    <row r="133" spans="1:12" s="6" customFormat="1" ht="12.75" customHeight="1">
      <c r="A133" s="359">
        <v>128</v>
      </c>
      <c r="B133" s="622"/>
      <c r="C133" s="549"/>
      <c r="D133" s="610"/>
      <c r="E133" s="360"/>
      <c r="F133" s="360"/>
      <c r="G133" s="361"/>
      <c r="H133" s="578"/>
      <c r="I133" s="361"/>
      <c r="J133" s="578"/>
      <c r="K133" s="360"/>
      <c r="L133" s="577"/>
    </row>
    <row r="134" spans="1:12" s="6" customFormat="1" ht="12.75" customHeight="1">
      <c r="A134" s="359">
        <v>129</v>
      </c>
      <c r="B134" s="622"/>
      <c r="C134" s="549"/>
      <c r="D134" s="610"/>
      <c r="E134" s="360"/>
      <c r="F134" s="360"/>
      <c r="G134" s="361"/>
      <c r="H134" s="578"/>
      <c r="I134" s="361"/>
      <c r="J134" s="578"/>
      <c r="K134" s="360"/>
      <c r="L134" s="577"/>
    </row>
    <row r="135" spans="1:12" s="6" customFormat="1" ht="12.75" customHeight="1">
      <c r="A135" s="359">
        <v>130</v>
      </c>
      <c r="B135" s="622"/>
      <c r="C135" s="549"/>
      <c r="D135" s="610"/>
      <c r="E135" s="360"/>
      <c r="F135" s="360"/>
      <c r="G135" s="361"/>
      <c r="H135" s="578"/>
      <c r="I135" s="361"/>
      <c r="J135" s="578"/>
      <c r="K135" s="360"/>
      <c r="L135" s="577"/>
    </row>
    <row r="136" spans="1:12" s="6" customFormat="1" ht="12.75" customHeight="1">
      <c r="A136" s="359">
        <v>131</v>
      </c>
      <c r="B136" s="622"/>
      <c r="C136" s="549"/>
      <c r="D136" s="610"/>
      <c r="E136" s="360"/>
      <c r="F136" s="360"/>
      <c r="G136" s="361"/>
      <c r="H136" s="578"/>
      <c r="I136" s="361"/>
      <c r="J136" s="578"/>
      <c r="K136" s="360"/>
      <c r="L136" s="577"/>
    </row>
    <row r="137" spans="1:12" s="6" customFormat="1" ht="12.75" customHeight="1">
      <c r="A137" s="359">
        <v>132</v>
      </c>
      <c r="B137" s="622"/>
      <c r="C137" s="549"/>
      <c r="D137" s="610"/>
      <c r="E137" s="360"/>
      <c r="F137" s="360"/>
      <c r="G137" s="361"/>
      <c r="H137" s="578"/>
      <c r="I137" s="361"/>
      <c r="J137" s="578"/>
      <c r="K137" s="360"/>
      <c r="L137" s="577"/>
    </row>
    <row r="138" spans="1:12" s="6" customFormat="1" ht="12.75" customHeight="1">
      <c r="A138" s="359">
        <v>133</v>
      </c>
      <c r="B138" s="622"/>
      <c r="C138" s="549"/>
      <c r="D138" s="610"/>
      <c r="E138" s="360"/>
      <c r="F138" s="360"/>
      <c r="G138" s="361"/>
      <c r="H138" s="578"/>
      <c r="I138" s="361"/>
      <c r="J138" s="578"/>
      <c r="K138" s="360"/>
      <c r="L138" s="577"/>
    </row>
    <row r="139" spans="1:12" s="6" customFormat="1" ht="12.75" customHeight="1">
      <c r="A139" s="359">
        <v>134</v>
      </c>
      <c r="B139" s="622"/>
      <c r="C139" s="549"/>
      <c r="D139" s="610"/>
      <c r="E139" s="360"/>
      <c r="F139" s="360"/>
      <c r="G139" s="361"/>
      <c r="H139" s="578"/>
      <c r="I139" s="361"/>
      <c r="J139" s="578"/>
      <c r="K139" s="360"/>
      <c r="L139" s="577"/>
    </row>
    <row r="140" spans="1:12" s="6" customFormat="1" ht="12.75" customHeight="1">
      <c r="A140" s="359">
        <v>135</v>
      </c>
      <c r="B140" s="622"/>
      <c r="C140" s="549"/>
      <c r="D140" s="610"/>
      <c r="E140" s="360"/>
      <c r="F140" s="360"/>
      <c r="G140" s="361"/>
      <c r="H140" s="578"/>
      <c r="I140" s="361"/>
      <c r="J140" s="578"/>
      <c r="K140" s="360"/>
      <c r="L140" s="577"/>
    </row>
    <row r="141" spans="1:12" s="6" customFormat="1" ht="12.75" customHeight="1">
      <c r="A141" s="359">
        <v>136</v>
      </c>
      <c r="B141" s="622"/>
      <c r="C141" s="549"/>
      <c r="D141" s="610"/>
      <c r="E141" s="360"/>
      <c r="F141" s="360"/>
      <c r="G141" s="361"/>
      <c r="H141" s="578"/>
      <c r="I141" s="361"/>
      <c r="J141" s="578"/>
      <c r="K141" s="360"/>
      <c r="L141" s="577"/>
    </row>
    <row r="142" spans="1:12" s="6" customFormat="1" ht="12.75" customHeight="1">
      <c r="A142" s="359">
        <v>137</v>
      </c>
      <c r="B142" s="622"/>
      <c r="C142" s="549"/>
      <c r="D142" s="610"/>
      <c r="E142" s="360"/>
      <c r="F142" s="360"/>
      <c r="G142" s="361"/>
      <c r="H142" s="578"/>
      <c r="I142" s="361"/>
      <c r="J142" s="578"/>
      <c r="K142" s="360"/>
      <c r="L142" s="577"/>
    </row>
    <row r="143" spans="1:12" s="6" customFormat="1" ht="12.75" customHeight="1">
      <c r="A143" s="359">
        <v>138</v>
      </c>
      <c r="B143" s="622"/>
      <c r="C143" s="549"/>
      <c r="D143" s="610"/>
      <c r="E143" s="360"/>
      <c r="F143" s="360"/>
      <c r="G143" s="361"/>
      <c r="H143" s="578"/>
      <c r="I143" s="361"/>
      <c r="J143" s="578"/>
      <c r="K143" s="360"/>
      <c r="L143" s="577"/>
    </row>
    <row r="144" spans="1:12" s="6" customFormat="1" ht="12.75" customHeight="1">
      <c r="A144" s="359">
        <v>139</v>
      </c>
      <c r="B144" s="622"/>
      <c r="C144" s="549"/>
      <c r="D144" s="610"/>
      <c r="E144" s="360"/>
      <c r="F144" s="360"/>
      <c r="G144" s="361"/>
      <c r="H144" s="578"/>
      <c r="I144" s="361"/>
      <c r="J144" s="578"/>
      <c r="K144" s="360"/>
      <c r="L144" s="577"/>
    </row>
    <row r="145" spans="1:12" s="6" customFormat="1" ht="12.75" customHeight="1">
      <c r="A145" s="359">
        <v>140</v>
      </c>
      <c r="B145" s="622"/>
      <c r="C145" s="549"/>
      <c r="D145" s="610"/>
      <c r="E145" s="360"/>
      <c r="F145" s="360"/>
      <c r="G145" s="361"/>
      <c r="H145" s="578"/>
      <c r="I145" s="361"/>
      <c r="J145" s="578"/>
      <c r="K145" s="360"/>
      <c r="L145" s="577"/>
    </row>
    <row r="146" spans="1:12" s="6" customFormat="1" ht="12.75" customHeight="1">
      <c r="A146" s="359">
        <v>141</v>
      </c>
      <c r="B146" s="622"/>
      <c r="C146" s="549"/>
      <c r="D146" s="610"/>
      <c r="E146" s="360"/>
      <c r="F146" s="360"/>
      <c r="G146" s="361"/>
      <c r="H146" s="578"/>
      <c r="I146" s="361"/>
      <c r="J146" s="578"/>
      <c r="K146" s="360"/>
      <c r="L146" s="577"/>
    </row>
    <row r="147" spans="1:12" s="6" customFormat="1" ht="12.75" customHeight="1">
      <c r="A147" s="359">
        <v>142</v>
      </c>
      <c r="B147" s="622"/>
      <c r="C147" s="549"/>
      <c r="D147" s="610"/>
      <c r="E147" s="360"/>
      <c r="F147" s="360"/>
      <c r="G147" s="361"/>
      <c r="H147" s="578"/>
      <c r="I147" s="361"/>
      <c r="J147" s="578"/>
      <c r="K147" s="360"/>
      <c r="L147" s="577"/>
    </row>
    <row r="148" spans="1:12" s="6" customFormat="1" ht="12.75" customHeight="1">
      <c r="A148" s="359">
        <v>143</v>
      </c>
      <c r="B148" s="622"/>
      <c r="C148" s="549"/>
      <c r="D148" s="610"/>
      <c r="E148" s="360"/>
      <c r="F148" s="360"/>
      <c r="G148" s="361"/>
      <c r="H148" s="578"/>
      <c r="I148" s="361"/>
      <c r="J148" s="578"/>
      <c r="K148" s="360"/>
      <c r="L148" s="577"/>
    </row>
    <row r="149" spans="1:12" s="6" customFormat="1" ht="12.75" customHeight="1">
      <c r="A149" s="359">
        <v>144</v>
      </c>
      <c r="B149" s="622"/>
      <c r="C149" s="549"/>
      <c r="D149" s="610"/>
      <c r="E149" s="360"/>
      <c r="F149" s="360"/>
      <c r="G149" s="361"/>
      <c r="H149" s="578"/>
      <c r="I149" s="361"/>
      <c r="J149" s="578"/>
      <c r="K149" s="360"/>
      <c r="L149" s="577"/>
    </row>
    <row r="150" spans="1:12" s="6" customFormat="1" ht="12.75" customHeight="1">
      <c r="A150" s="359">
        <v>145</v>
      </c>
      <c r="B150" s="622"/>
      <c r="C150" s="549"/>
      <c r="D150" s="610"/>
      <c r="E150" s="360"/>
      <c r="F150" s="360"/>
      <c r="G150" s="361"/>
      <c r="H150" s="578"/>
      <c r="I150" s="361"/>
      <c r="J150" s="578"/>
      <c r="K150" s="360"/>
      <c r="L150" s="577"/>
    </row>
    <row r="151" spans="1:12" s="6" customFormat="1" ht="12.75" customHeight="1">
      <c r="A151" s="359">
        <v>146</v>
      </c>
      <c r="B151" s="622"/>
      <c r="C151" s="549"/>
      <c r="D151" s="610"/>
      <c r="E151" s="360"/>
      <c r="F151" s="360"/>
      <c r="G151" s="361"/>
      <c r="H151" s="578"/>
      <c r="I151" s="361"/>
      <c r="J151" s="578"/>
      <c r="K151" s="360"/>
      <c r="L151" s="577"/>
    </row>
    <row r="152" spans="1:12" s="6" customFormat="1" ht="12.75" customHeight="1">
      <c r="A152" s="359">
        <v>147</v>
      </c>
      <c r="B152" s="622"/>
      <c r="C152" s="549"/>
      <c r="D152" s="610"/>
      <c r="E152" s="360"/>
      <c r="F152" s="360"/>
      <c r="G152" s="361"/>
      <c r="H152" s="578"/>
      <c r="I152" s="361"/>
      <c r="J152" s="578"/>
      <c r="K152" s="360"/>
      <c r="L152" s="577"/>
    </row>
    <row r="153" spans="1:12" s="6" customFormat="1" ht="12.75" customHeight="1">
      <c r="A153" s="359">
        <v>148</v>
      </c>
      <c r="B153" s="622"/>
      <c r="C153" s="549"/>
      <c r="D153" s="610"/>
      <c r="E153" s="360"/>
      <c r="F153" s="360"/>
      <c r="G153" s="361"/>
      <c r="H153" s="578"/>
      <c r="I153" s="361"/>
      <c r="J153" s="578"/>
      <c r="K153" s="360"/>
      <c r="L153" s="577"/>
    </row>
    <row r="154" spans="1:12" s="6" customFormat="1" ht="12.75" customHeight="1">
      <c r="A154" s="359">
        <v>149</v>
      </c>
      <c r="B154" s="622"/>
      <c r="C154" s="549"/>
      <c r="D154" s="610"/>
      <c r="E154" s="360"/>
      <c r="F154" s="360"/>
      <c r="G154" s="361"/>
      <c r="H154" s="578"/>
      <c r="I154" s="361"/>
      <c r="J154" s="578"/>
      <c r="K154" s="360"/>
      <c r="L154" s="577"/>
    </row>
    <row r="155" spans="1:12" s="6" customFormat="1" ht="12.75" customHeight="1">
      <c r="A155" s="359">
        <v>150</v>
      </c>
      <c r="B155" s="622"/>
      <c r="C155" s="549"/>
      <c r="D155" s="610"/>
      <c r="E155" s="360"/>
      <c r="F155" s="360"/>
      <c r="G155" s="361"/>
      <c r="H155" s="578"/>
      <c r="I155" s="361"/>
      <c r="J155" s="578"/>
      <c r="K155" s="360"/>
      <c r="L155" s="577"/>
    </row>
    <row r="156" spans="1:12" s="6" customFormat="1" ht="12.75" customHeight="1">
      <c r="A156" s="359">
        <v>151</v>
      </c>
      <c r="B156" s="622"/>
      <c r="C156" s="549"/>
      <c r="D156" s="610"/>
      <c r="E156" s="360"/>
      <c r="F156" s="360"/>
      <c r="G156" s="361"/>
      <c r="H156" s="578"/>
      <c r="I156" s="361"/>
      <c r="J156" s="578"/>
      <c r="K156" s="360"/>
      <c r="L156" s="577"/>
    </row>
    <row r="157" spans="1:12" s="6" customFormat="1" ht="12.75" customHeight="1">
      <c r="A157" s="359">
        <v>152</v>
      </c>
      <c r="B157" s="622"/>
      <c r="C157" s="549"/>
      <c r="D157" s="610"/>
      <c r="E157" s="360"/>
      <c r="F157" s="360"/>
      <c r="G157" s="361"/>
      <c r="H157" s="578"/>
      <c r="I157" s="361"/>
      <c r="J157" s="578"/>
      <c r="K157" s="360"/>
      <c r="L157" s="577"/>
    </row>
    <row r="158" spans="1:12" s="6" customFormat="1" ht="12.75" customHeight="1">
      <c r="A158" s="359">
        <v>153</v>
      </c>
      <c r="B158" s="622"/>
      <c r="C158" s="549"/>
      <c r="D158" s="610"/>
      <c r="E158" s="360"/>
      <c r="F158" s="360"/>
      <c r="G158" s="361"/>
      <c r="H158" s="578"/>
      <c r="I158" s="361"/>
      <c r="J158" s="578"/>
      <c r="K158" s="360"/>
      <c r="L158" s="577"/>
    </row>
    <row r="159" spans="1:12" s="6" customFormat="1" ht="12.75" customHeight="1">
      <c r="A159" s="359">
        <v>154</v>
      </c>
      <c r="B159" s="622"/>
      <c r="C159" s="549"/>
      <c r="D159" s="610"/>
      <c r="E159" s="360"/>
      <c r="F159" s="360"/>
      <c r="G159" s="361"/>
      <c r="H159" s="578"/>
      <c r="I159" s="361"/>
      <c r="J159" s="578"/>
      <c r="K159" s="360"/>
      <c r="L159" s="577"/>
    </row>
    <row r="160" spans="1:12" s="6" customFormat="1" ht="12.75" customHeight="1">
      <c r="A160" s="359">
        <v>155</v>
      </c>
      <c r="B160" s="622"/>
      <c r="C160" s="549"/>
      <c r="D160" s="610"/>
      <c r="E160" s="360"/>
      <c r="F160" s="360"/>
      <c r="G160" s="361"/>
      <c r="H160" s="578"/>
      <c r="I160" s="361"/>
      <c r="J160" s="578"/>
      <c r="K160" s="360"/>
      <c r="L160" s="577"/>
    </row>
    <row r="161" spans="1:12" s="6" customFormat="1" ht="12.75" customHeight="1">
      <c r="A161" s="359">
        <v>156</v>
      </c>
      <c r="B161" s="622"/>
      <c r="C161" s="549"/>
      <c r="D161" s="610"/>
      <c r="E161" s="360"/>
      <c r="F161" s="360"/>
      <c r="G161" s="361"/>
      <c r="H161" s="578"/>
      <c r="I161" s="361"/>
      <c r="J161" s="578"/>
      <c r="K161" s="360"/>
      <c r="L161" s="577"/>
    </row>
    <row r="162" spans="1:12" s="6" customFormat="1" ht="12.75" customHeight="1">
      <c r="A162" s="359">
        <v>157</v>
      </c>
      <c r="B162" s="622"/>
      <c r="C162" s="549"/>
      <c r="D162" s="610"/>
      <c r="E162" s="360"/>
      <c r="F162" s="360"/>
      <c r="G162" s="361"/>
      <c r="H162" s="578"/>
      <c r="I162" s="361"/>
      <c r="J162" s="578"/>
      <c r="K162" s="360"/>
      <c r="L162" s="577"/>
    </row>
    <row r="163" spans="1:12" s="6" customFormat="1" ht="12.75" customHeight="1">
      <c r="A163" s="359">
        <v>158</v>
      </c>
      <c r="B163" s="622"/>
      <c r="C163" s="549"/>
      <c r="D163" s="610"/>
      <c r="E163" s="360"/>
      <c r="F163" s="360"/>
      <c r="G163" s="361"/>
      <c r="H163" s="578"/>
      <c r="I163" s="361"/>
      <c r="J163" s="578"/>
      <c r="K163" s="360"/>
      <c r="L163" s="577"/>
    </row>
    <row r="164" spans="1:12" s="6" customFormat="1" ht="12.75" customHeight="1">
      <c r="A164" s="359">
        <v>159</v>
      </c>
      <c r="B164" s="622"/>
      <c r="C164" s="549"/>
      <c r="D164" s="610"/>
      <c r="E164" s="360"/>
      <c r="F164" s="360"/>
      <c r="G164" s="361"/>
      <c r="H164" s="578"/>
      <c r="I164" s="361"/>
      <c r="J164" s="578"/>
      <c r="K164" s="360"/>
      <c r="L164" s="577"/>
    </row>
    <row r="165" spans="1:12" s="6" customFormat="1" ht="12.75" customHeight="1">
      <c r="A165" s="359">
        <v>160</v>
      </c>
      <c r="B165" s="622"/>
      <c r="C165" s="549"/>
      <c r="D165" s="610"/>
      <c r="E165" s="360"/>
      <c r="F165" s="360"/>
      <c r="G165" s="361"/>
      <c r="H165" s="578"/>
      <c r="I165" s="361"/>
      <c r="J165" s="578"/>
      <c r="K165" s="360"/>
      <c r="L165" s="577"/>
    </row>
    <row r="166" spans="1:12" s="6" customFormat="1" ht="12.75" customHeight="1">
      <c r="A166" s="359">
        <v>161</v>
      </c>
      <c r="B166" s="622"/>
      <c r="C166" s="549"/>
      <c r="D166" s="610"/>
      <c r="E166" s="360"/>
      <c r="F166" s="360"/>
      <c r="G166" s="361"/>
      <c r="H166" s="578"/>
      <c r="I166" s="361"/>
      <c r="J166" s="578"/>
      <c r="K166" s="360"/>
      <c r="L166" s="577"/>
    </row>
    <row r="167" spans="1:12" s="6" customFormat="1" ht="12.75" customHeight="1">
      <c r="A167" s="359">
        <v>162</v>
      </c>
      <c r="B167" s="622"/>
      <c r="C167" s="549"/>
      <c r="D167" s="610"/>
      <c r="E167" s="360"/>
      <c r="F167" s="360"/>
      <c r="G167" s="361"/>
      <c r="H167" s="578"/>
      <c r="I167" s="361"/>
      <c r="J167" s="578"/>
      <c r="K167" s="360"/>
      <c r="L167" s="577"/>
    </row>
    <row r="168" spans="1:12" s="6" customFormat="1" ht="12.75" customHeight="1">
      <c r="A168" s="359">
        <v>163</v>
      </c>
      <c r="B168" s="622"/>
      <c r="C168" s="549"/>
      <c r="D168" s="610"/>
      <c r="E168" s="360"/>
      <c r="F168" s="360"/>
      <c r="G168" s="361"/>
      <c r="H168" s="578"/>
      <c r="I168" s="361"/>
      <c r="J168" s="578"/>
      <c r="K168" s="360"/>
      <c r="L168" s="577"/>
    </row>
    <row r="169" spans="1:12" s="6" customFormat="1" ht="12.75" customHeight="1">
      <c r="A169" s="359">
        <v>164</v>
      </c>
      <c r="B169" s="622"/>
      <c r="C169" s="549"/>
      <c r="D169" s="610"/>
      <c r="E169" s="360"/>
      <c r="F169" s="360"/>
      <c r="G169" s="361"/>
      <c r="H169" s="578"/>
      <c r="I169" s="361"/>
      <c r="J169" s="578"/>
      <c r="K169" s="360"/>
      <c r="L169" s="577"/>
    </row>
    <row r="170" spans="1:12" s="6" customFormat="1" ht="12.75" customHeight="1">
      <c r="A170" s="359">
        <v>165</v>
      </c>
      <c r="B170" s="622"/>
      <c r="C170" s="549"/>
      <c r="D170" s="610"/>
      <c r="E170" s="360"/>
      <c r="F170" s="360"/>
      <c r="G170" s="361"/>
      <c r="H170" s="578"/>
      <c r="I170" s="361"/>
      <c r="J170" s="578"/>
      <c r="K170" s="360"/>
      <c r="L170" s="577"/>
    </row>
    <row r="171" spans="1:12" s="6" customFormat="1" ht="12.75" customHeight="1">
      <c r="A171" s="359">
        <v>166</v>
      </c>
      <c r="B171" s="622"/>
      <c r="C171" s="549"/>
      <c r="D171" s="610"/>
      <c r="E171" s="360"/>
      <c r="F171" s="360"/>
      <c r="G171" s="361"/>
      <c r="H171" s="578"/>
      <c r="I171" s="361"/>
      <c r="J171" s="578"/>
      <c r="K171" s="360"/>
      <c r="L171" s="577"/>
    </row>
    <row r="172" spans="1:12" s="6" customFormat="1" ht="12.75" customHeight="1">
      <c r="A172" s="359">
        <v>167</v>
      </c>
      <c r="B172" s="622"/>
      <c r="C172" s="549"/>
      <c r="D172" s="610"/>
      <c r="E172" s="360"/>
      <c r="F172" s="360"/>
      <c r="G172" s="361"/>
      <c r="H172" s="578"/>
      <c r="I172" s="361"/>
      <c r="J172" s="578"/>
      <c r="K172" s="360"/>
      <c r="L172" s="577"/>
    </row>
    <row r="173" spans="1:12" s="6" customFormat="1" ht="12.75" customHeight="1">
      <c r="A173" s="359">
        <v>168</v>
      </c>
      <c r="B173" s="622"/>
      <c r="C173" s="549"/>
      <c r="D173" s="610"/>
      <c r="E173" s="360"/>
      <c r="F173" s="360"/>
      <c r="G173" s="361"/>
      <c r="H173" s="578"/>
      <c r="I173" s="361"/>
      <c r="J173" s="578"/>
      <c r="K173" s="360"/>
      <c r="L173" s="577"/>
    </row>
    <row r="174" spans="1:12" s="6" customFormat="1" ht="12.75" customHeight="1">
      <c r="A174" s="359">
        <v>169</v>
      </c>
      <c r="B174" s="622"/>
      <c r="C174" s="549"/>
      <c r="D174" s="610"/>
      <c r="E174" s="360"/>
      <c r="F174" s="360"/>
      <c r="G174" s="361"/>
      <c r="H174" s="578"/>
      <c r="I174" s="361"/>
      <c r="J174" s="578"/>
      <c r="K174" s="360"/>
      <c r="L174" s="577"/>
    </row>
    <row r="175" spans="1:12" s="6" customFormat="1" ht="12.75" customHeight="1">
      <c r="A175" s="359">
        <v>170</v>
      </c>
      <c r="B175" s="622"/>
      <c r="C175" s="549"/>
      <c r="D175" s="610"/>
      <c r="E175" s="360"/>
      <c r="F175" s="360"/>
      <c r="G175" s="361"/>
      <c r="H175" s="578"/>
      <c r="I175" s="361"/>
      <c r="J175" s="578"/>
      <c r="K175" s="360"/>
      <c r="L175" s="577"/>
    </row>
    <row r="176" spans="1:12" s="6" customFormat="1" ht="12.75" customHeight="1">
      <c r="A176" s="359">
        <v>171</v>
      </c>
      <c r="B176" s="622"/>
      <c r="C176" s="549"/>
      <c r="D176" s="610"/>
      <c r="E176" s="360"/>
      <c r="F176" s="360"/>
      <c r="G176" s="361"/>
      <c r="H176" s="578"/>
      <c r="I176" s="361"/>
      <c r="J176" s="578"/>
      <c r="K176" s="360"/>
      <c r="L176" s="577"/>
    </row>
    <row r="177" spans="1:12" s="6" customFormat="1" ht="12.75" customHeight="1">
      <c r="A177" s="359">
        <v>172</v>
      </c>
      <c r="B177" s="622"/>
      <c r="C177" s="549"/>
      <c r="D177" s="610"/>
      <c r="E177" s="360"/>
      <c r="F177" s="360"/>
      <c r="G177" s="361"/>
      <c r="H177" s="578"/>
      <c r="I177" s="361"/>
      <c r="J177" s="578"/>
      <c r="K177" s="360"/>
      <c r="L177" s="577"/>
    </row>
    <row r="178" spans="1:12" s="6" customFormat="1" ht="12.75" customHeight="1">
      <c r="A178" s="359">
        <v>173</v>
      </c>
      <c r="B178" s="622"/>
      <c r="C178" s="549"/>
      <c r="D178" s="610"/>
      <c r="E178" s="360"/>
      <c r="F178" s="360"/>
      <c r="G178" s="361"/>
      <c r="H178" s="578"/>
      <c r="I178" s="361"/>
      <c r="J178" s="578"/>
      <c r="K178" s="360"/>
      <c r="L178" s="577"/>
    </row>
    <row r="179" spans="1:12" s="6" customFormat="1" ht="12.75" customHeight="1">
      <c r="A179" s="359">
        <v>174</v>
      </c>
      <c r="B179" s="622"/>
      <c r="C179" s="549"/>
      <c r="D179" s="610"/>
      <c r="E179" s="360"/>
      <c r="F179" s="360"/>
      <c r="G179" s="361"/>
      <c r="H179" s="578"/>
      <c r="I179" s="361"/>
      <c r="J179" s="578"/>
      <c r="K179" s="360"/>
      <c r="L179" s="577"/>
    </row>
    <row r="180" spans="1:12" s="6" customFormat="1" ht="12.75" customHeight="1">
      <c r="A180" s="359">
        <v>175</v>
      </c>
      <c r="B180" s="622"/>
      <c r="C180" s="549"/>
      <c r="D180" s="610"/>
      <c r="E180" s="360"/>
      <c r="F180" s="360"/>
      <c r="G180" s="361"/>
      <c r="H180" s="578"/>
      <c r="I180" s="361"/>
      <c r="J180" s="578"/>
      <c r="K180" s="360"/>
      <c r="L180" s="577"/>
    </row>
    <row r="181" spans="1:12" s="6" customFormat="1" ht="12.75" customHeight="1">
      <c r="A181" s="359">
        <v>176</v>
      </c>
      <c r="B181" s="622"/>
      <c r="C181" s="549"/>
      <c r="D181" s="610"/>
      <c r="E181" s="360"/>
      <c r="F181" s="360"/>
      <c r="G181" s="361"/>
      <c r="H181" s="578"/>
      <c r="I181" s="361"/>
      <c r="J181" s="578"/>
      <c r="K181" s="360"/>
      <c r="L181" s="577"/>
    </row>
    <row r="182" spans="1:12" s="6" customFormat="1" ht="12.75" customHeight="1">
      <c r="A182" s="359">
        <v>177</v>
      </c>
      <c r="B182" s="622"/>
      <c r="C182" s="549"/>
      <c r="D182" s="610"/>
      <c r="E182" s="360"/>
      <c r="F182" s="360"/>
      <c r="G182" s="361"/>
      <c r="H182" s="578"/>
      <c r="I182" s="361"/>
      <c r="J182" s="578"/>
      <c r="K182" s="360"/>
      <c r="L182" s="577"/>
    </row>
    <row r="183" spans="1:12" s="6" customFormat="1" ht="12.75" customHeight="1">
      <c r="A183" s="359">
        <v>178</v>
      </c>
      <c r="B183" s="622"/>
      <c r="C183" s="548"/>
      <c r="D183" s="610"/>
      <c r="E183" s="360"/>
      <c r="F183" s="360"/>
      <c r="G183" s="361"/>
      <c r="H183" s="578"/>
      <c r="I183" s="361"/>
      <c r="J183" s="578"/>
      <c r="K183" s="360"/>
      <c r="L183" s="577"/>
    </row>
    <row r="184" spans="1:12" s="6" customFormat="1" ht="12.75" customHeight="1">
      <c r="A184" s="359">
        <v>179</v>
      </c>
      <c r="B184" s="622"/>
      <c r="C184" s="548"/>
      <c r="D184" s="610"/>
      <c r="E184" s="360"/>
      <c r="F184" s="360"/>
      <c r="G184" s="361"/>
      <c r="H184" s="578"/>
      <c r="I184" s="361"/>
      <c r="J184" s="578"/>
      <c r="K184" s="360"/>
      <c r="L184" s="577"/>
    </row>
    <row r="185" spans="1:12" s="6" customFormat="1" ht="12.75" customHeight="1">
      <c r="A185" s="359">
        <v>180</v>
      </c>
      <c r="B185" s="622"/>
      <c r="C185" s="548"/>
      <c r="D185" s="610"/>
      <c r="E185" s="360"/>
      <c r="F185" s="360"/>
      <c r="G185" s="361"/>
      <c r="H185" s="578"/>
      <c r="I185" s="361"/>
      <c r="J185" s="578"/>
      <c r="K185" s="360"/>
      <c r="L185" s="577"/>
    </row>
    <row r="186" spans="1:12" s="6" customFormat="1" ht="12.75" customHeight="1">
      <c r="A186" s="359">
        <v>181</v>
      </c>
      <c r="B186" s="622"/>
      <c r="C186" s="548"/>
      <c r="D186" s="610"/>
      <c r="E186" s="360"/>
      <c r="F186" s="360"/>
      <c r="G186" s="361"/>
      <c r="H186" s="578"/>
      <c r="I186" s="361"/>
      <c r="J186" s="578"/>
      <c r="K186" s="360"/>
      <c r="L186" s="577"/>
    </row>
    <row r="187" spans="1:12" s="6" customFormat="1" ht="12.75" customHeight="1">
      <c r="A187" s="359">
        <v>182</v>
      </c>
      <c r="B187" s="622"/>
      <c r="C187" s="548"/>
      <c r="D187" s="610"/>
      <c r="E187" s="360"/>
      <c r="F187" s="360"/>
      <c r="G187" s="361"/>
      <c r="H187" s="578"/>
      <c r="I187" s="361"/>
      <c r="J187" s="578"/>
      <c r="K187" s="360"/>
      <c r="L187" s="577"/>
    </row>
    <row r="188" spans="1:12" s="6" customFormat="1" ht="12.75" customHeight="1">
      <c r="A188" s="359">
        <v>183</v>
      </c>
      <c r="B188" s="622"/>
      <c r="C188" s="548"/>
      <c r="D188" s="610"/>
      <c r="E188" s="360"/>
      <c r="F188" s="360"/>
      <c r="G188" s="361"/>
      <c r="H188" s="578"/>
      <c r="I188" s="361"/>
      <c r="J188" s="578"/>
      <c r="K188" s="360"/>
      <c r="L188" s="577"/>
    </row>
    <row r="189" spans="1:12" s="6" customFormat="1" ht="12.75" customHeight="1">
      <c r="A189" s="359">
        <v>184</v>
      </c>
      <c r="B189" s="622"/>
      <c r="C189" s="548"/>
      <c r="D189" s="610"/>
      <c r="E189" s="360"/>
      <c r="F189" s="360"/>
      <c r="G189" s="361"/>
      <c r="H189" s="578"/>
      <c r="I189" s="361"/>
      <c r="J189" s="578"/>
      <c r="K189" s="360"/>
      <c r="L189" s="577"/>
    </row>
    <row r="190" spans="1:12" s="6" customFormat="1" ht="12.75" customHeight="1">
      <c r="A190" s="359">
        <v>185</v>
      </c>
      <c r="B190" s="622"/>
      <c r="C190" s="548"/>
      <c r="D190" s="610"/>
      <c r="E190" s="360"/>
      <c r="F190" s="360"/>
      <c r="G190" s="361"/>
      <c r="H190" s="578"/>
      <c r="I190" s="361"/>
      <c r="J190" s="578"/>
      <c r="K190" s="360"/>
      <c r="L190" s="577"/>
    </row>
    <row r="191" spans="1:12" s="6" customFormat="1" ht="12.75" customHeight="1">
      <c r="A191" s="359">
        <v>186</v>
      </c>
      <c r="B191" s="622"/>
      <c r="C191" s="549"/>
      <c r="D191" s="610"/>
      <c r="E191" s="360"/>
      <c r="F191" s="360"/>
      <c r="G191" s="361"/>
      <c r="H191" s="578"/>
      <c r="I191" s="361"/>
      <c r="J191" s="578"/>
      <c r="K191" s="360"/>
      <c r="L191" s="577"/>
    </row>
    <row r="192" spans="1:12" s="6" customFormat="1" ht="12.75" customHeight="1">
      <c r="A192" s="359">
        <v>187</v>
      </c>
      <c r="B192" s="622"/>
      <c r="C192" s="549"/>
      <c r="D192" s="610"/>
      <c r="E192" s="360"/>
      <c r="F192" s="360"/>
      <c r="G192" s="361"/>
      <c r="H192" s="578"/>
      <c r="I192" s="361"/>
      <c r="J192" s="578"/>
      <c r="K192" s="360"/>
      <c r="L192" s="577"/>
    </row>
    <row r="193" spans="1:12" s="6" customFormat="1" ht="12.75" customHeight="1">
      <c r="A193" s="359">
        <v>188</v>
      </c>
      <c r="B193" s="622"/>
      <c r="C193" s="549"/>
      <c r="D193" s="610"/>
      <c r="E193" s="360"/>
      <c r="F193" s="360"/>
      <c r="G193" s="361"/>
      <c r="H193" s="578"/>
      <c r="I193" s="361"/>
      <c r="J193" s="578"/>
      <c r="K193" s="360"/>
      <c r="L193" s="577"/>
    </row>
    <row r="194" spans="1:12" s="6" customFormat="1" ht="12.75" customHeight="1">
      <c r="A194" s="359">
        <v>189</v>
      </c>
      <c r="B194" s="622"/>
      <c r="C194" s="549"/>
      <c r="D194" s="610"/>
      <c r="E194" s="360"/>
      <c r="F194" s="360"/>
      <c r="G194" s="361"/>
      <c r="H194" s="578"/>
      <c r="I194" s="361"/>
      <c r="J194" s="578"/>
      <c r="K194" s="360"/>
      <c r="L194" s="577"/>
    </row>
    <row r="195" spans="1:12" s="6" customFormat="1" ht="12.75" customHeight="1">
      <c r="A195" s="359">
        <v>190</v>
      </c>
      <c r="B195" s="622"/>
      <c r="C195" s="549"/>
      <c r="D195" s="610"/>
      <c r="E195" s="360"/>
      <c r="F195" s="360"/>
      <c r="G195" s="361"/>
      <c r="H195" s="578"/>
      <c r="I195" s="361"/>
      <c r="J195" s="578"/>
      <c r="K195" s="360"/>
      <c r="L195" s="577"/>
    </row>
    <row r="196" spans="1:12" s="6" customFormat="1" ht="12.75" customHeight="1">
      <c r="A196" s="359">
        <v>191</v>
      </c>
      <c r="B196" s="622"/>
      <c r="C196" s="549"/>
      <c r="D196" s="610"/>
      <c r="E196" s="360"/>
      <c r="F196" s="360"/>
      <c r="G196" s="361"/>
      <c r="H196" s="578"/>
      <c r="I196" s="361"/>
      <c r="J196" s="578"/>
      <c r="K196" s="360"/>
      <c r="L196" s="577"/>
    </row>
    <row r="197" spans="1:12" s="6" customFormat="1" ht="12.75" customHeight="1">
      <c r="A197" s="359">
        <v>192</v>
      </c>
      <c r="B197" s="622"/>
      <c r="C197" s="549"/>
      <c r="D197" s="610"/>
      <c r="E197" s="360"/>
      <c r="F197" s="360"/>
      <c r="G197" s="361"/>
      <c r="H197" s="578"/>
      <c r="I197" s="361"/>
      <c r="J197" s="578"/>
      <c r="K197" s="360"/>
      <c r="L197" s="577"/>
    </row>
    <row r="198" spans="1:12" s="6" customFormat="1" ht="12.75" customHeight="1">
      <c r="A198" s="359">
        <v>193</v>
      </c>
      <c r="B198" s="622"/>
      <c r="C198" s="549"/>
      <c r="D198" s="610"/>
      <c r="E198" s="360"/>
      <c r="F198" s="360"/>
      <c r="G198" s="361"/>
      <c r="H198" s="578"/>
      <c r="I198" s="361"/>
      <c r="J198" s="578"/>
      <c r="K198" s="360"/>
      <c r="L198" s="577"/>
    </row>
    <row r="199" spans="1:12" s="6" customFormat="1" ht="12.75" customHeight="1">
      <c r="A199" s="359">
        <v>194</v>
      </c>
      <c r="B199" s="622"/>
      <c r="C199" s="549"/>
      <c r="D199" s="610"/>
      <c r="E199" s="360"/>
      <c r="F199" s="360"/>
      <c r="G199" s="361"/>
      <c r="H199" s="578"/>
      <c r="I199" s="361"/>
      <c r="J199" s="578"/>
      <c r="K199" s="360"/>
      <c r="L199" s="577"/>
    </row>
    <row r="200" spans="1:12" s="6" customFormat="1" ht="12.75" customHeight="1">
      <c r="A200" s="359">
        <v>195</v>
      </c>
      <c r="B200" s="622"/>
      <c r="C200" s="549"/>
      <c r="D200" s="610"/>
      <c r="E200" s="360"/>
      <c r="F200" s="360"/>
      <c r="G200" s="361"/>
      <c r="H200" s="578"/>
      <c r="I200" s="361"/>
      <c r="J200" s="578"/>
      <c r="K200" s="360"/>
      <c r="L200" s="577"/>
    </row>
    <row r="201" spans="1:12" s="6" customFormat="1" ht="12.75" customHeight="1">
      <c r="A201" s="359">
        <v>196</v>
      </c>
      <c r="B201" s="622"/>
      <c r="C201" s="548"/>
      <c r="D201" s="610"/>
      <c r="E201" s="360"/>
      <c r="F201" s="360"/>
      <c r="G201" s="360"/>
      <c r="H201" s="576"/>
      <c r="I201" s="360"/>
      <c r="J201" s="576"/>
      <c r="K201" s="360"/>
      <c r="L201" s="577"/>
    </row>
    <row r="202" spans="1:12" s="6" customFormat="1" ht="12.75" customHeight="1">
      <c r="A202" s="359">
        <v>197</v>
      </c>
      <c r="B202" s="622"/>
      <c r="C202" s="548"/>
      <c r="D202" s="610"/>
      <c r="E202" s="360"/>
      <c r="F202" s="360"/>
      <c r="G202" s="360"/>
      <c r="H202" s="576"/>
      <c r="I202" s="360"/>
      <c r="J202" s="576"/>
      <c r="K202" s="360"/>
      <c r="L202" s="577"/>
    </row>
    <row r="203" spans="1:12" s="6" customFormat="1" ht="12.75" customHeight="1">
      <c r="A203" s="359">
        <v>198</v>
      </c>
      <c r="B203" s="622"/>
      <c r="C203" s="548"/>
      <c r="D203" s="610"/>
      <c r="E203" s="360"/>
      <c r="F203" s="360"/>
      <c r="G203" s="360"/>
      <c r="H203" s="576"/>
      <c r="I203" s="360"/>
      <c r="J203" s="576"/>
      <c r="K203" s="360"/>
      <c r="L203" s="577"/>
    </row>
    <row r="204" spans="1:12" s="6" customFormat="1" ht="12.75" customHeight="1">
      <c r="A204" s="359">
        <v>199</v>
      </c>
      <c r="B204" s="622"/>
      <c r="C204" s="548"/>
      <c r="D204" s="610"/>
      <c r="E204" s="360"/>
      <c r="F204" s="360"/>
      <c r="G204" s="360"/>
      <c r="H204" s="576"/>
      <c r="I204" s="360"/>
      <c r="J204" s="576"/>
      <c r="K204" s="360"/>
      <c r="L204" s="577"/>
    </row>
    <row r="205" spans="1:12" s="6" customFormat="1" ht="12.75" customHeight="1">
      <c r="A205" s="359">
        <v>200</v>
      </c>
      <c r="B205" s="622"/>
      <c r="C205" s="548"/>
      <c r="D205" s="610"/>
      <c r="E205" s="360"/>
      <c r="F205" s="360"/>
      <c r="G205" s="360"/>
      <c r="H205" s="576"/>
      <c r="I205" s="360"/>
      <c r="J205" s="576"/>
      <c r="K205" s="360"/>
      <c r="L205" s="577"/>
    </row>
    <row r="206" spans="1:12" s="6" customFormat="1" ht="12.75" customHeight="1">
      <c r="A206" s="359">
        <v>201</v>
      </c>
      <c r="B206" s="622"/>
      <c r="C206" s="548"/>
      <c r="D206" s="610"/>
      <c r="E206" s="360"/>
      <c r="F206" s="360"/>
      <c r="G206" s="360"/>
      <c r="H206" s="576"/>
      <c r="I206" s="360"/>
      <c r="J206" s="576"/>
      <c r="K206" s="360"/>
      <c r="L206" s="577"/>
    </row>
    <row r="207" spans="1:12" s="6" customFormat="1" ht="12.75" customHeight="1">
      <c r="A207" s="359">
        <v>202</v>
      </c>
      <c r="B207" s="622"/>
      <c r="C207" s="548"/>
      <c r="D207" s="610"/>
      <c r="E207" s="360"/>
      <c r="F207" s="360"/>
      <c r="G207" s="360"/>
      <c r="H207" s="576"/>
      <c r="I207" s="360"/>
      <c r="J207" s="576"/>
      <c r="K207" s="360"/>
      <c r="L207" s="577"/>
    </row>
    <row r="208" spans="1:12" s="6" customFormat="1" ht="12.75" customHeight="1">
      <c r="A208" s="359">
        <v>203</v>
      </c>
      <c r="B208" s="622"/>
      <c r="C208" s="548"/>
      <c r="D208" s="610"/>
      <c r="E208" s="360"/>
      <c r="F208" s="360"/>
      <c r="G208" s="360"/>
      <c r="H208" s="576"/>
      <c r="I208" s="360"/>
      <c r="J208" s="576"/>
      <c r="K208" s="360"/>
      <c r="L208" s="577"/>
    </row>
    <row r="209" spans="1:12" s="6" customFormat="1" ht="12.75" customHeight="1">
      <c r="A209" s="359">
        <v>204</v>
      </c>
      <c r="B209" s="622"/>
      <c r="C209" s="549"/>
      <c r="D209" s="610"/>
      <c r="E209" s="360"/>
      <c r="F209" s="360"/>
      <c r="G209" s="360"/>
      <c r="H209" s="576"/>
      <c r="I209" s="360"/>
      <c r="J209" s="576"/>
      <c r="K209" s="360"/>
      <c r="L209" s="577"/>
    </row>
    <row r="210" spans="1:12" s="6" customFormat="1" ht="12.75" customHeight="1">
      <c r="A210" s="359">
        <v>205</v>
      </c>
      <c r="B210" s="622"/>
      <c r="C210" s="549"/>
      <c r="D210" s="610"/>
      <c r="E210" s="360"/>
      <c r="F210" s="360"/>
      <c r="G210" s="360"/>
      <c r="H210" s="576"/>
      <c r="I210" s="360"/>
      <c r="J210" s="576"/>
      <c r="K210" s="360"/>
      <c r="L210" s="577"/>
    </row>
    <row r="211" spans="1:12" s="6" customFormat="1" ht="12.75" customHeight="1">
      <c r="A211" s="359">
        <v>206</v>
      </c>
      <c r="B211" s="622"/>
      <c r="C211" s="549"/>
      <c r="D211" s="610"/>
      <c r="E211" s="360"/>
      <c r="F211" s="360"/>
      <c r="G211" s="360"/>
      <c r="H211" s="576"/>
      <c r="I211" s="360"/>
      <c r="J211" s="576"/>
      <c r="K211" s="360"/>
      <c r="L211" s="577"/>
    </row>
    <row r="212" spans="1:12" s="6" customFormat="1" ht="12.75" customHeight="1">
      <c r="A212" s="359">
        <v>207</v>
      </c>
      <c r="B212" s="622"/>
      <c r="C212" s="549"/>
      <c r="D212" s="610"/>
      <c r="E212" s="360"/>
      <c r="F212" s="360"/>
      <c r="G212" s="360"/>
      <c r="H212" s="576"/>
      <c r="I212" s="360"/>
      <c r="J212" s="576"/>
      <c r="K212" s="360"/>
      <c r="L212" s="577"/>
    </row>
    <row r="213" spans="1:12" s="6" customFormat="1" ht="12.75" customHeight="1">
      <c r="A213" s="359">
        <v>208</v>
      </c>
      <c r="B213" s="622"/>
      <c r="C213" s="549"/>
      <c r="D213" s="610"/>
      <c r="E213" s="360"/>
      <c r="F213" s="360"/>
      <c r="G213" s="360"/>
      <c r="H213" s="576"/>
      <c r="I213" s="360"/>
      <c r="J213" s="576"/>
      <c r="K213" s="360"/>
      <c r="L213" s="577"/>
    </row>
    <row r="214" spans="1:12" s="6" customFormat="1" ht="12.75" customHeight="1">
      <c r="A214" s="359">
        <v>209</v>
      </c>
      <c r="B214" s="622"/>
      <c r="C214" s="549"/>
      <c r="D214" s="610"/>
      <c r="E214" s="360"/>
      <c r="F214" s="360"/>
      <c r="G214" s="360"/>
      <c r="H214" s="576"/>
      <c r="I214" s="360"/>
      <c r="J214" s="576"/>
      <c r="K214" s="360"/>
      <c r="L214" s="577"/>
    </row>
    <row r="215" spans="1:12" s="6" customFormat="1" ht="12.75" customHeight="1">
      <c r="A215" s="359">
        <v>210</v>
      </c>
      <c r="B215" s="622"/>
      <c r="C215" s="549"/>
      <c r="D215" s="610"/>
      <c r="E215" s="360"/>
      <c r="F215" s="360"/>
      <c r="G215" s="360"/>
      <c r="H215" s="576"/>
      <c r="I215" s="360"/>
      <c r="J215" s="576"/>
      <c r="K215" s="360"/>
      <c r="L215" s="577"/>
    </row>
    <row r="216" spans="1:12" s="6" customFormat="1" ht="12.75" customHeight="1">
      <c r="A216" s="359">
        <v>211</v>
      </c>
      <c r="B216" s="622"/>
      <c r="C216" s="549"/>
      <c r="D216" s="610"/>
      <c r="E216" s="360"/>
      <c r="F216" s="360"/>
      <c r="G216" s="360"/>
      <c r="H216" s="576"/>
      <c r="I216" s="360"/>
      <c r="J216" s="576"/>
      <c r="K216" s="360"/>
      <c r="L216" s="577"/>
    </row>
    <row r="217" spans="1:12" s="6" customFormat="1" ht="12.75" customHeight="1">
      <c r="A217" s="359">
        <v>212</v>
      </c>
      <c r="B217" s="622"/>
      <c r="C217" s="549"/>
      <c r="D217" s="610"/>
      <c r="E217" s="360"/>
      <c r="F217" s="360"/>
      <c r="G217" s="360"/>
      <c r="H217" s="576"/>
      <c r="I217" s="360"/>
      <c r="J217" s="576"/>
      <c r="K217" s="360"/>
      <c r="L217" s="577"/>
    </row>
    <row r="218" spans="1:12" s="6" customFormat="1" ht="12.75" customHeight="1">
      <c r="A218" s="359">
        <v>213</v>
      </c>
      <c r="B218" s="622"/>
      <c r="C218" s="549"/>
      <c r="D218" s="610"/>
      <c r="E218" s="360"/>
      <c r="F218" s="360"/>
      <c r="G218" s="360"/>
      <c r="H218" s="576"/>
      <c r="I218" s="360"/>
      <c r="J218" s="576"/>
      <c r="K218" s="360"/>
      <c r="L218" s="577"/>
    </row>
    <row r="219" spans="1:12" s="6" customFormat="1" ht="12.75" customHeight="1">
      <c r="A219" s="359">
        <v>214</v>
      </c>
      <c r="B219" s="622"/>
      <c r="C219" s="549"/>
      <c r="D219" s="610"/>
      <c r="E219" s="611"/>
      <c r="F219" s="360"/>
      <c r="G219" s="360"/>
      <c r="H219" s="576"/>
      <c r="I219" s="360"/>
      <c r="J219" s="576"/>
      <c r="K219" s="360"/>
      <c r="L219" s="577"/>
    </row>
    <row r="220" spans="1:12" s="6" customFormat="1" ht="12.75" customHeight="1">
      <c r="A220" s="359">
        <v>215</v>
      </c>
      <c r="B220" s="622"/>
      <c r="C220" s="549"/>
      <c r="D220" s="610"/>
      <c r="E220" s="360"/>
      <c r="F220" s="360"/>
      <c r="G220" s="360"/>
      <c r="H220" s="576"/>
      <c r="I220" s="360"/>
      <c r="J220" s="576"/>
      <c r="K220" s="360"/>
      <c r="L220" s="577"/>
    </row>
    <row r="221" spans="1:12" s="6" customFormat="1" ht="12.75" customHeight="1">
      <c r="A221" s="359">
        <v>216</v>
      </c>
      <c r="B221" s="622"/>
      <c r="C221" s="549"/>
      <c r="D221" s="610"/>
      <c r="E221" s="360"/>
      <c r="F221" s="360"/>
      <c r="G221" s="360"/>
      <c r="H221" s="576"/>
      <c r="I221" s="360"/>
      <c r="J221" s="576"/>
      <c r="K221" s="360"/>
      <c r="L221" s="577"/>
    </row>
    <row r="222" spans="1:12" s="6" customFormat="1" ht="12.75" customHeight="1">
      <c r="A222" s="359">
        <v>217</v>
      </c>
      <c r="B222" s="622"/>
      <c r="C222" s="549"/>
      <c r="D222" s="610"/>
      <c r="E222" s="360"/>
      <c r="F222" s="360"/>
      <c r="G222" s="361"/>
      <c r="H222" s="578"/>
      <c r="I222" s="361"/>
      <c r="J222" s="578"/>
      <c r="K222" s="360"/>
      <c r="L222" s="577"/>
    </row>
    <row r="223" spans="1:12" s="6" customFormat="1" ht="12.75" customHeight="1">
      <c r="A223" s="359">
        <v>218</v>
      </c>
      <c r="B223" s="622"/>
      <c r="C223" s="549"/>
      <c r="D223" s="610"/>
      <c r="E223" s="360"/>
      <c r="F223" s="360"/>
      <c r="G223" s="361"/>
      <c r="H223" s="578"/>
      <c r="I223" s="361"/>
      <c r="J223" s="578"/>
      <c r="K223" s="360"/>
      <c r="L223" s="577"/>
    </row>
    <row r="224" spans="1:12" s="6" customFormat="1" ht="12.75" customHeight="1">
      <c r="A224" s="359">
        <v>219</v>
      </c>
      <c r="B224" s="622"/>
      <c r="C224" s="549"/>
      <c r="D224" s="610"/>
      <c r="E224" s="360"/>
      <c r="F224" s="360"/>
      <c r="G224" s="361"/>
      <c r="H224" s="578"/>
      <c r="I224" s="361"/>
      <c r="J224" s="578"/>
      <c r="K224" s="360"/>
      <c r="L224" s="577"/>
    </row>
    <row r="225" spans="1:12" s="6" customFormat="1" ht="12.75" customHeight="1">
      <c r="A225" s="359">
        <v>220</v>
      </c>
      <c r="B225" s="622"/>
      <c r="C225" s="549"/>
      <c r="D225" s="610"/>
      <c r="E225" s="360"/>
      <c r="F225" s="360"/>
      <c r="G225" s="361"/>
      <c r="H225" s="578"/>
      <c r="I225" s="361"/>
      <c r="J225" s="578"/>
      <c r="K225" s="360"/>
      <c r="L225" s="577"/>
    </row>
    <row r="226" spans="1:12" s="6" customFormat="1" ht="12.75" customHeight="1">
      <c r="A226" s="359">
        <v>221</v>
      </c>
      <c r="B226" s="622"/>
      <c r="C226" s="549"/>
      <c r="D226" s="610"/>
      <c r="E226" s="360"/>
      <c r="F226" s="360"/>
      <c r="G226" s="361"/>
      <c r="H226" s="578"/>
      <c r="I226" s="361"/>
      <c r="J226" s="578"/>
      <c r="K226" s="360"/>
      <c r="L226" s="577"/>
    </row>
    <row r="227" spans="1:12" s="6" customFormat="1" ht="12.75" customHeight="1">
      <c r="A227" s="359">
        <v>222</v>
      </c>
      <c r="B227" s="622"/>
      <c r="C227" s="549"/>
      <c r="D227" s="610"/>
      <c r="E227" s="360"/>
      <c r="F227" s="360"/>
      <c r="G227" s="361"/>
      <c r="H227" s="578"/>
      <c r="I227" s="361"/>
      <c r="J227" s="578"/>
      <c r="K227" s="360"/>
      <c r="L227" s="577"/>
    </row>
    <row r="228" spans="1:12" s="6" customFormat="1" ht="12.75" customHeight="1">
      <c r="A228" s="359">
        <v>223</v>
      </c>
      <c r="B228" s="622"/>
      <c r="C228" s="549"/>
      <c r="D228" s="610"/>
      <c r="E228" s="360"/>
      <c r="F228" s="360"/>
      <c r="G228" s="361"/>
      <c r="H228" s="578"/>
      <c r="I228" s="361"/>
      <c r="J228" s="578"/>
      <c r="K228" s="360"/>
      <c r="L228" s="577"/>
    </row>
    <row r="229" spans="1:12" s="6" customFormat="1" ht="12.75" customHeight="1">
      <c r="A229" s="359">
        <v>224</v>
      </c>
      <c r="B229" s="622"/>
      <c r="C229" s="549"/>
      <c r="D229" s="610"/>
      <c r="E229" s="360"/>
      <c r="F229" s="360"/>
      <c r="G229" s="361"/>
      <c r="H229" s="578"/>
      <c r="I229" s="361"/>
      <c r="J229" s="578"/>
      <c r="K229" s="360"/>
      <c r="L229" s="577"/>
    </row>
    <row r="230" spans="1:12" s="6" customFormat="1" ht="12.75" customHeight="1">
      <c r="A230" s="359">
        <v>225</v>
      </c>
      <c r="B230" s="622"/>
      <c r="C230" s="549"/>
      <c r="D230" s="610"/>
      <c r="E230" s="360"/>
      <c r="F230" s="360"/>
      <c r="G230" s="361"/>
      <c r="H230" s="578"/>
      <c r="I230" s="361"/>
      <c r="J230" s="578"/>
      <c r="K230" s="360"/>
      <c r="L230" s="577"/>
    </row>
    <row r="231" spans="1:12" s="6" customFormat="1" ht="12.75" customHeight="1">
      <c r="A231" s="359">
        <v>226</v>
      </c>
      <c r="B231" s="622"/>
      <c r="C231" s="549"/>
      <c r="D231" s="610"/>
      <c r="E231" s="360"/>
      <c r="F231" s="360"/>
      <c r="G231" s="361"/>
      <c r="H231" s="578"/>
      <c r="I231" s="361"/>
      <c r="J231" s="578"/>
      <c r="K231" s="360"/>
      <c r="L231" s="577"/>
    </row>
    <row r="232" spans="1:12" s="6" customFormat="1" ht="12.75" customHeight="1">
      <c r="A232" s="359">
        <v>227</v>
      </c>
      <c r="B232" s="622"/>
      <c r="C232" s="549"/>
      <c r="D232" s="610"/>
      <c r="E232" s="360"/>
      <c r="F232" s="360"/>
      <c r="G232" s="361"/>
      <c r="H232" s="578"/>
      <c r="I232" s="361"/>
      <c r="J232" s="578"/>
      <c r="K232" s="360"/>
      <c r="L232" s="577"/>
    </row>
    <row r="233" spans="1:12" s="6" customFormat="1" ht="12.75" customHeight="1">
      <c r="A233" s="359">
        <v>228</v>
      </c>
      <c r="B233" s="622"/>
      <c r="C233" s="549"/>
      <c r="D233" s="610"/>
      <c r="E233" s="360"/>
      <c r="F233" s="360"/>
      <c r="G233" s="361"/>
      <c r="H233" s="578"/>
      <c r="I233" s="361"/>
      <c r="J233" s="578"/>
      <c r="K233" s="360"/>
      <c r="L233" s="577"/>
    </row>
    <row r="234" spans="1:12" s="6" customFormat="1" ht="12.75" customHeight="1">
      <c r="A234" s="359">
        <v>229</v>
      </c>
      <c r="B234" s="622"/>
      <c r="C234" s="549"/>
      <c r="D234" s="610"/>
      <c r="E234" s="360"/>
      <c r="F234" s="360"/>
      <c r="G234" s="361"/>
      <c r="H234" s="578"/>
      <c r="I234" s="361"/>
      <c r="J234" s="578"/>
      <c r="K234" s="360"/>
      <c r="L234" s="577"/>
    </row>
    <row r="235" spans="1:12" s="6" customFormat="1" ht="12.75" customHeight="1">
      <c r="A235" s="359">
        <v>230</v>
      </c>
      <c r="B235" s="622"/>
      <c r="C235" s="549"/>
      <c r="D235" s="610"/>
      <c r="E235" s="360"/>
      <c r="F235" s="360"/>
      <c r="G235" s="361"/>
      <c r="H235" s="578"/>
      <c r="I235" s="361"/>
      <c r="J235" s="578"/>
      <c r="K235" s="360"/>
      <c r="L235" s="577"/>
    </row>
    <row r="236" spans="1:12" s="6" customFormat="1" ht="12.75" customHeight="1">
      <c r="A236" s="359">
        <v>231</v>
      </c>
      <c r="B236" s="622"/>
      <c r="C236" s="549"/>
      <c r="D236" s="610"/>
      <c r="E236" s="360"/>
      <c r="F236" s="360"/>
      <c r="G236" s="361"/>
      <c r="H236" s="578"/>
      <c r="I236" s="361"/>
      <c r="J236" s="578"/>
      <c r="K236" s="360"/>
      <c r="L236" s="577"/>
    </row>
    <row r="237" spans="1:12" s="6" customFormat="1" ht="12.75" customHeight="1">
      <c r="A237" s="359">
        <v>232</v>
      </c>
      <c r="B237" s="622"/>
      <c r="C237" s="549"/>
      <c r="D237" s="610"/>
      <c r="E237" s="360"/>
      <c r="F237" s="360"/>
      <c r="G237" s="361"/>
      <c r="H237" s="578"/>
      <c r="I237" s="361"/>
      <c r="J237" s="578"/>
      <c r="K237" s="360"/>
      <c r="L237" s="577"/>
    </row>
    <row r="238" spans="1:12" s="6" customFormat="1" ht="12.75" customHeight="1">
      <c r="A238" s="359">
        <v>233</v>
      </c>
      <c r="B238" s="622"/>
      <c r="C238" s="549"/>
      <c r="D238" s="610"/>
      <c r="E238" s="360"/>
      <c r="F238" s="360"/>
      <c r="G238" s="361"/>
      <c r="H238" s="578"/>
      <c r="I238" s="361"/>
      <c r="J238" s="578"/>
      <c r="K238" s="360"/>
      <c r="L238" s="577"/>
    </row>
    <row r="239" spans="1:12" s="6" customFormat="1" ht="12.75" customHeight="1">
      <c r="A239" s="359">
        <v>234</v>
      </c>
      <c r="B239" s="622"/>
      <c r="C239" s="549"/>
      <c r="D239" s="610"/>
      <c r="E239" s="360"/>
      <c r="F239" s="360"/>
      <c r="G239" s="361"/>
      <c r="H239" s="578"/>
      <c r="I239" s="361"/>
      <c r="J239" s="578"/>
      <c r="K239" s="360"/>
      <c r="L239" s="577"/>
    </row>
    <row r="240" spans="1:12" s="6" customFormat="1" ht="12.75" customHeight="1">
      <c r="A240" s="359">
        <v>235</v>
      </c>
      <c r="B240" s="622"/>
      <c r="C240" s="549"/>
      <c r="D240" s="610"/>
      <c r="E240" s="360"/>
      <c r="F240" s="360"/>
      <c r="G240" s="361"/>
      <c r="H240" s="578"/>
      <c r="I240" s="361"/>
      <c r="J240" s="578"/>
      <c r="K240" s="360"/>
      <c r="L240" s="577"/>
    </row>
    <row r="241" spans="1:12" s="6" customFormat="1" ht="12.75" customHeight="1">
      <c r="A241" s="359">
        <v>236</v>
      </c>
      <c r="B241" s="622"/>
      <c r="C241" s="549"/>
      <c r="D241" s="610"/>
      <c r="E241" s="360"/>
      <c r="F241" s="360"/>
      <c r="G241" s="361"/>
      <c r="H241" s="578"/>
      <c r="I241" s="361"/>
      <c r="J241" s="578"/>
      <c r="K241" s="360"/>
      <c r="L241" s="577"/>
    </row>
    <row r="242" spans="1:12" s="6" customFormat="1" ht="12.75" customHeight="1">
      <c r="A242" s="359">
        <v>237</v>
      </c>
      <c r="B242" s="622"/>
      <c r="C242" s="549"/>
      <c r="D242" s="610"/>
      <c r="E242" s="360"/>
      <c r="F242" s="360"/>
      <c r="G242" s="361"/>
      <c r="H242" s="578"/>
      <c r="I242" s="361"/>
      <c r="J242" s="578"/>
      <c r="K242" s="360"/>
      <c r="L242" s="577"/>
    </row>
    <row r="243" spans="1:12" s="6" customFormat="1" ht="12.75" customHeight="1">
      <c r="A243" s="359">
        <v>238</v>
      </c>
      <c r="B243" s="622"/>
      <c r="C243" s="549"/>
      <c r="D243" s="610"/>
      <c r="E243" s="360"/>
      <c r="F243" s="360"/>
      <c r="G243" s="361"/>
      <c r="H243" s="578"/>
      <c r="I243" s="361"/>
      <c r="J243" s="578"/>
      <c r="K243" s="360"/>
      <c r="L243" s="577"/>
    </row>
    <row r="244" spans="1:12" s="6" customFormat="1" ht="12.75" customHeight="1">
      <c r="A244" s="359">
        <v>239</v>
      </c>
      <c r="B244" s="622"/>
      <c r="C244" s="549"/>
      <c r="D244" s="610"/>
      <c r="E244" s="360"/>
      <c r="F244" s="360"/>
      <c r="G244" s="361"/>
      <c r="H244" s="578"/>
      <c r="I244" s="361"/>
      <c r="J244" s="578"/>
      <c r="K244" s="360"/>
      <c r="L244" s="577"/>
    </row>
    <row r="245" spans="1:12" s="6" customFormat="1" ht="12.75" customHeight="1">
      <c r="A245" s="359">
        <v>240</v>
      </c>
      <c r="B245" s="622"/>
      <c r="C245" s="549"/>
      <c r="D245" s="610"/>
      <c r="E245" s="360"/>
      <c r="F245" s="360"/>
      <c r="G245" s="361"/>
      <c r="H245" s="578"/>
      <c r="I245" s="361"/>
      <c r="J245" s="578"/>
      <c r="K245" s="360"/>
      <c r="L245" s="577"/>
    </row>
    <row r="246" spans="1:12" s="6" customFormat="1" ht="12.75" customHeight="1">
      <c r="A246" s="359">
        <v>241</v>
      </c>
      <c r="B246" s="622"/>
      <c r="C246" s="549"/>
      <c r="D246" s="610"/>
      <c r="E246" s="360"/>
      <c r="F246" s="360"/>
      <c r="G246" s="361"/>
      <c r="H246" s="578"/>
      <c r="I246" s="361"/>
      <c r="J246" s="578"/>
      <c r="K246" s="360"/>
      <c r="L246" s="577"/>
    </row>
    <row r="247" spans="1:12" s="6" customFormat="1" ht="12.75" customHeight="1">
      <c r="A247" s="359">
        <v>242</v>
      </c>
      <c r="B247" s="622"/>
      <c r="C247" s="549"/>
      <c r="D247" s="610"/>
      <c r="E247" s="360"/>
      <c r="F247" s="360"/>
      <c r="G247" s="361"/>
      <c r="H247" s="578"/>
      <c r="I247" s="361"/>
      <c r="J247" s="578"/>
      <c r="K247" s="360"/>
      <c r="L247" s="577"/>
    </row>
    <row r="248" spans="1:12" s="6" customFormat="1" ht="12.75" customHeight="1">
      <c r="A248" s="359">
        <v>243</v>
      </c>
      <c r="B248" s="622"/>
      <c r="C248" s="549"/>
      <c r="D248" s="610"/>
      <c r="E248" s="360"/>
      <c r="F248" s="360"/>
      <c r="G248" s="361"/>
      <c r="H248" s="578"/>
      <c r="I248" s="361"/>
      <c r="J248" s="578"/>
      <c r="K248" s="360"/>
      <c r="L248" s="577"/>
    </row>
    <row r="249" spans="1:12" s="6" customFormat="1" ht="12.75" customHeight="1">
      <c r="A249" s="359">
        <v>244</v>
      </c>
      <c r="B249" s="622"/>
      <c r="C249" s="549"/>
      <c r="D249" s="610"/>
      <c r="E249" s="360"/>
      <c r="F249" s="360"/>
      <c r="G249" s="361"/>
      <c r="H249" s="578"/>
      <c r="I249" s="361"/>
      <c r="J249" s="578"/>
      <c r="K249" s="360"/>
      <c r="L249" s="577"/>
    </row>
    <row r="250" spans="1:12" s="6" customFormat="1" ht="12.75" customHeight="1">
      <c r="A250" s="359">
        <v>245</v>
      </c>
      <c r="B250" s="622"/>
      <c r="C250" s="549"/>
      <c r="D250" s="610"/>
      <c r="E250" s="360"/>
      <c r="F250" s="360"/>
      <c r="G250" s="361"/>
      <c r="H250" s="578"/>
      <c r="I250" s="361"/>
      <c r="J250" s="578"/>
      <c r="K250" s="360"/>
      <c r="L250" s="577"/>
    </row>
    <row r="251" spans="1:12" s="6" customFormat="1" ht="12.75" customHeight="1">
      <c r="A251" s="359">
        <v>246</v>
      </c>
      <c r="B251" s="622"/>
      <c r="C251" s="549"/>
      <c r="D251" s="610"/>
      <c r="E251" s="360"/>
      <c r="F251" s="360"/>
      <c r="G251" s="361"/>
      <c r="H251" s="578"/>
      <c r="I251" s="361"/>
      <c r="J251" s="578"/>
      <c r="K251" s="360"/>
      <c r="L251" s="577"/>
    </row>
    <row r="252" spans="1:12" s="6" customFormat="1" ht="12.75" customHeight="1">
      <c r="A252" s="359">
        <v>247</v>
      </c>
      <c r="B252" s="622"/>
      <c r="C252" s="549"/>
      <c r="D252" s="610"/>
      <c r="E252" s="360"/>
      <c r="F252" s="360"/>
      <c r="G252" s="361"/>
      <c r="H252" s="578"/>
      <c r="I252" s="361"/>
      <c r="J252" s="578"/>
      <c r="K252" s="360"/>
      <c r="L252" s="577"/>
    </row>
    <row r="253" spans="1:12" s="6" customFormat="1" ht="12.75" customHeight="1">
      <c r="A253" s="359">
        <v>248</v>
      </c>
      <c r="B253" s="622"/>
      <c r="C253" s="549"/>
      <c r="D253" s="610"/>
      <c r="E253" s="360"/>
      <c r="F253" s="360"/>
      <c r="G253" s="361"/>
      <c r="H253" s="578"/>
      <c r="I253" s="361"/>
      <c r="J253" s="578"/>
      <c r="K253" s="360"/>
      <c r="L253" s="577"/>
    </row>
    <row r="254" spans="1:12" s="6" customFormat="1" ht="12.75" customHeight="1">
      <c r="A254" s="359">
        <v>249</v>
      </c>
      <c r="B254" s="622"/>
      <c r="C254" s="549"/>
      <c r="D254" s="610"/>
      <c r="E254" s="360"/>
      <c r="F254" s="360"/>
      <c r="G254" s="361"/>
      <c r="H254" s="578"/>
      <c r="I254" s="361"/>
      <c r="J254" s="578"/>
      <c r="K254" s="360"/>
      <c r="L254" s="577"/>
    </row>
    <row r="255" spans="1:12" s="6" customFormat="1" ht="12.75" customHeight="1">
      <c r="A255" s="359">
        <v>250</v>
      </c>
      <c r="B255" s="622"/>
      <c r="C255" s="549"/>
      <c r="D255" s="610"/>
      <c r="E255" s="360"/>
      <c r="F255" s="360"/>
      <c r="G255" s="361"/>
      <c r="H255" s="578"/>
      <c r="I255" s="361"/>
      <c r="J255" s="578"/>
      <c r="K255" s="360"/>
      <c r="L255" s="577"/>
    </row>
    <row r="256" spans="1:12" s="6" customFormat="1" ht="12.75" customHeight="1">
      <c r="A256" s="359">
        <v>251</v>
      </c>
      <c r="B256" s="622"/>
      <c r="C256" s="549"/>
      <c r="D256" s="610"/>
      <c r="E256" s="360"/>
      <c r="F256" s="360"/>
      <c r="G256" s="361"/>
      <c r="H256" s="578"/>
      <c r="I256" s="361"/>
      <c r="J256" s="578"/>
      <c r="K256" s="360"/>
      <c r="L256" s="577"/>
    </row>
    <row r="257" spans="1:12" s="6" customFormat="1" ht="12.75" customHeight="1">
      <c r="A257" s="359">
        <v>252</v>
      </c>
      <c r="B257" s="622"/>
      <c r="C257" s="549"/>
      <c r="D257" s="610"/>
      <c r="E257" s="360"/>
      <c r="F257" s="360"/>
      <c r="G257" s="361"/>
      <c r="H257" s="578"/>
      <c r="I257" s="361"/>
      <c r="J257" s="578"/>
      <c r="K257" s="360"/>
      <c r="L257" s="577"/>
    </row>
    <row r="258" spans="1:12" s="6" customFormat="1" ht="12.75" customHeight="1">
      <c r="A258" s="359">
        <v>253</v>
      </c>
      <c r="B258" s="622"/>
      <c r="C258" s="549"/>
      <c r="D258" s="610"/>
      <c r="E258" s="360"/>
      <c r="F258" s="360"/>
      <c r="G258" s="361"/>
      <c r="H258" s="578"/>
      <c r="I258" s="361"/>
      <c r="J258" s="578"/>
      <c r="K258" s="360"/>
      <c r="L258" s="577"/>
    </row>
    <row r="259" spans="1:12" s="6" customFormat="1" ht="12.75" customHeight="1">
      <c r="A259" s="359">
        <v>254</v>
      </c>
      <c r="B259" s="622"/>
      <c r="C259" s="549"/>
      <c r="D259" s="610"/>
      <c r="E259" s="360"/>
      <c r="F259" s="360"/>
      <c r="G259" s="361"/>
      <c r="H259" s="578"/>
      <c r="I259" s="361"/>
      <c r="J259" s="578"/>
      <c r="K259" s="360"/>
      <c r="L259" s="577"/>
    </row>
    <row r="260" spans="1:12" s="6" customFormat="1" ht="12.75" customHeight="1">
      <c r="A260" s="359">
        <v>255</v>
      </c>
      <c r="B260" s="622"/>
      <c r="C260" s="549"/>
      <c r="D260" s="610"/>
      <c r="E260" s="360"/>
      <c r="F260" s="360"/>
      <c r="G260" s="361"/>
      <c r="H260" s="578"/>
      <c r="I260" s="361"/>
      <c r="J260" s="578"/>
      <c r="K260" s="360"/>
      <c r="L260" s="577"/>
    </row>
    <row r="261" spans="1:12" s="6" customFormat="1" ht="12.75" customHeight="1">
      <c r="A261" s="359">
        <v>256</v>
      </c>
      <c r="B261" s="622"/>
      <c r="C261" s="549"/>
      <c r="D261" s="610"/>
      <c r="E261" s="360"/>
      <c r="F261" s="360"/>
      <c r="G261" s="361"/>
      <c r="H261" s="578"/>
      <c r="I261" s="361"/>
      <c r="J261" s="578"/>
      <c r="K261" s="360"/>
      <c r="L261" s="577"/>
    </row>
    <row r="262" spans="1:12" s="6" customFormat="1" ht="12.75" customHeight="1">
      <c r="A262" s="359">
        <v>257</v>
      </c>
      <c r="B262" s="622"/>
      <c r="C262" s="549"/>
      <c r="D262" s="610"/>
      <c r="E262" s="360"/>
      <c r="F262" s="360"/>
      <c r="G262" s="361"/>
      <c r="H262" s="578"/>
      <c r="I262" s="361"/>
      <c r="J262" s="578"/>
      <c r="K262" s="360"/>
      <c r="L262" s="577"/>
    </row>
    <row r="263" spans="1:12" s="6" customFormat="1" ht="12.75" customHeight="1">
      <c r="A263" s="359">
        <v>258</v>
      </c>
      <c r="B263" s="622"/>
      <c r="C263" s="549"/>
      <c r="D263" s="610"/>
      <c r="E263" s="360"/>
      <c r="F263" s="360"/>
      <c r="G263" s="361"/>
      <c r="H263" s="578"/>
      <c r="I263" s="361"/>
      <c r="J263" s="578"/>
      <c r="K263" s="360"/>
      <c r="L263" s="577"/>
    </row>
    <row r="264" spans="1:12" s="6" customFormat="1" ht="12.75" customHeight="1">
      <c r="A264" s="359">
        <v>259</v>
      </c>
      <c r="B264" s="622"/>
      <c r="C264" s="549"/>
      <c r="D264" s="610"/>
      <c r="E264" s="360"/>
      <c r="F264" s="360"/>
      <c r="G264" s="361"/>
      <c r="H264" s="578"/>
      <c r="I264" s="361"/>
      <c r="J264" s="578"/>
      <c r="K264" s="360"/>
      <c r="L264" s="577"/>
    </row>
    <row r="265" spans="1:12" s="6" customFormat="1" ht="12.75" customHeight="1">
      <c r="A265" s="359">
        <v>260</v>
      </c>
      <c r="B265" s="622"/>
      <c r="C265" s="549"/>
      <c r="D265" s="610"/>
      <c r="E265" s="360"/>
      <c r="F265" s="360"/>
      <c r="G265" s="361"/>
      <c r="H265" s="578"/>
      <c r="I265" s="361"/>
      <c r="J265" s="578"/>
      <c r="K265" s="360"/>
      <c r="L265" s="577"/>
    </row>
    <row r="266" spans="1:12" s="6" customFormat="1" ht="12.75" customHeight="1">
      <c r="A266" s="359">
        <v>261</v>
      </c>
      <c r="B266" s="622"/>
      <c r="C266" s="549"/>
      <c r="D266" s="610"/>
      <c r="E266" s="360"/>
      <c r="F266" s="360"/>
      <c r="G266" s="361"/>
      <c r="H266" s="578"/>
      <c r="I266" s="361"/>
      <c r="J266" s="578"/>
      <c r="K266" s="360"/>
      <c r="L266" s="577"/>
    </row>
    <row r="267" spans="1:12" s="6" customFormat="1" ht="12.75" customHeight="1">
      <c r="A267" s="359">
        <v>262</v>
      </c>
      <c r="B267" s="622"/>
      <c r="C267" s="549"/>
      <c r="D267" s="610"/>
      <c r="E267" s="360"/>
      <c r="F267" s="360"/>
      <c r="G267" s="361"/>
      <c r="H267" s="578"/>
      <c r="I267" s="361"/>
      <c r="J267" s="578"/>
      <c r="K267" s="360"/>
      <c r="L267" s="577"/>
    </row>
    <row r="268" spans="1:12" s="6" customFormat="1" ht="12.75" customHeight="1">
      <c r="A268" s="359">
        <v>263</v>
      </c>
      <c r="B268" s="622"/>
      <c r="C268" s="549"/>
      <c r="D268" s="610"/>
      <c r="E268" s="360"/>
      <c r="F268" s="360"/>
      <c r="G268" s="361"/>
      <c r="H268" s="578"/>
      <c r="I268" s="361"/>
      <c r="J268" s="578"/>
      <c r="K268" s="360"/>
      <c r="L268" s="577"/>
    </row>
    <row r="269" spans="1:12" s="6" customFormat="1" ht="12.75" customHeight="1">
      <c r="A269" s="359">
        <v>264</v>
      </c>
      <c r="B269" s="622"/>
      <c r="C269" s="549"/>
      <c r="D269" s="610"/>
      <c r="E269" s="360"/>
      <c r="F269" s="360"/>
      <c r="G269" s="361"/>
      <c r="H269" s="578"/>
      <c r="I269" s="361"/>
      <c r="J269" s="578"/>
      <c r="K269" s="360"/>
      <c r="L269" s="577"/>
    </row>
    <row r="270" spans="1:12" s="6" customFormat="1" ht="12.75" customHeight="1">
      <c r="A270" s="359">
        <v>265</v>
      </c>
      <c r="B270" s="622"/>
      <c r="C270" s="549"/>
      <c r="D270" s="610"/>
      <c r="E270" s="360"/>
      <c r="F270" s="360"/>
      <c r="G270" s="361"/>
      <c r="H270" s="578"/>
      <c r="I270" s="361"/>
      <c r="J270" s="578"/>
      <c r="K270" s="360"/>
      <c r="L270" s="577"/>
    </row>
    <row r="271" spans="1:12" s="6" customFormat="1" ht="12.75" customHeight="1">
      <c r="A271" s="359">
        <v>266</v>
      </c>
      <c r="B271" s="622"/>
      <c r="C271" s="549"/>
      <c r="D271" s="610"/>
      <c r="E271" s="360"/>
      <c r="F271" s="360"/>
      <c r="G271" s="361"/>
      <c r="H271" s="578"/>
      <c r="I271" s="361"/>
      <c r="J271" s="578"/>
      <c r="K271" s="360"/>
      <c r="L271" s="577"/>
    </row>
    <row r="272" spans="1:12" s="6" customFormat="1" ht="12.75" customHeight="1">
      <c r="A272" s="359">
        <v>267</v>
      </c>
      <c r="B272" s="622"/>
      <c r="C272" s="549"/>
      <c r="D272" s="610"/>
      <c r="E272" s="360"/>
      <c r="F272" s="360"/>
      <c r="G272" s="361"/>
      <c r="H272" s="578"/>
      <c r="I272" s="361"/>
      <c r="J272" s="578"/>
      <c r="K272" s="360"/>
      <c r="L272" s="577"/>
    </row>
    <row r="273" spans="1:12" s="6" customFormat="1" ht="12.75" customHeight="1">
      <c r="A273" s="359">
        <v>268</v>
      </c>
      <c r="B273" s="622"/>
      <c r="C273" s="549"/>
      <c r="D273" s="610"/>
      <c r="E273" s="360"/>
      <c r="F273" s="360"/>
      <c r="G273" s="361"/>
      <c r="H273" s="578"/>
      <c r="I273" s="361"/>
      <c r="J273" s="578"/>
      <c r="K273" s="360"/>
      <c r="L273" s="577"/>
    </row>
    <row r="274" spans="1:12" s="6" customFormat="1" ht="12.75" customHeight="1">
      <c r="A274" s="359">
        <v>269</v>
      </c>
      <c r="B274" s="622"/>
      <c r="C274" s="549"/>
      <c r="D274" s="610"/>
      <c r="E274" s="360"/>
      <c r="F274" s="360"/>
      <c r="G274" s="361"/>
      <c r="H274" s="578"/>
      <c r="I274" s="361"/>
      <c r="J274" s="578"/>
      <c r="K274" s="360"/>
      <c r="L274" s="577"/>
    </row>
    <row r="275" spans="1:12" s="6" customFormat="1" ht="12.75" customHeight="1">
      <c r="A275" s="359">
        <v>270</v>
      </c>
      <c r="B275" s="622"/>
      <c r="C275" s="549"/>
      <c r="D275" s="610"/>
      <c r="E275" s="360"/>
      <c r="F275" s="360"/>
      <c r="G275" s="361"/>
      <c r="H275" s="578"/>
      <c r="I275" s="361"/>
      <c r="J275" s="578"/>
      <c r="K275" s="360"/>
      <c r="L275" s="577"/>
    </row>
    <row r="276" spans="1:12" s="6" customFormat="1" ht="12.75" customHeight="1">
      <c r="A276" s="359">
        <v>271</v>
      </c>
      <c r="B276" s="622"/>
      <c r="C276" s="549"/>
      <c r="D276" s="610"/>
      <c r="E276" s="360"/>
      <c r="F276" s="360"/>
      <c r="G276" s="361"/>
      <c r="H276" s="578"/>
      <c r="I276" s="361"/>
      <c r="J276" s="578"/>
      <c r="K276" s="360"/>
      <c r="L276" s="577"/>
    </row>
    <row r="277" spans="1:12" s="6" customFormat="1" ht="12.75" customHeight="1">
      <c r="A277" s="359">
        <v>272</v>
      </c>
      <c r="B277" s="622"/>
      <c r="C277" s="549"/>
      <c r="D277" s="610"/>
      <c r="E277" s="360"/>
      <c r="F277" s="360"/>
      <c r="G277" s="361"/>
      <c r="H277" s="578"/>
      <c r="I277" s="361"/>
      <c r="J277" s="578"/>
      <c r="K277" s="360"/>
      <c r="L277" s="577"/>
    </row>
    <row r="278" spans="1:12" s="6" customFormat="1" ht="12.75" customHeight="1">
      <c r="A278" s="359">
        <v>273</v>
      </c>
      <c r="B278" s="622"/>
      <c r="C278" s="549"/>
      <c r="D278" s="610"/>
      <c r="E278" s="360"/>
      <c r="F278" s="360"/>
      <c r="G278" s="361"/>
      <c r="H278" s="578"/>
      <c r="I278" s="361"/>
      <c r="J278" s="578"/>
      <c r="K278" s="360"/>
      <c r="L278" s="577"/>
    </row>
    <row r="279" spans="1:12" s="6" customFormat="1" ht="12.75" customHeight="1">
      <c r="A279" s="359">
        <v>274</v>
      </c>
      <c r="B279" s="622"/>
      <c r="C279" s="549"/>
      <c r="D279" s="610"/>
      <c r="E279" s="360"/>
      <c r="F279" s="360"/>
      <c r="G279" s="361"/>
      <c r="H279" s="578"/>
      <c r="I279" s="361"/>
      <c r="J279" s="578"/>
      <c r="K279" s="360"/>
      <c r="L279" s="577"/>
    </row>
    <row r="280" spans="1:12" s="6" customFormat="1" ht="12.75" customHeight="1">
      <c r="A280" s="359">
        <v>275</v>
      </c>
      <c r="B280" s="622"/>
      <c r="C280" s="549"/>
      <c r="D280" s="610"/>
      <c r="E280" s="360"/>
      <c r="F280" s="360"/>
      <c r="G280" s="361"/>
      <c r="H280" s="578"/>
      <c r="I280" s="361"/>
      <c r="J280" s="578"/>
      <c r="K280" s="360"/>
      <c r="L280" s="577"/>
    </row>
    <row r="281" spans="1:12" s="6" customFormat="1" ht="12.75" customHeight="1">
      <c r="A281" s="359">
        <v>276</v>
      </c>
      <c r="B281" s="622"/>
      <c r="C281" s="549"/>
      <c r="D281" s="610"/>
      <c r="E281" s="360"/>
      <c r="F281" s="360"/>
      <c r="G281" s="361"/>
      <c r="H281" s="578"/>
      <c r="I281" s="361"/>
      <c r="J281" s="578"/>
      <c r="K281" s="360"/>
      <c r="L281" s="577"/>
    </row>
    <row r="282" spans="1:12" s="6" customFormat="1" ht="12.75" customHeight="1">
      <c r="A282" s="359">
        <v>277</v>
      </c>
      <c r="B282" s="622"/>
      <c r="C282" s="549"/>
      <c r="D282" s="610"/>
      <c r="E282" s="360"/>
      <c r="F282" s="360"/>
      <c r="G282" s="361"/>
      <c r="H282" s="578"/>
      <c r="I282" s="361"/>
      <c r="J282" s="578"/>
      <c r="K282" s="360"/>
      <c r="L282" s="577"/>
    </row>
    <row r="283" spans="1:12" s="6" customFormat="1" ht="12.75" customHeight="1">
      <c r="A283" s="359">
        <v>278</v>
      </c>
      <c r="B283" s="622"/>
      <c r="C283" s="549"/>
      <c r="D283" s="610"/>
      <c r="E283" s="360"/>
      <c r="F283" s="360"/>
      <c r="G283" s="361"/>
      <c r="H283" s="578"/>
      <c r="I283" s="361"/>
      <c r="J283" s="578"/>
      <c r="K283" s="360"/>
      <c r="L283" s="577"/>
    </row>
    <row r="284" spans="1:12" s="6" customFormat="1" ht="12.75" customHeight="1">
      <c r="A284" s="359">
        <v>279</v>
      </c>
      <c r="B284" s="622"/>
      <c r="C284" s="549"/>
      <c r="D284" s="610"/>
      <c r="E284" s="360"/>
      <c r="F284" s="360"/>
      <c r="G284" s="361"/>
      <c r="H284" s="578"/>
      <c r="I284" s="361"/>
      <c r="J284" s="578"/>
      <c r="K284" s="360"/>
      <c r="L284" s="577"/>
    </row>
    <row r="285" spans="1:12" s="6" customFormat="1" ht="12.75" customHeight="1">
      <c r="A285" s="359">
        <v>280</v>
      </c>
      <c r="B285" s="622"/>
      <c r="C285" s="549"/>
      <c r="D285" s="610"/>
      <c r="E285" s="360"/>
      <c r="F285" s="360"/>
      <c r="G285" s="361"/>
      <c r="H285" s="578"/>
      <c r="I285" s="361"/>
      <c r="J285" s="578"/>
      <c r="K285" s="360"/>
      <c r="L285" s="577"/>
    </row>
    <row r="286" spans="1:12" s="6" customFormat="1" ht="12.75" customHeight="1">
      <c r="A286" s="359">
        <v>281</v>
      </c>
      <c r="B286" s="622"/>
      <c r="C286" s="549"/>
      <c r="D286" s="610"/>
      <c r="E286" s="360"/>
      <c r="F286" s="360"/>
      <c r="G286" s="361"/>
      <c r="H286" s="578"/>
      <c r="I286" s="361"/>
      <c r="J286" s="578"/>
      <c r="K286" s="360"/>
      <c r="L286" s="577"/>
    </row>
    <row r="287" spans="1:12" s="6" customFormat="1" ht="12.75" customHeight="1">
      <c r="A287" s="359">
        <v>282</v>
      </c>
      <c r="B287" s="622"/>
      <c r="C287" s="549"/>
      <c r="D287" s="610"/>
      <c r="E287" s="360"/>
      <c r="F287" s="360"/>
      <c r="G287" s="361"/>
      <c r="H287" s="578"/>
      <c r="I287" s="361"/>
      <c r="J287" s="578"/>
      <c r="K287" s="360"/>
      <c r="L287" s="577"/>
    </row>
    <row r="288" spans="1:12" s="6" customFormat="1" ht="12.75" customHeight="1">
      <c r="A288" s="359">
        <v>283</v>
      </c>
      <c r="B288" s="622"/>
      <c r="C288" s="549"/>
      <c r="D288" s="610"/>
      <c r="E288" s="360"/>
      <c r="F288" s="360"/>
      <c r="G288" s="361"/>
      <c r="H288" s="578"/>
      <c r="I288" s="361"/>
      <c r="J288" s="578"/>
      <c r="K288" s="360"/>
      <c r="L288" s="577"/>
    </row>
    <row r="289" spans="1:12" s="6" customFormat="1" ht="12.75" customHeight="1">
      <c r="A289" s="359">
        <v>284</v>
      </c>
      <c r="B289" s="622"/>
      <c r="C289" s="549"/>
      <c r="D289" s="610"/>
      <c r="E289" s="360"/>
      <c r="F289" s="360"/>
      <c r="G289" s="361"/>
      <c r="H289" s="578"/>
      <c r="I289" s="361"/>
      <c r="J289" s="578"/>
      <c r="K289" s="360"/>
      <c r="L289" s="577"/>
    </row>
    <row r="290" spans="1:12" s="6" customFormat="1" ht="12.75" customHeight="1">
      <c r="A290" s="359">
        <v>285</v>
      </c>
      <c r="B290" s="622"/>
      <c r="C290" s="549"/>
      <c r="D290" s="610"/>
      <c r="E290" s="360"/>
      <c r="F290" s="360"/>
      <c r="G290" s="361"/>
      <c r="H290" s="578"/>
      <c r="I290" s="361"/>
      <c r="J290" s="578"/>
      <c r="K290" s="360"/>
      <c r="L290" s="577"/>
    </row>
    <row r="291" spans="1:12" s="6" customFormat="1" ht="12.75" customHeight="1">
      <c r="A291" s="359">
        <v>286</v>
      </c>
      <c r="B291" s="622"/>
      <c r="C291" s="549"/>
      <c r="D291" s="610"/>
      <c r="E291" s="360"/>
      <c r="F291" s="360"/>
      <c r="G291" s="361"/>
      <c r="H291" s="578"/>
      <c r="I291" s="361"/>
      <c r="J291" s="578"/>
      <c r="K291" s="360"/>
      <c r="L291" s="577"/>
    </row>
    <row r="292" spans="1:12" s="6" customFormat="1" ht="12.75" customHeight="1">
      <c r="A292" s="359">
        <v>287</v>
      </c>
      <c r="B292" s="622"/>
      <c r="C292" s="549"/>
      <c r="D292" s="610"/>
      <c r="E292" s="360"/>
      <c r="F292" s="360"/>
      <c r="G292" s="361"/>
      <c r="H292" s="578"/>
      <c r="I292" s="361"/>
      <c r="J292" s="578"/>
      <c r="K292" s="360"/>
      <c r="L292" s="577"/>
    </row>
    <row r="293" spans="1:12" s="6" customFormat="1" ht="12.75" customHeight="1">
      <c r="A293" s="359">
        <v>288</v>
      </c>
      <c r="B293" s="622"/>
      <c r="C293" s="549"/>
      <c r="D293" s="610"/>
      <c r="E293" s="360"/>
      <c r="F293" s="360"/>
      <c r="G293" s="361"/>
      <c r="H293" s="578"/>
      <c r="I293" s="361"/>
      <c r="J293" s="578"/>
      <c r="K293" s="360"/>
      <c r="L293" s="577"/>
    </row>
    <row r="294" spans="1:12" s="6" customFormat="1" ht="12.75" customHeight="1">
      <c r="A294" s="359">
        <v>289</v>
      </c>
      <c r="B294" s="622"/>
      <c r="C294" s="549"/>
      <c r="D294" s="610"/>
      <c r="E294" s="360"/>
      <c r="F294" s="360"/>
      <c r="G294" s="361"/>
      <c r="H294" s="578"/>
      <c r="I294" s="361"/>
      <c r="J294" s="578"/>
      <c r="K294" s="360"/>
      <c r="L294" s="577"/>
    </row>
    <row r="295" spans="1:12" s="6" customFormat="1" ht="12.75" customHeight="1">
      <c r="A295" s="359">
        <v>290</v>
      </c>
      <c r="B295" s="622"/>
      <c r="C295" s="549"/>
      <c r="D295" s="610"/>
      <c r="E295" s="360"/>
      <c r="F295" s="360"/>
      <c r="G295" s="361"/>
      <c r="H295" s="578"/>
      <c r="I295" s="361"/>
      <c r="J295" s="578"/>
      <c r="K295" s="360"/>
      <c r="L295" s="577"/>
    </row>
    <row r="296" spans="1:12" s="6" customFormat="1" ht="12.75" customHeight="1">
      <c r="A296" s="359">
        <v>291</v>
      </c>
      <c r="B296" s="622"/>
      <c r="C296" s="549"/>
      <c r="D296" s="610"/>
      <c r="E296" s="360"/>
      <c r="F296" s="360"/>
      <c r="G296" s="361"/>
      <c r="H296" s="578"/>
      <c r="I296" s="361"/>
      <c r="J296" s="578"/>
      <c r="K296" s="360"/>
      <c r="L296" s="577"/>
    </row>
    <row r="297" spans="1:12" s="6" customFormat="1" ht="12.75" customHeight="1">
      <c r="A297" s="359">
        <v>292</v>
      </c>
      <c r="B297" s="622"/>
      <c r="C297" s="549"/>
      <c r="D297" s="610"/>
      <c r="E297" s="360"/>
      <c r="F297" s="360"/>
      <c r="G297" s="361"/>
      <c r="H297" s="578"/>
      <c r="I297" s="361"/>
      <c r="J297" s="578"/>
      <c r="K297" s="360"/>
      <c r="L297" s="577"/>
    </row>
    <row r="298" spans="1:12" s="6" customFormat="1" ht="12.75" customHeight="1">
      <c r="A298" s="359">
        <v>293</v>
      </c>
      <c r="B298" s="622"/>
      <c r="C298" s="549"/>
      <c r="D298" s="610"/>
      <c r="E298" s="360"/>
      <c r="F298" s="360"/>
      <c r="G298" s="361"/>
      <c r="H298" s="578"/>
      <c r="I298" s="361"/>
      <c r="J298" s="578"/>
      <c r="K298" s="360"/>
      <c r="L298" s="577"/>
    </row>
    <row r="299" spans="1:12" s="6" customFormat="1" ht="12.75" customHeight="1">
      <c r="A299" s="359">
        <v>294</v>
      </c>
      <c r="B299" s="622"/>
      <c r="C299" s="549"/>
      <c r="D299" s="610"/>
      <c r="E299" s="360"/>
      <c r="F299" s="360"/>
      <c r="G299" s="361"/>
      <c r="H299" s="578"/>
      <c r="I299" s="361"/>
      <c r="J299" s="578"/>
      <c r="K299" s="360"/>
      <c r="L299" s="577"/>
    </row>
    <row r="300" spans="1:12" s="6" customFormat="1" ht="12.75" customHeight="1">
      <c r="A300" s="359">
        <v>295</v>
      </c>
      <c r="B300" s="622"/>
      <c r="C300" s="549"/>
      <c r="D300" s="610"/>
      <c r="E300" s="360"/>
      <c r="F300" s="360"/>
      <c r="G300" s="361"/>
      <c r="H300" s="578"/>
      <c r="I300" s="361"/>
      <c r="J300" s="578"/>
      <c r="K300" s="360"/>
      <c r="L300" s="577"/>
    </row>
    <row r="301" spans="1:12" s="6" customFormat="1" ht="12.75" customHeight="1">
      <c r="A301" s="359">
        <v>296</v>
      </c>
      <c r="B301" s="622"/>
      <c r="C301" s="549"/>
      <c r="D301" s="610"/>
      <c r="E301" s="360"/>
      <c r="F301" s="360"/>
      <c r="G301" s="361"/>
      <c r="H301" s="578"/>
      <c r="I301" s="361"/>
      <c r="J301" s="578"/>
      <c r="K301" s="360"/>
      <c r="L301" s="577"/>
    </row>
    <row r="302" spans="1:12" s="6" customFormat="1" ht="12.75" customHeight="1">
      <c r="A302" s="359">
        <v>297</v>
      </c>
      <c r="B302" s="622"/>
      <c r="C302" s="549"/>
      <c r="D302" s="610"/>
      <c r="E302" s="360"/>
      <c r="F302" s="360"/>
      <c r="G302" s="361"/>
      <c r="H302" s="578"/>
      <c r="I302" s="361"/>
      <c r="J302" s="578"/>
      <c r="K302" s="360"/>
      <c r="L302" s="577"/>
    </row>
    <row r="303" spans="1:12" s="6" customFormat="1" ht="12.75" customHeight="1">
      <c r="A303" s="359">
        <v>298</v>
      </c>
      <c r="B303" s="622"/>
      <c r="C303" s="549"/>
      <c r="D303" s="610"/>
      <c r="E303" s="360"/>
      <c r="F303" s="360"/>
      <c r="G303" s="361"/>
      <c r="H303" s="578"/>
      <c r="I303" s="361"/>
      <c r="J303" s="578"/>
      <c r="K303" s="360"/>
      <c r="L303" s="577"/>
    </row>
    <row r="304" spans="1:12" s="6" customFormat="1" ht="12.75" customHeight="1">
      <c r="A304" s="359">
        <v>299</v>
      </c>
      <c r="B304" s="622"/>
      <c r="C304" s="549"/>
      <c r="D304" s="610"/>
      <c r="E304" s="360"/>
      <c r="F304" s="360"/>
      <c r="G304" s="361"/>
      <c r="H304" s="578"/>
      <c r="I304" s="361"/>
      <c r="J304" s="578"/>
      <c r="K304" s="360"/>
      <c r="L304" s="577"/>
    </row>
    <row r="305" spans="1:12" s="6" customFormat="1" ht="12.75" customHeight="1">
      <c r="A305" s="359">
        <v>300</v>
      </c>
      <c r="B305" s="622"/>
      <c r="C305" s="549"/>
      <c r="D305" s="610"/>
      <c r="E305" s="360"/>
      <c r="F305" s="360"/>
      <c r="G305" s="361"/>
      <c r="H305" s="578"/>
      <c r="I305" s="361"/>
      <c r="J305" s="578"/>
      <c r="K305" s="360"/>
      <c r="L305" s="577"/>
    </row>
    <row r="306" spans="1:12" s="6" customFormat="1" ht="12.75" customHeight="1">
      <c r="A306" s="359">
        <v>301</v>
      </c>
      <c r="B306" s="622"/>
      <c r="C306" s="549"/>
      <c r="D306" s="610"/>
      <c r="E306" s="360"/>
      <c r="F306" s="360"/>
      <c r="G306" s="361"/>
      <c r="H306" s="578"/>
      <c r="I306" s="361"/>
      <c r="J306" s="578"/>
      <c r="K306" s="360"/>
      <c r="L306" s="577"/>
    </row>
    <row r="307" spans="1:12" s="6" customFormat="1" ht="12.75" customHeight="1">
      <c r="A307" s="359">
        <v>302</v>
      </c>
      <c r="B307" s="622"/>
      <c r="C307" s="549"/>
      <c r="D307" s="610"/>
      <c r="E307" s="360"/>
      <c r="F307" s="360"/>
      <c r="G307" s="361"/>
      <c r="H307" s="578"/>
      <c r="I307" s="361"/>
      <c r="J307" s="578"/>
      <c r="K307" s="360"/>
      <c r="L307" s="577"/>
    </row>
    <row r="308" spans="1:12" s="6" customFormat="1" ht="12.75" customHeight="1">
      <c r="A308" s="359">
        <v>303</v>
      </c>
      <c r="B308" s="622"/>
      <c r="C308" s="549"/>
      <c r="D308" s="610"/>
      <c r="E308" s="360"/>
      <c r="F308" s="360"/>
      <c r="G308" s="361"/>
      <c r="H308" s="578"/>
      <c r="I308" s="361"/>
      <c r="J308" s="578"/>
      <c r="K308" s="360"/>
      <c r="L308" s="577"/>
    </row>
    <row r="309" spans="1:12" s="6" customFormat="1" ht="12.75" customHeight="1">
      <c r="A309" s="359">
        <v>304</v>
      </c>
      <c r="B309" s="622"/>
      <c r="C309" s="549"/>
      <c r="D309" s="610"/>
      <c r="E309" s="360"/>
      <c r="F309" s="360"/>
      <c r="G309" s="361"/>
      <c r="H309" s="578"/>
      <c r="I309" s="361"/>
      <c r="J309" s="578"/>
      <c r="K309" s="360"/>
      <c r="L309" s="577"/>
    </row>
    <row r="310" spans="1:12" s="6" customFormat="1" ht="12.75" customHeight="1">
      <c r="A310" s="359">
        <v>305</v>
      </c>
      <c r="B310" s="622"/>
      <c r="C310" s="549"/>
      <c r="D310" s="610"/>
      <c r="E310" s="360"/>
      <c r="F310" s="360"/>
      <c r="G310" s="361"/>
      <c r="H310" s="578"/>
      <c r="I310" s="361"/>
      <c r="J310" s="578"/>
      <c r="K310" s="360"/>
      <c r="L310" s="577"/>
    </row>
    <row r="311" spans="1:12" s="6" customFormat="1" ht="12.75" customHeight="1">
      <c r="A311" s="359">
        <v>306</v>
      </c>
      <c r="B311" s="622"/>
      <c r="C311" s="549"/>
      <c r="D311" s="610"/>
      <c r="E311" s="360"/>
      <c r="F311" s="360"/>
      <c r="G311" s="361"/>
      <c r="H311" s="578"/>
      <c r="I311" s="361"/>
      <c r="J311" s="578"/>
      <c r="K311" s="360"/>
      <c r="L311" s="577"/>
    </row>
    <row r="312" spans="1:12" s="6" customFormat="1" ht="12.75" customHeight="1">
      <c r="A312" s="359">
        <v>307</v>
      </c>
      <c r="B312" s="622"/>
      <c r="C312" s="549"/>
      <c r="D312" s="610"/>
      <c r="E312" s="360"/>
      <c r="F312" s="360"/>
      <c r="G312" s="361"/>
      <c r="H312" s="578"/>
      <c r="I312" s="361"/>
      <c r="J312" s="578"/>
      <c r="K312" s="360"/>
      <c r="L312" s="577"/>
    </row>
    <row r="313" spans="1:12" s="6" customFormat="1" ht="12.75" customHeight="1">
      <c r="A313" s="359">
        <v>308</v>
      </c>
      <c r="B313" s="622"/>
      <c r="C313" s="549"/>
      <c r="D313" s="610"/>
      <c r="E313" s="360"/>
      <c r="F313" s="360"/>
      <c r="G313" s="361"/>
      <c r="H313" s="578"/>
      <c r="I313" s="361"/>
      <c r="J313" s="578"/>
      <c r="K313" s="360"/>
      <c r="L313" s="577"/>
    </row>
    <row r="314" spans="1:12" s="6" customFormat="1" ht="12.75" customHeight="1">
      <c r="A314" s="359">
        <v>309</v>
      </c>
      <c r="B314" s="622"/>
      <c r="C314" s="549"/>
      <c r="D314" s="610"/>
      <c r="E314" s="360"/>
      <c r="F314" s="360"/>
      <c r="G314" s="361"/>
      <c r="H314" s="578"/>
      <c r="I314" s="361"/>
      <c r="J314" s="578"/>
      <c r="K314" s="360"/>
      <c r="L314" s="577"/>
    </row>
    <row r="315" spans="1:12" s="6" customFormat="1" ht="12.75" customHeight="1">
      <c r="A315" s="359">
        <v>310</v>
      </c>
      <c r="B315" s="622"/>
      <c r="C315" s="549"/>
      <c r="D315" s="610"/>
      <c r="E315" s="360"/>
      <c r="F315" s="360"/>
      <c r="G315" s="361"/>
      <c r="H315" s="578"/>
      <c r="I315" s="361"/>
      <c r="J315" s="578"/>
      <c r="K315" s="360"/>
      <c r="L315" s="577"/>
    </row>
    <row r="316" spans="1:12" s="6" customFormat="1" ht="12.75" customHeight="1">
      <c r="A316" s="359">
        <v>311</v>
      </c>
      <c r="B316" s="622"/>
      <c r="C316" s="549"/>
      <c r="D316" s="610"/>
      <c r="E316" s="360"/>
      <c r="F316" s="360"/>
      <c r="G316" s="361"/>
      <c r="H316" s="578"/>
      <c r="I316" s="361"/>
      <c r="J316" s="578"/>
      <c r="K316" s="360"/>
      <c r="L316" s="577"/>
    </row>
    <row r="317" spans="1:12" s="6" customFormat="1" ht="12.75" customHeight="1">
      <c r="A317" s="359">
        <v>312</v>
      </c>
      <c r="B317" s="622"/>
      <c r="C317" s="549"/>
      <c r="D317" s="610"/>
      <c r="E317" s="360"/>
      <c r="F317" s="360"/>
      <c r="G317" s="361"/>
      <c r="H317" s="578"/>
      <c r="I317" s="361"/>
      <c r="J317" s="578"/>
      <c r="K317" s="360"/>
      <c r="L317" s="577"/>
    </row>
    <row r="318" spans="1:12" s="6" customFormat="1" ht="12.75" customHeight="1">
      <c r="A318" s="359">
        <v>313</v>
      </c>
      <c r="B318" s="622"/>
      <c r="C318" s="549"/>
      <c r="D318" s="610"/>
      <c r="E318" s="360"/>
      <c r="F318" s="360"/>
      <c r="G318" s="361"/>
      <c r="H318" s="578"/>
      <c r="I318" s="361"/>
      <c r="J318" s="578"/>
      <c r="K318" s="360"/>
      <c r="L318" s="577"/>
    </row>
    <row r="319" spans="1:12" s="6" customFormat="1" ht="12.75" customHeight="1">
      <c r="A319" s="359">
        <v>314</v>
      </c>
      <c r="B319" s="622"/>
      <c r="C319" s="549"/>
      <c r="D319" s="610"/>
      <c r="E319" s="360"/>
      <c r="F319" s="360"/>
      <c r="G319" s="361"/>
      <c r="H319" s="578"/>
      <c r="I319" s="361"/>
      <c r="J319" s="578"/>
      <c r="K319" s="360"/>
      <c r="L319" s="577"/>
    </row>
    <row r="320" spans="1:12" s="6" customFormat="1" ht="12.75" customHeight="1">
      <c r="A320" s="359">
        <v>315</v>
      </c>
      <c r="B320" s="622"/>
      <c r="C320" s="549"/>
      <c r="D320" s="610"/>
      <c r="E320" s="360"/>
      <c r="F320" s="360"/>
      <c r="G320" s="361"/>
      <c r="H320" s="578"/>
      <c r="I320" s="361"/>
      <c r="J320" s="578"/>
      <c r="K320" s="360"/>
      <c r="L320" s="577"/>
    </row>
    <row r="321" spans="1:12" s="6" customFormat="1" ht="12.75" customHeight="1">
      <c r="A321" s="359">
        <v>316</v>
      </c>
      <c r="B321" s="622"/>
      <c r="C321" s="549"/>
      <c r="D321" s="610"/>
      <c r="E321" s="360"/>
      <c r="F321" s="360"/>
      <c r="G321" s="361"/>
      <c r="H321" s="578"/>
      <c r="I321" s="361"/>
      <c r="J321" s="578"/>
      <c r="K321" s="360"/>
      <c r="L321" s="577"/>
    </row>
    <row r="322" spans="1:12" s="6" customFormat="1" ht="12.75" customHeight="1">
      <c r="A322" s="359">
        <v>317</v>
      </c>
      <c r="B322" s="622"/>
      <c r="C322" s="549"/>
      <c r="D322" s="610"/>
      <c r="E322" s="360"/>
      <c r="F322" s="360"/>
      <c r="G322" s="361"/>
      <c r="H322" s="578"/>
      <c r="I322" s="361"/>
      <c r="J322" s="578"/>
      <c r="K322" s="360"/>
      <c r="L322" s="577"/>
    </row>
    <row r="323" spans="1:12" s="6" customFormat="1" ht="12.75" customHeight="1">
      <c r="A323" s="359">
        <v>318</v>
      </c>
      <c r="B323" s="622"/>
      <c r="C323" s="549"/>
      <c r="D323" s="610"/>
      <c r="E323" s="360"/>
      <c r="F323" s="360"/>
      <c r="G323" s="361"/>
      <c r="H323" s="578"/>
      <c r="I323" s="361"/>
      <c r="J323" s="578"/>
      <c r="K323" s="360"/>
      <c r="L323" s="577"/>
    </row>
    <row r="324" spans="1:12" s="6" customFormat="1" ht="12.75" customHeight="1">
      <c r="A324" s="359">
        <v>319</v>
      </c>
      <c r="B324" s="622"/>
      <c r="C324" s="549"/>
      <c r="D324" s="610"/>
      <c r="E324" s="360"/>
      <c r="F324" s="360"/>
      <c r="G324" s="361"/>
      <c r="H324" s="578"/>
      <c r="I324" s="361"/>
      <c r="J324" s="578"/>
      <c r="K324" s="360"/>
      <c r="L324" s="577"/>
    </row>
    <row r="325" spans="1:12" s="6" customFormat="1" ht="12.75" customHeight="1">
      <c r="A325" s="359">
        <v>320</v>
      </c>
      <c r="B325" s="622"/>
      <c r="C325" s="549"/>
      <c r="D325" s="610"/>
      <c r="E325" s="360"/>
      <c r="F325" s="360"/>
      <c r="G325" s="361"/>
      <c r="H325" s="578"/>
      <c r="I325" s="361"/>
      <c r="J325" s="578"/>
      <c r="K325" s="360"/>
      <c r="L325" s="577"/>
    </row>
    <row r="326" spans="1:12" s="6" customFormat="1" ht="12.75" customHeight="1">
      <c r="A326" s="359">
        <v>321</v>
      </c>
      <c r="B326" s="622"/>
      <c r="C326" s="549"/>
      <c r="D326" s="610"/>
      <c r="E326" s="360"/>
      <c r="F326" s="360"/>
      <c r="G326" s="361"/>
      <c r="H326" s="578"/>
      <c r="I326" s="361"/>
      <c r="J326" s="578"/>
      <c r="K326" s="360"/>
      <c r="L326" s="577"/>
    </row>
    <row r="327" spans="1:12" s="6" customFormat="1" ht="12.75" customHeight="1">
      <c r="A327" s="359">
        <v>322</v>
      </c>
      <c r="B327" s="622"/>
      <c r="C327" s="549"/>
      <c r="D327" s="610"/>
      <c r="E327" s="360"/>
      <c r="F327" s="360"/>
      <c r="G327" s="361"/>
      <c r="H327" s="578"/>
      <c r="I327" s="361"/>
      <c r="J327" s="578"/>
      <c r="K327" s="360"/>
      <c r="L327" s="577"/>
    </row>
    <row r="328" spans="1:12" s="6" customFormat="1" ht="12.75" customHeight="1">
      <c r="A328" s="359">
        <v>323</v>
      </c>
      <c r="B328" s="622"/>
      <c r="C328" s="549"/>
      <c r="D328" s="610"/>
      <c r="E328" s="360"/>
      <c r="F328" s="360"/>
      <c r="G328" s="361"/>
      <c r="H328" s="578"/>
      <c r="I328" s="361"/>
      <c r="J328" s="578"/>
      <c r="K328" s="360"/>
      <c r="L328" s="577"/>
    </row>
    <row r="329" spans="1:12" s="6" customFormat="1" ht="12.75" customHeight="1">
      <c r="A329" s="359">
        <v>324</v>
      </c>
      <c r="B329" s="622"/>
      <c r="C329" s="549"/>
      <c r="D329" s="610"/>
      <c r="E329" s="360"/>
      <c r="F329" s="360"/>
      <c r="G329" s="361"/>
      <c r="H329" s="578"/>
      <c r="I329" s="361"/>
      <c r="J329" s="578"/>
      <c r="K329" s="360"/>
      <c r="L329" s="577"/>
    </row>
    <row r="330" spans="1:12" s="6" customFormat="1" ht="12.75" customHeight="1">
      <c r="A330" s="359">
        <v>325</v>
      </c>
      <c r="B330" s="622"/>
      <c r="C330" s="549"/>
      <c r="D330" s="610"/>
      <c r="E330" s="360"/>
      <c r="F330" s="360"/>
      <c r="G330" s="361"/>
      <c r="H330" s="578"/>
      <c r="I330" s="361"/>
      <c r="J330" s="578"/>
      <c r="K330" s="360"/>
      <c r="L330" s="577"/>
    </row>
    <row r="331" spans="1:12" s="6" customFormat="1" ht="12.75" customHeight="1">
      <c r="A331" s="359">
        <v>326</v>
      </c>
      <c r="B331" s="622"/>
      <c r="C331" s="549"/>
      <c r="D331" s="610"/>
      <c r="E331" s="360"/>
      <c r="F331" s="360"/>
      <c r="G331" s="361"/>
      <c r="H331" s="578"/>
      <c r="I331" s="361"/>
      <c r="J331" s="578"/>
      <c r="K331" s="360"/>
      <c r="L331" s="577"/>
    </row>
    <row r="332" spans="1:12" s="6" customFormat="1" ht="12.75" customHeight="1">
      <c r="A332" s="359">
        <v>327</v>
      </c>
      <c r="B332" s="622"/>
      <c r="C332" s="549"/>
      <c r="D332" s="610"/>
      <c r="E332" s="360"/>
      <c r="F332" s="360"/>
      <c r="G332" s="361"/>
      <c r="H332" s="578"/>
      <c r="I332" s="361"/>
      <c r="J332" s="578"/>
      <c r="K332" s="360"/>
      <c r="L332" s="577"/>
    </row>
    <row r="333" spans="1:12" s="6" customFormat="1" ht="12.75" customHeight="1">
      <c r="A333" s="359">
        <v>328</v>
      </c>
      <c r="B333" s="622"/>
      <c r="C333" s="549"/>
      <c r="D333" s="610"/>
      <c r="E333" s="360"/>
      <c r="F333" s="360"/>
      <c r="G333" s="361"/>
      <c r="H333" s="578"/>
      <c r="I333" s="361"/>
      <c r="J333" s="578"/>
      <c r="K333" s="360"/>
      <c r="L333" s="577"/>
    </row>
    <row r="334" spans="1:12" s="6" customFormat="1" ht="12.75" customHeight="1">
      <c r="A334" s="359">
        <v>329</v>
      </c>
      <c r="B334" s="622"/>
      <c r="C334" s="549"/>
      <c r="D334" s="610"/>
      <c r="E334" s="360"/>
      <c r="F334" s="360"/>
      <c r="G334" s="361"/>
      <c r="H334" s="578"/>
      <c r="I334" s="361"/>
      <c r="J334" s="578"/>
      <c r="K334" s="360"/>
      <c r="L334" s="577"/>
    </row>
    <row r="335" spans="1:12" s="6" customFormat="1" ht="12.75" customHeight="1">
      <c r="A335" s="359">
        <v>330</v>
      </c>
      <c r="B335" s="622"/>
      <c r="C335" s="549"/>
      <c r="D335" s="610"/>
      <c r="E335" s="360"/>
      <c r="F335" s="360"/>
      <c r="G335" s="361"/>
      <c r="H335" s="578"/>
      <c r="I335" s="361"/>
      <c r="J335" s="578"/>
      <c r="K335" s="360"/>
      <c r="L335" s="577"/>
    </row>
    <row r="336" spans="1:12" s="6" customFormat="1" ht="12.75" customHeight="1">
      <c r="A336" s="359">
        <v>331</v>
      </c>
      <c r="B336" s="622"/>
      <c r="C336" s="549"/>
      <c r="D336" s="610"/>
      <c r="E336" s="360"/>
      <c r="F336" s="360"/>
      <c r="G336" s="361"/>
      <c r="H336" s="578"/>
      <c r="I336" s="361"/>
      <c r="J336" s="578"/>
      <c r="K336" s="360"/>
      <c r="L336" s="577"/>
    </row>
    <row r="337" spans="1:12" s="6" customFormat="1" ht="12.75" customHeight="1">
      <c r="A337" s="359">
        <v>332</v>
      </c>
      <c r="B337" s="622"/>
      <c r="C337" s="549"/>
      <c r="D337" s="610"/>
      <c r="E337" s="360"/>
      <c r="F337" s="360"/>
      <c r="G337" s="361"/>
      <c r="H337" s="578"/>
      <c r="I337" s="361"/>
      <c r="J337" s="578"/>
      <c r="K337" s="360"/>
      <c r="L337" s="577"/>
    </row>
    <row r="338" spans="1:12" s="6" customFormat="1" ht="12.75" customHeight="1">
      <c r="A338" s="359">
        <v>333</v>
      </c>
      <c r="B338" s="622"/>
      <c r="C338" s="549"/>
      <c r="D338" s="610"/>
      <c r="E338" s="360"/>
      <c r="F338" s="360"/>
      <c r="G338" s="361"/>
      <c r="H338" s="578"/>
      <c r="I338" s="361"/>
      <c r="J338" s="578"/>
      <c r="K338" s="360"/>
      <c r="L338" s="577"/>
    </row>
    <row r="339" spans="1:12" s="6" customFormat="1" ht="12.75" customHeight="1">
      <c r="A339" s="359">
        <v>334</v>
      </c>
      <c r="B339" s="622"/>
      <c r="C339" s="549"/>
      <c r="D339" s="610"/>
      <c r="E339" s="360"/>
      <c r="F339" s="360"/>
      <c r="G339" s="361"/>
      <c r="H339" s="578"/>
      <c r="I339" s="361"/>
      <c r="J339" s="578"/>
      <c r="K339" s="360"/>
      <c r="L339" s="577"/>
    </row>
    <row r="340" spans="1:12" s="6" customFormat="1" ht="12.75" customHeight="1">
      <c r="A340" s="359">
        <v>335</v>
      </c>
      <c r="B340" s="622"/>
      <c r="C340" s="549"/>
      <c r="D340" s="610"/>
      <c r="E340" s="360"/>
      <c r="F340" s="360"/>
      <c r="G340" s="361"/>
      <c r="H340" s="578"/>
      <c r="I340" s="361"/>
      <c r="J340" s="578"/>
      <c r="K340" s="360"/>
      <c r="L340" s="577"/>
    </row>
    <row r="341" spans="1:12" s="6" customFormat="1" ht="12.75" customHeight="1">
      <c r="A341" s="359">
        <v>336</v>
      </c>
      <c r="B341" s="622"/>
      <c r="C341" s="549"/>
      <c r="D341" s="610"/>
      <c r="E341" s="360"/>
      <c r="F341" s="360"/>
      <c r="G341" s="361"/>
      <c r="H341" s="578"/>
      <c r="I341" s="361"/>
      <c r="J341" s="578"/>
      <c r="K341" s="360"/>
      <c r="L341" s="577"/>
    </row>
    <row r="342" spans="1:12" s="6" customFormat="1" ht="12.75" customHeight="1">
      <c r="A342" s="359">
        <v>337</v>
      </c>
      <c r="B342" s="622"/>
      <c r="C342" s="549"/>
      <c r="D342" s="610"/>
      <c r="E342" s="360"/>
      <c r="F342" s="360"/>
      <c r="G342" s="361"/>
      <c r="H342" s="578"/>
      <c r="I342" s="361"/>
      <c r="J342" s="578"/>
      <c r="K342" s="360"/>
      <c r="L342" s="577"/>
    </row>
    <row r="343" spans="1:12" s="6" customFormat="1" ht="12.75" customHeight="1">
      <c r="A343" s="359">
        <v>338</v>
      </c>
      <c r="B343" s="622"/>
      <c r="C343" s="549"/>
      <c r="D343" s="610"/>
      <c r="E343" s="360"/>
      <c r="F343" s="360"/>
      <c r="G343" s="361"/>
      <c r="H343" s="578"/>
      <c r="I343" s="361"/>
      <c r="J343" s="578"/>
      <c r="K343" s="360"/>
      <c r="L343" s="577"/>
    </row>
    <row r="344" spans="1:12" s="6" customFormat="1" ht="12.75" customHeight="1">
      <c r="A344" s="359">
        <v>339</v>
      </c>
      <c r="B344" s="622"/>
      <c r="C344" s="549"/>
      <c r="D344" s="610"/>
      <c r="E344" s="360"/>
      <c r="F344" s="360"/>
      <c r="G344" s="361"/>
      <c r="H344" s="578"/>
      <c r="I344" s="361"/>
      <c r="J344" s="578"/>
      <c r="K344" s="360"/>
      <c r="L344" s="577"/>
    </row>
    <row r="345" spans="1:12" s="6" customFormat="1" ht="12.75" customHeight="1">
      <c r="A345" s="359">
        <v>340</v>
      </c>
      <c r="B345" s="622"/>
      <c r="C345" s="549"/>
      <c r="D345" s="610"/>
      <c r="E345" s="360"/>
      <c r="F345" s="360"/>
      <c r="G345" s="361"/>
      <c r="H345" s="578"/>
      <c r="I345" s="361"/>
      <c r="J345" s="578"/>
      <c r="K345" s="360"/>
      <c r="L345" s="577"/>
    </row>
    <row r="346" spans="1:12" s="6" customFormat="1" ht="12.75" customHeight="1">
      <c r="A346" s="359">
        <v>341</v>
      </c>
      <c r="B346" s="622"/>
      <c r="C346" s="549"/>
      <c r="D346" s="610"/>
      <c r="E346" s="360"/>
      <c r="F346" s="360"/>
      <c r="G346" s="361"/>
      <c r="H346" s="578"/>
      <c r="I346" s="361"/>
      <c r="J346" s="578"/>
      <c r="K346" s="360"/>
      <c r="L346" s="577"/>
    </row>
    <row r="347" spans="1:12" s="6" customFormat="1" ht="12.75" customHeight="1">
      <c r="A347" s="359">
        <v>342</v>
      </c>
      <c r="B347" s="622"/>
      <c r="C347" s="549"/>
      <c r="D347" s="610"/>
      <c r="E347" s="360"/>
      <c r="F347" s="360"/>
      <c r="G347" s="361"/>
      <c r="H347" s="578"/>
      <c r="I347" s="361"/>
      <c r="J347" s="578"/>
      <c r="K347" s="360"/>
      <c r="L347" s="577"/>
    </row>
    <row r="348" spans="1:12" s="6" customFormat="1" ht="12.75" customHeight="1">
      <c r="A348" s="359">
        <v>343</v>
      </c>
      <c r="B348" s="622"/>
      <c r="C348" s="549"/>
      <c r="D348" s="610"/>
      <c r="E348" s="360"/>
      <c r="F348" s="360"/>
      <c r="G348" s="361"/>
      <c r="H348" s="578"/>
      <c r="I348" s="361"/>
      <c r="J348" s="578"/>
      <c r="K348" s="360"/>
      <c r="L348" s="577"/>
    </row>
    <row r="349" spans="1:12" s="6" customFormat="1" ht="12.75" customHeight="1">
      <c r="A349" s="359">
        <v>344</v>
      </c>
      <c r="B349" s="622"/>
      <c r="C349" s="549"/>
      <c r="D349" s="610"/>
      <c r="E349" s="360"/>
      <c r="F349" s="360"/>
      <c r="G349" s="361"/>
      <c r="H349" s="578"/>
      <c r="I349" s="361"/>
      <c r="J349" s="578"/>
      <c r="K349" s="360"/>
      <c r="L349" s="577"/>
    </row>
    <row r="350" spans="1:12" s="6" customFormat="1" ht="12.75" customHeight="1">
      <c r="A350" s="359">
        <v>345</v>
      </c>
      <c r="B350" s="622"/>
      <c r="C350" s="549"/>
      <c r="D350" s="610"/>
      <c r="E350" s="360"/>
      <c r="F350" s="360"/>
      <c r="G350" s="361"/>
      <c r="H350" s="578"/>
      <c r="I350" s="361"/>
      <c r="J350" s="578"/>
      <c r="K350" s="360"/>
      <c r="L350" s="577"/>
    </row>
    <row r="351" spans="1:12" s="6" customFormat="1" ht="12.75" customHeight="1">
      <c r="A351" s="359">
        <v>346</v>
      </c>
      <c r="B351" s="622"/>
      <c r="C351" s="549"/>
      <c r="D351" s="610"/>
      <c r="E351" s="360"/>
      <c r="F351" s="360"/>
      <c r="G351" s="361"/>
      <c r="H351" s="578"/>
      <c r="I351" s="361"/>
      <c r="J351" s="578"/>
      <c r="K351" s="360"/>
      <c r="L351" s="577"/>
    </row>
    <row r="352" spans="1:12" s="6" customFormat="1" ht="12.75" customHeight="1">
      <c r="A352" s="359">
        <v>347</v>
      </c>
      <c r="B352" s="622"/>
      <c r="C352" s="549"/>
      <c r="D352" s="610"/>
      <c r="E352" s="360"/>
      <c r="F352" s="360"/>
      <c r="G352" s="361"/>
      <c r="H352" s="578"/>
      <c r="I352" s="361"/>
      <c r="J352" s="578"/>
      <c r="K352" s="360"/>
      <c r="L352" s="577"/>
    </row>
    <row r="353" spans="1:12" s="6" customFormat="1" ht="12.75" customHeight="1">
      <c r="A353" s="359">
        <v>348</v>
      </c>
      <c r="B353" s="622"/>
      <c r="C353" s="549"/>
      <c r="D353" s="610"/>
      <c r="E353" s="360"/>
      <c r="F353" s="360"/>
      <c r="G353" s="361"/>
      <c r="H353" s="578"/>
      <c r="I353" s="361"/>
      <c r="J353" s="578"/>
      <c r="K353" s="360"/>
      <c r="L353" s="577"/>
    </row>
    <row r="354" spans="1:12" s="6" customFormat="1" ht="12.75" customHeight="1">
      <c r="A354" s="359">
        <v>349</v>
      </c>
      <c r="B354" s="622"/>
      <c r="C354" s="549"/>
      <c r="D354" s="610"/>
      <c r="E354" s="360"/>
      <c r="F354" s="360"/>
      <c r="G354" s="360"/>
      <c r="H354" s="576"/>
      <c r="I354" s="360"/>
      <c r="J354" s="576"/>
      <c r="K354" s="360"/>
      <c r="L354" s="577"/>
    </row>
    <row r="355" spans="1:12" s="6" customFormat="1" ht="12.75" customHeight="1">
      <c r="A355" s="359">
        <v>350</v>
      </c>
      <c r="B355" s="622"/>
      <c r="C355" s="548"/>
      <c r="D355" s="610"/>
      <c r="E355" s="360"/>
      <c r="F355" s="360"/>
      <c r="G355" s="360"/>
      <c r="H355" s="576"/>
      <c r="I355" s="360"/>
      <c r="J355" s="576"/>
      <c r="K355" s="360"/>
      <c r="L355" s="577"/>
    </row>
    <row r="356" spans="1:12" s="6" customFormat="1" ht="12.75" customHeight="1">
      <c r="A356" s="359">
        <v>351</v>
      </c>
      <c r="B356" s="622"/>
      <c r="C356" s="548"/>
      <c r="D356" s="610"/>
      <c r="E356" s="360"/>
      <c r="F356" s="360"/>
      <c r="G356" s="360"/>
      <c r="H356" s="576"/>
      <c r="I356" s="360"/>
      <c r="J356" s="576"/>
      <c r="K356" s="360"/>
      <c r="L356" s="577"/>
    </row>
    <row r="357" spans="1:12" s="6" customFormat="1" ht="12.75" customHeight="1">
      <c r="A357" s="359">
        <v>352</v>
      </c>
      <c r="B357" s="622"/>
      <c r="C357" s="548"/>
      <c r="D357" s="610"/>
      <c r="E357" s="360"/>
      <c r="F357" s="360"/>
      <c r="G357" s="360"/>
      <c r="H357" s="576"/>
      <c r="I357" s="360"/>
      <c r="J357" s="576"/>
      <c r="K357" s="360"/>
      <c r="L357" s="577"/>
    </row>
    <row r="358" spans="1:12" s="6" customFormat="1" ht="12.75" customHeight="1">
      <c r="A358" s="359">
        <v>353</v>
      </c>
      <c r="B358" s="622"/>
      <c r="C358" s="548"/>
      <c r="D358" s="610"/>
      <c r="E358" s="360"/>
      <c r="F358" s="360"/>
      <c r="G358" s="360"/>
      <c r="H358" s="576"/>
      <c r="I358" s="360"/>
      <c r="J358" s="576"/>
      <c r="K358" s="360"/>
      <c r="L358" s="577"/>
    </row>
    <row r="359" spans="1:12" s="6" customFormat="1" ht="12.75" customHeight="1">
      <c r="A359" s="359">
        <v>354</v>
      </c>
      <c r="B359" s="622"/>
      <c r="C359" s="548"/>
      <c r="D359" s="610"/>
      <c r="E359" s="360"/>
      <c r="F359" s="360"/>
      <c r="G359" s="360"/>
      <c r="H359" s="576"/>
      <c r="I359" s="360"/>
      <c r="J359" s="576"/>
      <c r="K359" s="360"/>
      <c r="L359" s="577"/>
    </row>
    <row r="360" spans="1:12" s="6" customFormat="1" ht="12.75" customHeight="1">
      <c r="A360" s="359">
        <v>355</v>
      </c>
      <c r="B360" s="622"/>
      <c r="C360" s="548"/>
      <c r="D360" s="610"/>
      <c r="E360" s="360"/>
      <c r="F360" s="360"/>
      <c r="G360" s="360"/>
      <c r="H360" s="576"/>
      <c r="I360" s="360"/>
      <c r="J360" s="576"/>
      <c r="K360" s="360"/>
      <c r="L360" s="577"/>
    </row>
    <row r="361" spans="1:12" s="6" customFormat="1" ht="12.75" customHeight="1">
      <c r="A361" s="359">
        <v>356</v>
      </c>
      <c r="B361" s="622"/>
      <c r="C361" s="548"/>
      <c r="D361" s="610"/>
      <c r="E361" s="360"/>
      <c r="F361" s="360"/>
      <c r="G361" s="360"/>
      <c r="H361" s="576"/>
      <c r="I361" s="360"/>
      <c r="J361" s="576"/>
      <c r="K361" s="360"/>
      <c r="L361" s="577"/>
    </row>
    <row r="362" spans="1:12" s="6" customFormat="1" ht="12.75" customHeight="1">
      <c r="A362" s="359">
        <v>357</v>
      </c>
      <c r="B362" s="622"/>
      <c r="C362" s="548"/>
      <c r="D362" s="610"/>
      <c r="E362" s="360"/>
      <c r="F362" s="360"/>
      <c r="G362" s="360"/>
      <c r="H362" s="576"/>
      <c r="I362" s="360"/>
      <c r="J362" s="576"/>
      <c r="K362" s="360"/>
      <c r="L362" s="577"/>
    </row>
    <row r="363" spans="1:12" s="6" customFormat="1" ht="12.75" customHeight="1">
      <c r="A363" s="359">
        <v>358</v>
      </c>
      <c r="B363" s="622"/>
      <c r="C363" s="549"/>
      <c r="D363" s="610"/>
      <c r="E363" s="360"/>
      <c r="F363" s="360"/>
      <c r="G363" s="360"/>
      <c r="H363" s="576"/>
      <c r="I363" s="360"/>
      <c r="J363" s="576"/>
      <c r="K363" s="360"/>
      <c r="L363" s="577"/>
    </row>
    <row r="364" spans="1:12" s="6" customFormat="1" ht="12.75" customHeight="1">
      <c r="A364" s="359">
        <v>359</v>
      </c>
      <c r="B364" s="622"/>
      <c r="C364" s="549"/>
      <c r="D364" s="610"/>
      <c r="E364" s="360"/>
      <c r="F364" s="360"/>
      <c r="G364" s="360"/>
      <c r="H364" s="576"/>
      <c r="I364" s="360"/>
      <c r="J364" s="576"/>
      <c r="K364" s="360"/>
      <c r="L364" s="577"/>
    </row>
    <row r="365" spans="1:12" s="6" customFormat="1" ht="12.75" customHeight="1">
      <c r="A365" s="359">
        <v>360</v>
      </c>
      <c r="B365" s="622"/>
      <c r="C365" s="549"/>
      <c r="D365" s="610"/>
      <c r="E365" s="360"/>
      <c r="F365" s="360"/>
      <c r="G365" s="360"/>
      <c r="H365" s="576"/>
      <c r="I365" s="360"/>
      <c r="J365" s="576"/>
      <c r="K365" s="360"/>
      <c r="L365" s="577"/>
    </row>
    <row r="366" spans="1:12" s="6" customFormat="1" ht="12.75" customHeight="1">
      <c r="A366" s="359">
        <v>361</v>
      </c>
      <c r="B366" s="622"/>
      <c r="C366" s="549"/>
      <c r="D366" s="610"/>
      <c r="E366" s="360"/>
      <c r="F366" s="360"/>
      <c r="G366" s="360"/>
      <c r="H366" s="576"/>
      <c r="I366" s="360"/>
      <c r="J366" s="576"/>
      <c r="K366" s="360"/>
      <c r="L366" s="577"/>
    </row>
    <row r="367" spans="1:12" s="6" customFormat="1" ht="12.75" customHeight="1">
      <c r="A367" s="359">
        <v>362</v>
      </c>
      <c r="B367" s="622"/>
      <c r="C367" s="549"/>
      <c r="D367" s="610"/>
      <c r="E367" s="360"/>
      <c r="F367" s="360"/>
      <c r="G367" s="360"/>
      <c r="H367" s="576"/>
      <c r="I367" s="360"/>
      <c r="J367" s="576"/>
      <c r="K367" s="360"/>
      <c r="L367" s="577"/>
    </row>
    <row r="368" spans="1:12" s="6" customFormat="1" ht="12.75" customHeight="1">
      <c r="A368" s="359">
        <v>363</v>
      </c>
      <c r="B368" s="622"/>
      <c r="C368" s="549"/>
      <c r="D368" s="610"/>
      <c r="E368" s="360"/>
      <c r="F368" s="360"/>
      <c r="G368" s="360"/>
      <c r="H368" s="576"/>
      <c r="I368" s="360"/>
      <c r="J368" s="576"/>
      <c r="K368" s="360"/>
      <c r="L368" s="577"/>
    </row>
    <row r="369" spans="1:13" s="6" customFormat="1" ht="12.75" customHeight="1">
      <c r="A369" s="359">
        <v>364</v>
      </c>
      <c r="B369" s="622"/>
      <c r="C369" s="549"/>
      <c r="D369" s="610"/>
      <c r="E369" s="360"/>
      <c r="F369" s="360"/>
      <c r="G369" s="360"/>
      <c r="H369" s="576"/>
      <c r="I369" s="360"/>
      <c r="J369" s="576"/>
      <c r="K369" s="360"/>
      <c r="L369" s="577"/>
    </row>
    <row r="370" spans="1:13" s="6" customFormat="1" ht="12.75" customHeight="1">
      <c r="A370" s="359">
        <v>365</v>
      </c>
      <c r="B370" s="622"/>
      <c r="C370" s="549"/>
      <c r="D370" s="610"/>
      <c r="E370" s="360"/>
      <c r="F370" s="360"/>
      <c r="G370" s="360"/>
      <c r="H370" s="576"/>
      <c r="I370" s="360"/>
      <c r="J370" s="576"/>
      <c r="K370" s="360"/>
      <c r="L370" s="577"/>
    </row>
    <row r="371" spans="1:13" s="6" customFormat="1" ht="12.75" customHeight="1">
      <c r="A371" s="359">
        <v>366</v>
      </c>
      <c r="B371" s="622"/>
      <c r="C371" s="549"/>
      <c r="D371" s="610"/>
      <c r="E371" s="360"/>
      <c r="F371" s="360"/>
      <c r="G371" s="360"/>
      <c r="H371" s="576"/>
      <c r="I371" s="360"/>
      <c r="J371" s="612"/>
      <c r="K371" s="360"/>
      <c r="L371" s="577"/>
    </row>
    <row r="372" spans="1:13" s="6" customFormat="1" ht="12.75" customHeight="1">
      <c r="A372" s="359">
        <v>367</v>
      </c>
      <c r="B372" s="622"/>
      <c r="C372" s="549"/>
      <c r="D372" s="610"/>
      <c r="E372" s="360"/>
      <c r="F372" s="360"/>
      <c r="G372" s="360"/>
      <c r="H372" s="576"/>
      <c r="I372" s="360"/>
      <c r="J372" s="576"/>
      <c r="K372" s="360"/>
      <c r="L372" s="577"/>
    </row>
    <row r="373" spans="1:13" s="6" customFormat="1" ht="12.75" customHeight="1">
      <c r="A373" s="359">
        <v>368</v>
      </c>
      <c r="B373" s="622"/>
      <c r="C373" s="549"/>
      <c r="D373" s="610"/>
      <c r="E373" s="611"/>
      <c r="F373" s="360"/>
      <c r="G373" s="360"/>
      <c r="H373" s="576"/>
      <c r="I373" s="360"/>
      <c r="J373" s="576"/>
      <c r="K373" s="360"/>
      <c r="L373" s="577"/>
    </row>
    <row r="374" spans="1:13" s="6" customFormat="1" ht="12.75" customHeight="1">
      <c r="A374" s="359">
        <v>369</v>
      </c>
      <c r="B374" s="622"/>
      <c r="C374" s="549"/>
      <c r="D374" s="610"/>
      <c r="E374" s="360"/>
      <c r="F374" s="360"/>
      <c r="G374" s="360"/>
      <c r="H374" s="576"/>
      <c r="I374" s="360"/>
      <c r="J374" s="576"/>
      <c r="K374" s="360"/>
      <c r="L374" s="577"/>
    </row>
    <row r="375" spans="1:13" s="6" customFormat="1" ht="12.75" customHeight="1">
      <c r="A375" s="359">
        <v>370</v>
      </c>
      <c r="B375" s="622"/>
      <c r="C375" s="549"/>
      <c r="D375" s="610"/>
      <c r="E375" s="360"/>
      <c r="F375" s="360"/>
      <c r="G375" s="360"/>
      <c r="H375" s="576"/>
      <c r="I375" s="360"/>
      <c r="J375" s="576"/>
      <c r="K375" s="360"/>
      <c r="L375" s="577"/>
    </row>
    <row r="376" spans="1:13" s="6" customFormat="1" ht="12.75" customHeight="1">
      <c r="A376" s="359"/>
      <c r="B376" s="622"/>
      <c r="C376" s="549"/>
      <c r="D376" s="361"/>
      <c r="E376" s="360"/>
      <c r="F376" s="360"/>
      <c r="G376" s="361"/>
      <c r="H376" s="576"/>
      <c r="I376" s="361"/>
      <c r="J376" s="578"/>
      <c r="K376" s="360"/>
      <c r="L376" s="577"/>
    </row>
    <row r="377" spans="1:13" s="6" customFormat="1" ht="12.75" customHeight="1">
      <c r="A377" s="359"/>
      <c r="B377" s="622"/>
      <c r="C377" s="549"/>
      <c r="D377" s="361"/>
      <c r="E377" s="360"/>
      <c r="F377" s="360"/>
      <c r="G377" s="361"/>
      <c r="H377" s="576"/>
      <c r="I377" s="361"/>
      <c r="J377" s="578"/>
      <c r="K377" s="360"/>
      <c r="L377" s="577"/>
    </row>
    <row r="378" spans="1:13" s="6" customFormat="1" ht="12.75" customHeight="1" thickBot="1">
      <c r="A378" s="601"/>
      <c r="B378" s="623"/>
      <c r="C378" s="602"/>
      <c r="D378" s="603"/>
      <c r="E378" s="604"/>
      <c r="F378" s="604"/>
      <c r="G378" s="603"/>
      <c r="H378" s="605"/>
      <c r="I378" s="603"/>
      <c r="J378" s="606"/>
      <c r="K378" s="604"/>
      <c r="L378" s="607"/>
      <c r="M378" s="362"/>
    </row>
    <row r="379" spans="1:13" s="6" customFormat="1" ht="12.75" customHeight="1">
      <c r="A379" s="553"/>
      <c r="B379" s="554"/>
      <c r="C379" s="557"/>
      <c r="D379" s="545"/>
      <c r="E379" s="462"/>
      <c r="F379" s="462"/>
      <c r="G379" s="545"/>
      <c r="H379" s="580"/>
      <c r="I379" s="545"/>
      <c r="J379" s="580"/>
      <c r="K379" s="462"/>
      <c r="L379" s="462"/>
      <c r="M379" s="362"/>
    </row>
    <row r="380" spans="1:13" s="6" customFormat="1" ht="12.75" customHeight="1">
      <c r="A380" s="553"/>
      <c r="B380" s="554"/>
      <c r="C380" s="557"/>
      <c r="D380" s="545"/>
      <c r="E380" s="462"/>
      <c r="F380" s="462"/>
      <c r="G380" s="545"/>
      <c r="H380" s="580"/>
      <c r="I380" s="545" t="s">
        <v>1370</v>
      </c>
      <c r="J380" s="580"/>
      <c r="K380" s="462"/>
      <c r="L380" s="462"/>
      <c r="M380" s="362"/>
    </row>
    <row r="381" spans="1:13" s="6" customFormat="1" ht="12.75" customHeight="1">
      <c r="A381" s="553"/>
      <c r="B381" s="554"/>
      <c r="C381" s="557"/>
      <c r="D381" s="545"/>
      <c r="E381" s="462"/>
      <c r="F381" s="462"/>
      <c r="G381" s="545"/>
      <c r="H381" s="580"/>
      <c r="I381" s="545"/>
      <c r="J381" s="580"/>
      <c r="K381" s="462"/>
      <c r="L381" s="462"/>
      <c r="M381" s="362"/>
    </row>
    <row r="382" spans="1:13" s="6" customFormat="1" ht="12.75" customHeight="1">
      <c r="A382" s="553"/>
      <c r="B382" s="554"/>
      <c r="C382" s="557"/>
      <c r="D382" s="545"/>
      <c r="E382" s="462"/>
      <c r="F382" s="462"/>
      <c r="G382" s="545"/>
      <c r="H382" s="580"/>
      <c r="I382" s="545"/>
      <c r="J382" s="580"/>
      <c r="K382" s="462"/>
      <c r="L382" s="462"/>
      <c r="M382" s="362"/>
    </row>
    <row r="383" spans="1:13" s="6" customFormat="1" ht="12.75" customHeight="1">
      <c r="A383" s="553"/>
      <c r="B383" s="554"/>
      <c r="C383" s="557"/>
      <c r="D383" s="545"/>
      <c r="E383" s="462"/>
      <c r="F383" s="462"/>
      <c r="G383" s="545"/>
      <c r="H383" s="580"/>
      <c r="I383" s="545"/>
      <c r="J383" s="580"/>
      <c r="K383" s="462"/>
      <c r="L383" s="462"/>
      <c r="M383" s="362"/>
    </row>
    <row r="384" spans="1:13" s="6" customFormat="1" ht="12.75" customHeight="1">
      <c r="A384" s="553"/>
      <c r="B384" s="554"/>
      <c r="C384" s="557"/>
      <c r="D384" s="545"/>
      <c r="E384" s="462"/>
      <c r="F384" s="462"/>
      <c r="G384" s="545"/>
      <c r="H384" s="580"/>
      <c r="I384" s="545"/>
      <c r="J384" s="580"/>
      <c r="K384" s="462"/>
      <c r="L384" s="462"/>
      <c r="M384" s="362"/>
    </row>
    <row r="385" spans="1:13" s="6" customFormat="1" ht="12.75" customHeight="1">
      <c r="A385" s="553"/>
      <c r="B385" s="554"/>
      <c r="C385" s="557"/>
      <c r="D385" s="545"/>
      <c r="E385" s="462"/>
      <c r="F385" s="462"/>
      <c r="G385" s="545"/>
      <c r="H385" s="580"/>
      <c r="I385" s="545"/>
      <c r="J385" s="580"/>
      <c r="K385" s="462"/>
      <c r="L385" s="462"/>
      <c r="M385" s="362"/>
    </row>
    <row r="386" spans="1:13" s="6" customFormat="1" ht="12.75" customHeight="1">
      <c r="A386" s="553"/>
      <c r="B386" s="554"/>
      <c r="C386" s="557"/>
      <c r="D386" s="545"/>
      <c r="E386" s="462"/>
      <c r="F386" s="462"/>
      <c r="G386" s="545"/>
      <c r="H386" s="580"/>
      <c r="I386" s="545"/>
      <c r="J386" s="580"/>
      <c r="K386" s="462"/>
      <c r="L386" s="462"/>
      <c r="M386" s="362"/>
    </row>
    <row r="387" spans="1:13" s="6" customFormat="1" ht="12.75" customHeight="1">
      <c r="A387" s="553"/>
      <c r="B387" s="554"/>
      <c r="C387" s="557"/>
      <c r="D387" s="545"/>
      <c r="E387" s="462"/>
      <c r="F387" s="462"/>
      <c r="G387" s="545"/>
      <c r="H387" s="580"/>
      <c r="I387" s="545"/>
      <c r="J387" s="580"/>
      <c r="K387" s="462"/>
      <c r="L387" s="462"/>
      <c r="M387" s="362"/>
    </row>
    <row r="388" spans="1:13" s="6" customFormat="1" ht="12.75" customHeight="1">
      <c r="A388" s="553"/>
      <c r="B388" s="554"/>
      <c r="C388" s="557"/>
      <c r="D388" s="545"/>
      <c r="E388" s="462"/>
      <c r="F388" s="462"/>
      <c r="G388" s="545"/>
      <c r="H388" s="580"/>
      <c r="I388" s="545"/>
      <c r="J388" s="580"/>
      <c r="K388" s="462"/>
      <c r="L388" s="462"/>
      <c r="M388" s="362"/>
    </row>
    <row r="389" spans="1:13" s="6" customFormat="1" ht="12.75" customHeight="1">
      <c r="A389" s="553"/>
      <c r="B389" s="554"/>
      <c r="C389" s="557"/>
      <c r="D389" s="545"/>
      <c r="E389" s="462"/>
      <c r="F389" s="462"/>
      <c r="G389" s="545"/>
      <c r="H389" s="580"/>
      <c r="I389" s="545"/>
      <c r="J389" s="580"/>
      <c r="K389" s="462"/>
      <c r="L389" s="462"/>
      <c r="M389" s="362"/>
    </row>
    <row r="390" spans="1:13" s="6" customFormat="1" ht="12.75" customHeight="1">
      <c r="A390" s="553"/>
      <c r="B390" s="554"/>
      <c r="C390" s="557"/>
      <c r="D390" s="545"/>
      <c r="E390" s="462"/>
      <c r="F390" s="462"/>
      <c r="G390" s="545"/>
      <c r="H390" s="580"/>
      <c r="I390" s="545"/>
      <c r="J390" s="580"/>
      <c r="K390" s="462"/>
      <c r="L390" s="462"/>
      <c r="M390" s="362"/>
    </row>
    <row r="391" spans="1:13" s="6" customFormat="1" ht="12.75" customHeight="1">
      <c r="A391" s="553"/>
      <c r="B391" s="554"/>
      <c r="C391" s="557"/>
      <c r="D391" s="545"/>
      <c r="E391" s="462"/>
      <c r="F391" s="462"/>
      <c r="G391" s="545"/>
      <c r="H391" s="580"/>
      <c r="I391" s="545"/>
      <c r="J391" s="580"/>
      <c r="K391" s="462"/>
      <c r="L391" s="462"/>
      <c r="M391" s="362"/>
    </row>
    <row r="392" spans="1:13" s="6" customFormat="1" ht="12.75" customHeight="1">
      <c r="A392" s="553"/>
      <c r="B392" s="554"/>
      <c r="C392" s="557"/>
      <c r="D392" s="545"/>
      <c r="E392" s="462"/>
      <c r="F392" s="462"/>
      <c r="G392" s="545"/>
      <c r="H392" s="580"/>
      <c r="I392" s="545"/>
      <c r="J392" s="580"/>
      <c r="K392" s="462"/>
      <c r="L392" s="462"/>
      <c r="M392" s="362"/>
    </row>
    <row r="393" spans="1:13" s="6" customFormat="1" ht="12.75" customHeight="1">
      <c r="A393" s="553"/>
      <c r="B393" s="554"/>
      <c r="C393" s="557"/>
      <c r="D393" s="545"/>
      <c r="E393" s="462"/>
      <c r="F393" s="462"/>
      <c r="G393" s="545"/>
      <c r="H393" s="580"/>
      <c r="I393" s="545"/>
      <c r="J393" s="580"/>
      <c r="K393" s="462"/>
      <c r="L393" s="462"/>
      <c r="M393" s="362"/>
    </row>
    <row r="394" spans="1:13" s="6" customFormat="1" ht="12.75" customHeight="1">
      <c r="A394" s="553"/>
      <c r="B394" s="554"/>
      <c r="C394" s="557"/>
      <c r="D394" s="545"/>
      <c r="E394" s="462"/>
      <c r="F394" s="462"/>
      <c r="G394" s="545"/>
      <c r="H394" s="580"/>
      <c r="I394" s="545"/>
      <c r="J394" s="580"/>
      <c r="K394" s="462"/>
      <c r="L394" s="462"/>
      <c r="M394" s="362"/>
    </row>
    <row r="395" spans="1:13" s="6" customFormat="1" ht="12.75" customHeight="1">
      <c r="A395" s="553"/>
      <c r="B395" s="554"/>
      <c r="C395" s="557"/>
      <c r="D395" s="545"/>
      <c r="E395" s="462"/>
      <c r="F395" s="462"/>
      <c r="G395" s="545"/>
      <c r="H395" s="580"/>
      <c r="I395" s="545"/>
      <c r="J395" s="580"/>
      <c r="K395" s="462"/>
      <c r="L395" s="462"/>
      <c r="M395" s="362"/>
    </row>
    <row r="396" spans="1:13" s="6" customFormat="1" ht="12.75" customHeight="1">
      <c r="A396" s="553"/>
      <c r="B396" s="554"/>
      <c r="C396" s="557"/>
      <c r="D396" s="545"/>
      <c r="E396" s="462"/>
      <c r="F396" s="462"/>
      <c r="G396" s="545"/>
      <c r="H396" s="580"/>
      <c r="I396" s="545"/>
      <c r="J396" s="580"/>
      <c r="K396" s="462"/>
      <c r="L396" s="462"/>
      <c r="M396" s="362"/>
    </row>
    <row r="397" spans="1:13" s="6" customFormat="1" ht="12.75" customHeight="1">
      <c r="A397" s="553"/>
      <c r="B397" s="554"/>
      <c r="C397" s="557"/>
      <c r="D397" s="545"/>
      <c r="E397" s="462"/>
      <c r="F397" s="462"/>
      <c r="G397" s="545"/>
      <c r="H397" s="580"/>
      <c r="I397" s="545"/>
      <c r="J397" s="580"/>
      <c r="K397" s="462"/>
      <c r="L397" s="462"/>
      <c r="M397" s="362"/>
    </row>
    <row r="398" spans="1:13" s="6" customFormat="1" ht="12.75" customHeight="1">
      <c r="A398" s="553"/>
      <c r="B398" s="554"/>
      <c r="C398" s="557"/>
      <c r="D398" s="545"/>
      <c r="E398" s="462"/>
      <c r="F398" s="462"/>
      <c r="G398" s="545"/>
      <c r="H398" s="580"/>
      <c r="I398" s="545"/>
      <c r="J398" s="580"/>
      <c r="K398" s="462"/>
      <c r="L398" s="462"/>
      <c r="M398" s="362"/>
    </row>
    <row r="399" spans="1:13" s="6" customFormat="1" ht="12.75" customHeight="1">
      <c r="A399" s="553"/>
      <c r="B399" s="554"/>
      <c r="C399" s="557"/>
      <c r="D399" s="545"/>
      <c r="E399" s="462"/>
      <c r="F399" s="462"/>
      <c r="G399" s="545"/>
      <c r="H399" s="580"/>
      <c r="I399" s="545"/>
      <c r="J399" s="580"/>
      <c r="K399" s="462"/>
      <c r="L399" s="462"/>
      <c r="M399" s="362"/>
    </row>
    <row r="400" spans="1:13" s="6" customFormat="1" ht="12.75" customHeight="1">
      <c r="A400" s="553"/>
      <c r="B400" s="554"/>
      <c r="C400" s="557"/>
      <c r="D400" s="545"/>
      <c r="E400" s="462"/>
      <c r="F400" s="462"/>
      <c r="G400" s="545"/>
      <c r="H400" s="580"/>
      <c r="I400" s="545"/>
      <c r="J400" s="580"/>
      <c r="K400" s="462"/>
      <c r="L400" s="462"/>
      <c r="M400" s="362"/>
    </row>
    <row r="401" spans="1:13" s="6" customFormat="1" ht="12.75" customHeight="1">
      <c r="A401" s="553"/>
      <c r="B401" s="554"/>
      <c r="C401" s="557"/>
      <c r="D401" s="545"/>
      <c r="E401" s="462"/>
      <c r="F401" s="462"/>
      <c r="G401" s="545"/>
      <c r="H401" s="580"/>
      <c r="I401" s="545"/>
      <c r="J401" s="580"/>
      <c r="K401" s="462"/>
      <c r="L401" s="462"/>
      <c r="M401" s="362"/>
    </row>
    <row r="402" spans="1:13" s="6" customFormat="1" ht="12.75" customHeight="1">
      <c r="A402" s="553"/>
      <c r="B402" s="554"/>
      <c r="C402" s="557"/>
      <c r="D402" s="545"/>
      <c r="E402" s="462"/>
      <c r="F402" s="462"/>
      <c r="G402" s="545"/>
      <c r="H402" s="580"/>
      <c r="I402" s="545"/>
      <c r="J402" s="580"/>
      <c r="K402" s="462"/>
      <c r="L402" s="462"/>
      <c r="M402" s="362"/>
    </row>
    <row r="403" spans="1:13" s="6" customFormat="1" ht="12.75" customHeight="1">
      <c r="A403" s="553"/>
      <c r="B403" s="554"/>
      <c r="C403" s="557"/>
      <c r="D403" s="545"/>
      <c r="E403" s="462"/>
      <c r="F403" s="462"/>
      <c r="G403" s="545"/>
      <c r="H403" s="580"/>
      <c r="I403" s="545"/>
      <c r="J403" s="580"/>
      <c r="K403" s="462"/>
      <c r="L403" s="462"/>
      <c r="M403" s="362"/>
    </row>
    <row r="404" spans="1:13" s="6" customFormat="1" ht="12.75" customHeight="1">
      <c r="A404" s="553"/>
      <c r="B404" s="554"/>
      <c r="C404" s="557"/>
      <c r="D404" s="545"/>
      <c r="E404" s="462"/>
      <c r="F404" s="462"/>
      <c r="G404" s="545"/>
      <c r="H404" s="580"/>
      <c r="I404" s="545"/>
      <c r="J404" s="580"/>
      <c r="K404" s="462"/>
      <c r="L404" s="462"/>
      <c r="M404" s="362"/>
    </row>
    <row r="405" spans="1:13" s="6" customFormat="1" ht="12.75" customHeight="1">
      <c r="A405" s="553"/>
      <c r="B405" s="554"/>
      <c r="C405" s="557"/>
      <c r="D405" s="545"/>
      <c r="E405" s="462"/>
      <c r="F405" s="462"/>
      <c r="G405" s="545"/>
      <c r="H405" s="580"/>
      <c r="I405" s="545"/>
      <c r="J405" s="580"/>
      <c r="K405" s="462"/>
      <c r="L405" s="462"/>
      <c r="M405" s="362"/>
    </row>
    <row r="406" spans="1:13" s="6" customFormat="1" ht="12.75" customHeight="1">
      <c r="A406" s="553"/>
      <c r="B406" s="554"/>
      <c r="C406" s="557"/>
      <c r="D406" s="545"/>
      <c r="E406" s="462"/>
      <c r="F406" s="462"/>
      <c r="G406" s="545"/>
      <c r="H406" s="580"/>
      <c r="I406" s="545"/>
      <c r="J406" s="580"/>
      <c r="K406" s="462"/>
      <c r="L406" s="462"/>
      <c r="M406" s="362"/>
    </row>
    <row r="407" spans="1:13" s="6" customFormat="1" ht="12.75" customHeight="1">
      <c r="A407" s="553"/>
      <c r="B407" s="554"/>
      <c r="C407" s="557"/>
      <c r="D407" s="545"/>
      <c r="E407" s="462"/>
      <c r="F407" s="462"/>
      <c r="G407" s="545"/>
      <c r="H407" s="580"/>
      <c r="I407" s="545"/>
      <c r="J407" s="580"/>
      <c r="K407" s="462"/>
      <c r="L407" s="462"/>
      <c r="M407" s="362"/>
    </row>
    <row r="408" spans="1:13" s="6" customFormat="1" ht="12.75" customHeight="1">
      <c r="A408" s="553"/>
      <c r="B408" s="554"/>
      <c r="C408" s="557"/>
      <c r="D408" s="545"/>
      <c r="E408" s="462"/>
      <c r="F408" s="462"/>
      <c r="G408" s="545"/>
      <c r="H408" s="580"/>
      <c r="I408" s="545"/>
      <c r="J408" s="580"/>
      <c r="K408" s="462"/>
      <c r="L408" s="462"/>
      <c r="M408" s="362"/>
    </row>
    <row r="409" spans="1:13" s="6" customFormat="1" ht="12.75" customHeight="1">
      <c r="A409" s="553"/>
      <c r="B409" s="554"/>
      <c r="C409" s="557"/>
      <c r="D409" s="545"/>
      <c r="E409" s="462"/>
      <c r="F409" s="462"/>
      <c r="G409" s="545"/>
      <c r="H409" s="580"/>
      <c r="I409" s="545"/>
      <c r="J409" s="580"/>
      <c r="K409" s="462"/>
      <c r="L409" s="462"/>
      <c r="M409" s="362"/>
    </row>
    <row r="410" spans="1:13" s="6" customFormat="1" ht="12.75" customHeight="1">
      <c r="A410" s="553"/>
      <c r="B410" s="554"/>
      <c r="C410" s="557"/>
      <c r="D410" s="545"/>
      <c r="E410" s="462"/>
      <c r="F410" s="462"/>
      <c r="G410" s="545"/>
      <c r="H410" s="580"/>
      <c r="I410" s="545"/>
      <c r="J410" s="580"/>
      <c r="K410" s="462"/>
      <c r="L410" s="462"/>
      <c r="M410" s="362"/>
    </row>
    <row r="411" spans="1:13" s="6" customFormat="1" ht="12.75" customHeight="1">
      <c r="A411" s="553"/>
      <c r="B411" s="554"/>
      <c r="C411" s="557"/>
      <c r="D411" s="545"/>
      <c r="E411" s="462"/>
      <c r="F411" s="462"/>
      <c r="G411" s="545"/>
      <c r="H411" s="580"/>
      <c r="I411" s="545"/>
      <c r="J411" s="580"/>
      <c r="K411" s="462"/>
      <c r="L411" s="462"/>
      <c r="M411" s="362"/>
    </row>
    <row r="412" spans="1:13" s="6" customFormat="1" ht="12.75" customHeight="1">
      <c r="A412" s="553"/>
      <c r="B412" s="554"/>
      <c r="C412" s="557"/>
      <c r="D412" s="545"/>
      <c r="E412" s="462"/>
      <c r="F412" s="462"/>
      <c r="G412" s="545"/>
      <c r="H412" s="580"/>
      <c r="I412" s="545"/>
      <c r="J412" s="580"/>
      <c r="K412" s="462"/>
      <c r="L412" s="462"/>
      <c r="M412" s="362"/>
    </row>
    <row r="413" spans="1:13" s="6" customFormat="1" ht="12.75" customHeight="1">
      <c r="A413" s="553"/>
      <c r="B413" s="554"/>
      <c r="C413" s="557"/>
      <c r="D413" s="545"/>
      <c r="E413" s="462"/>
      <c r="F413" s="462"/>
      <c r="G413" s="545"/>
      <c r="H413" s="580"/>
      <c r="I413" s="545"/>
      <c r="J413" s="580"/>
      <c r="K413" s="462"/>
      <c r="L413" s="462"/>
      <c r="M413" s="362"/>
    </row>
    <row r="414" spans="1:13" s="6" customFormat="1" ht="12.75" customHeight="1">
      <c r="A414" s="553"/>
      <c r="B414" s="554"/>
      <c r="C414" s="557"/>
      <c r="D414" s="545"/>
      <c r="E414" s="462"/>
      <c r="F414" s="462"/>
      <c r="G414" s="545"/>
      <c r="H414" s="580"/>
      <c r="I414" s="545"/>
      <c r="J414" s="580"/>
      <c r="K414" s="462"/>
      <c r="L414" s="462"/>
      <c r="M414" s="362"/>
    </row>
    <row r="415" spans="1:13" s="6" customFormat="1" ht="12.75" customHeight="1">
      <c r="A415" s="553"/>
      <c r="B415" s="554"/>
      <c r="C415" s="557"/>
      <c r="D415" s="545"/>
      <c r="E415" s="462"/>
      <c r="F415" s="462"/>
      <c r="G415" s="545"/>
      <c r="H415" s="580"/>
      <c r="I415" s="545"/>
      <c r="J415" s="580"/>
      <c r="K415" s="462"/>
      <c r="L415" s="462"/>
      <c r="M415" s="362"/>
    </row>
    <row r="416" spans="1:13" s="6" customFormat="1" ht="12.75" customHeight="1">
      <c r="A416" s="553"/>
      <c r="B416" s="554"/>
      <c r="C416" s="557"/>
      <c r="D416" s="545"/>
      <c r="E416" s="462"/>
      <c r="F416" s="462"/>
      <c r="G416" s="545"/>
      <c r="H416" s="580"/>
      <c r="I416" s="545"/>
      <c r="J416" s="580"/>
      <c r="K416" s="462"/>
      <c r="L416" s="462"/>
      <c r="M416" s="362"/>
    </row>
    <row r="417" spans="1:13" s="6" customFormat="1" ht="12.75" customHeight="1">
      <c r="A417" s="553"/>
      <c r="B417" s="554"/>
      <c r="C417" s="557"/>
      <c r="D417" s="545"/>
      <c r="E417" s="462"/>
      <c r="F417" s="462"/>
      <c r="G417" s="545"/>
      <c r="H417" s="580"/>
      <c r="I417" s="545"/>
      <c r="J417" s="580"/>
      <c r="K417" s="462"/>
      <c r="L417" s="462"/>
      <c r="M417" s="362"/>
    </row>
    <row r="418" spans="1:13" s="6" customFormat="1" ht="12.75" customHeight="1">
      <c r="A418" s="553"/>
      <c r="B418" s="554"/>
      <c r="C418" s="557"/>
      <c r="D418" s="545"/>
      <c r="E418" s="462"/>
      <c r="F418" s="462"/>
      <c r="G418" s="545"/>
      <c r="H418" s="580"/>
      <c r="I418" s="545"/>
      <c r="J418" s="580"/>
      <c r="K418" s="462"/>
      <c r="L418" s="462"/>
      <c r="M418" s="362"/>
    </row>
    <row r="419" spans="1:13" s="6" customFormat="1" ht="12.75" customHeight="1">
      <c r="A419" s="553"/>
      <c r="B419" s="554"/>
      <c r="C419" s="557"/>
      <c r="D419" s="545"/>
      <c r="E419" s="462"/>
      <c r="F419" s="462"/>
      <c r="G419" s="545"/>
      <c r="H419" s="580"/>
      <c r="I419" s="545"/>
      <c r="J419" s="580"/>
      <c r="K419" s="462"/>
      <c r="L419" s="462"/>
      <c r="M419" s="362"/>
    </row>
    <row r="420" spans="1:13" s="6" customFormat="1" ht="12.75" customHeight="1">
      <c r="A420" s="553"/>
      <c r="B420" s="554"/>
      <c r="C420" s="557"/>
      <c r="D420" s="545"/>
      <c r="E420" s="462"/>
      <c r="F420" s="462"/>
      <c r="G420" s="545"/>
      <c r="H420" s="580"/>
      <c r="I420" s="545"/>
      <c r="J420" s="580"/>
      <c r="K420" s="462"/>
      <c r="L420" s="462"/>
      <c r="M420" s="362"/>
    </row>
    <row r="421" spans="1:13" s="6" customFormat="1" ht="12.75" customHeight="1">
      <c r="A421" s="553"/>
      <c r="B421" s="554"/>
      <c r="C421" s="557"/>
      <c r="D421" s="545"/>
      <c r="E421" s="462"/>
      <c r="F421" s="462"/>
      <c r="G421" s="545"/>
      <c r="H421" s="580"/>
      <c r="I421" s="545"/>
      <c r="J421" s="580"/>
      <c r="K421" s="462"/>
      <c r="L421" s="462"/>
      <c r="M421" s="362"/>
    </row>
    <row r="422" spans="1:13" s="6" customFormat="1" ht="12.75" customHeight="1">
      <c r="A422" s="553"/>
      <c r="B422" s="554"/>
      <c r="C422" s="557"/>
      <c r="D422" s="545"/>
      <c r="E422" s="462"/>
      <c r="F422" s="462"/>
      <c r="G422" s="545"/>
      <c r="H422" s="580"/>
      <c r="I422" s="545"/>
      <c r="J422" s="580"/>
      <c r="K422" s="462"/>
      <c r="L422" s="462"/>
      <c r="M422" s="362"/>
    </row>
    <row r="423" spans="1:13" s="6" customFormat="1" ht="12.75" customHeight="1">
      <c r="A423" s="553"/>
      <c r="B423" s="554"/>
      <c r="C423" s="557"/>
      <c r="D423" s="545"/>
      <c r="E423" s="462"/>
      <c r="F423" s="462"/>
      <c r="G423" s="545"/>
      <c r="H423" s="580"/>
      <c r="I423" s="545"/>
      <c r="J423" s="580"/>
      <c r="K423" s="462"/>
      <c r="L423" s="462"/>
      <c r="M423" s="362"/>
    </row>
    <row r="424" spans="1:13" s="6" customFormat="1" ht="12.75" customHeight="1">
      <c r="A424" s="553"/>
      <c r="B424" s="554"/>
      <c r="C424" s="557"/>
      <c r="D424" s="545"/>
      <c r="E424" s="462"/>
      <c r="F424" s="462"/>
      <c r="G424" s="545"/>
      <c r="H424" s="580"/>
      <c r="I424" s="545"/>
      <c r="J424" s="580"/>
      <c r="K424" s="462"/>
      <c r="L424" s="462"/>
      <c r="M424" s="362"/>
    </row>
    <row r="425" spans="1:13" s="6" customFormat="1" ht="12.75" customHeight="1">
      <c r="A425" s="553"/>
      <c r="B425" s="554"/>
      <c r="C425" s="557"/>
      <c r="D425" s="545"/>
      <c r="E425" s="462"/>
      <c r="F425" s="462"/>
      <c r="G425" s="545"/>
      <c r="H425" s="580"/>
      <c r="I425" s="545"/>
      <c r="J425" s="580"/>
      <c r="K425" s="462"/>
      <c r="L425" s="462"/>
      <c r="M425" s="362"/>
    </row>
    <row r="426" spans="1:13" s="6" customFormat="1" ht="12.75" customHeight="1">
      <c r="A426" s="553"/>
      <c r="B426" s="554"/>
      <c r="C426" s="557"/>
      <c r="D426" s="545"/>
      <c r="E426" s="462"/>
      <c r="F426" s="462"/>
      <c r="G426" s="545"/>
      <c r="H426" s="580"/>
      <c r="I426" s="545"/>
      <c r="J426" s="580"/>
      <c r="K426" s="462"/>
      <c r="L426" s="462"/>
      <c r="M426" s="362"/>
    </row>
    <row r="427" spans="1:13" s="6" customFormat="1" ht="12.75" customHeight="1">
      <c r="A427" s="553"/>
      <c r="B427" s="554"/>
      <c r="C427" s="557"/>
      <c r="D427" s="545"/>
      <c r="E427" s="462"/>
      <c r="F427" s="462"/>
      <c r="G427" s="545"/>
      <c r="H427" s="580"/>
      <c r="I427" s="545"/>
      <c r="J427" s="580"/>
      <c r="K427" s="462"/>
      <c r="L427" s="462"/>
      <c r="M427" s="362"/>
    </row>
    <row r="428" spans="1:13" s="6" customFormat="1" ht="12.75" customHeight="1">
      <c r="A428" s="553"/>
      <c r="B428" s="554"/>
      <c r="C428" s="557"/>
      <c r="D428" s="545"/>
      <c r="E428" s="462"/>
      <c r="F428" s="462"/>
      <c r="G428" s="545"/>
      <c r="H428" s="580"/>
      <c r="I428" s="545"/>
      <c r="J428" s="580"/>
      <c r="K428" s="462"/>
      <c r="L428" s="462"/>
      <c r="M428" s="362"/>
    </row>
    <row r="429" spans="1:13" s="6" customFormat="1" ht="12.75" customHeight="1">
      <c r="A429" s="553"/>
      <c r="B429" s="554"/>
      <c r="C429" s="557"/>
      <c r="D429" s="545"/>
      <c r="E429" s="462"/>
      <c r="F429" s="462"/>
      <c r="G429" s="545"/>
      <c r="H429" s="580"/>
      <c r="I429" s="545"/>
      <c r="J429" s="580"/>
      <c r="K429" s="462"/>
      <c r="L429" s="462"/>
      <c r="M429" s="362"/>
    </row>
    <row r="430" spans="1:13" s="6" customFormat="1" ht="12.75" customHeight="1">
      <c r="A430" s="553"/>
      <c r="B430" s="554"/>
      <c r="C430" s="557"/>
      <c r="D430" s="545"/>
      <c r="E430" s="462"/>
      <c r="F430" s="462"/>
      <c r="G430" s="545"/>
      <c r="H430" s="580"/>
      <c r="I430" s="545"/>
      <c r="J430" s="580"/>
      <c r="K430" s="462"/>
      <c r="L430" s="462"/>
      <c r="M430" s="362"/>
    </row>
    <row r="431" spans="1:13" s="6" customFormat="1" ht="12.75" customHeight="1">
      <c r="A431" s="553"/>
      <c r="B431" s="554"/>
      <c r="C431" s="557"/>
      <c r="D431" s="545"/>
      <c r="E431" s="462"/>
      <c r="F431" s="462"/>
      <c r="G431" s="545"/>
      <c r="H431" s="580"/>
      <c r="I431" s="545"/>
      <c r="J431" s="580"/>
      <c r="K431" s="462"/>
      <c r="L431" s="462"/>
      <c r="M431" s="362"/>
    </row>
    <row r="432" spans="1:13" s="6" customFormat="1" ht="12.75" customHeight="1">
      <c r="A432" s="553"/>
      <c r="B432" s="554"/>
      <c r="C432" s="557"/>
      <c r="D432" s="545"/>
      <c r="E432" s="462"/>
      <c r="F432" s="462"/>
      <c r="G432" s="545"/>
      <c r="H432" s="580"/>
      <c r="I432" s="545"/>
      <c r="J432" s="580"/>
      <c r="K432" s="462"/>
      <c r="L432" s="462"/>
      <c r="M432" s="362"/>
    </row>
    <row r="433" spans="1:13" s="6" customFormat="1" ht="12.75" customHeight="1">
      <c r="A433" s="553"/>
      <c r="B433" s="554"/>
      <c r="C433" s="557"/>
      <c r="D433" s="545"/>
      <c r="E433" s="462"/>
      <c r="F433" s="462"/>
      <c r="G433" s="545"/>
      <c r="H433" s="580"/>
      <c r="I433" s="545"/>
      <c r="J433" s="580"/>
      <c r="K433" s="462"/>
      <c r="L433" s="462"/>
      <c r="M433" s="362"/>
    </row>
    <row r="434" spans="1:13" s="6" customFormat="1" ht="12.75" customHeight="1">
      <c r="A434" s="553"/>
      <c r="B434" s="554"/>
      <c r="C434" s="557"/>
      <c r="D434" s="545"/>
      <c r="E434" s="462"/>
      <c r="F434" s="462"/>
      <c r="G434" s="545"/>
      <c r="H434" s="580"/>
      <c r="I434" s="545"/>
      <c r="J434" s="580"/>
      <c r="K434" s="462"/>
      <c r="L434" s="462"/>
      <c r="M434" s="362"/>
    </row>
    <row r="435" spans="1:13" s="6" customFormat="1" ht="12.75" customHeight="1">
      <c r="A435" s="553"/>
      <c r="B435" s="554"/>
      <c r="C435" s="557"/>
      <c r="D435" s="545"/>
      <c r="E435" s="462"/>
      <c r="F435" s="462"/>
      <c r="G435" s="545"/>
      <c r="H435" s="580"/>
      <c r="I435" s="545"/>
      <c r="J435" s="580"/>
      <c r="K435" s="462"/>
      <c r="L435" s="462"/>
      <c r="M435" s="362"/>
    </row>
    <row r="436" spans="1:13" s="6" customFormat="1" ht="12.75" customHeight="1">
      <c r="A436" s="553"/>
      <c r="B436" s="554"/>
      <c r="C436" s="557"/>
      <c r="D436" s="545"/>
      <c r="E436" s="462"/>
      <c r="F436" s="462"/>
      <c r="G436" s="545"/>
      <c r="H436" s="580"/>
      <c r="I436" s="545"/>
      <c r="J436" s="580"/>
      <c r="K436" s="462"/>
      <c r="L436" s="462"/>
      <c r="M436" s="362"/>
    </row>
    <row r="437" spans="1:13" s="6" customFormat="1" ht="12.75" customHeight="1">
      <c r="A437" s="553"/>
      <c r="B437" s="554"/>
      <c r="C437" s="557"/>
      <c r="D437" s="545"/>
      <c r="E437" s="462"/>
      <c r="F437" s="462"/>
      <c r="G437" s="545"/>
      <c r="H437" s="580"/>
      <c r="I437" s="545"/>
      <c r="J437" s="580"/>
      <c r="K437" s="462"/>
      <c r="L437" s="462"/>
      <c r="M437" s="362"/>
    </row>
    <row r="438" spans="1:13" s="6" customFormat="1" ht="12.75" customHeight="1">
      <c r="A438" s="553"/>
      <c r="B438" s="554"/>
      <c r="C438" s="557"/>
      <c r="D438" s="545"/>
      <c r="E438" s="462"/>
      <c r="F438" s="462"/>
      <c r="G438" s="545"/>
      <c r="H438" s="580"/>
      <c r="I438" s="545"/>
      <c r="J438" s="580"/>
      <c r="K438" s="462"/>
      <c r="L438" s="462"/>
      <c r="M438" s="362"/>
    </row>
    <row r="439" spans="1:13" s="6" customFormat="1" ht="12.75" customHeight="1">
      <c r="A439" s="553"/>
      <c r="B439" s="554"/>
      <c r="C439" s="557"/>
      <c r="D439" s="545"/>
      <c r="E439" s="462"/>
      <c r="F439" s="462"/>
      <c r="G439" s="545"/>
      <c r="H439" s="580"/>
      <c r="I439" s="545"/>
      <c r="J439" s="580"/>
      <c r="K439" s="462"/>
      <c r="L439" s="462"/>
      <c r="M439" s="362"/>
    </row>
    <row r="440" spans="1:13" s="6" customFormat="1" ht="12.75" customHeight="1">
      <c r="A440" s="553"/>
      <c r="B440" s="554"/>
      <c r="C440" s="557"/>
      <c r="D440" s="545"/>
      <c r="E440" s="462"/>
      <c r="F440" s="462"/>
      <c r="G440" s="545"/>
      <c r="H440" s="580"/>
      <c r="I440" s="545"/>
      <c r="J440" s="580"/>
      <c r="K440" s="462"/>
      <c r="L440" s="462"/>
      <c r="M440" s="362"/>
    </row>
    <row r="441" spans="1:13" s="6" customFormat="1" ht="12.75" customHeight="1">
      <c r="A441" s="553"/>
      <c r="B441" s="554"/>
      <c r="C441" s="557"/>
      <c r="D441" s="545"/>
      <c r="E441" s="462"/>
      <c r="F441" s="462"/>
      <c r="G441" s="545"/>
      <c r="H441" s="580"/>
      <c r="I441" s="545"/>
      <c r="J441" s="580"/>
      <c r="K441" s="462"/>
      <c r="L441" s="462"/>
      <c r="M441" s="362"/>
    </row>
    <row r="442" spans="1:13" s="6" customFormat="1" ht="12.75" customHeight="1">
      <c r="A442" s="553"/>
      <c r="B442" s="554"/>
      <c r="C442" s="557"/>
      <c r="D442" s="545"/>
      <c r="E442" s="462"/>
      <c r="F442" s="462"/>
      <c r="G442" s="545"/>
      <c r="H442" s="580"/>
      <c r="I442" s="545"/>
      <c r="J442" s="580"/>
      <c r="K442" s="462"/>
      <c r="L442" s="462"/>
      <c r="M442" s="362"/>
    </row>
    <row r="443" spans="1:13" s="6" customFormat="1" ht="12.75" customHeight="1">
      <c r="A443" s="553"/>
      <c r="B443" s="554"/>
      <c r="C443" s="557"/>
      <c r="D443" s="545"/>
      <c r="E443" s="462"/>
      <c r="F443" s="462"/>
      <c r="G443" s="545"/>
      <c r="H443" s="580"/>
      <c r="I443" s="545"/>
      <c r="J443" s="580"/>
      <c r="K443" s="462"/>
      <c r="L443" s="462"/>
      <c r="M443" s="362"/>
    </row>
    <row r="444" spans="1:13" s="6" customFormat="1" ht="12.75" customHeight="1">
      <c r="A444" s="553"/>
      <c r="B444" s="554"/>
      <c r="C444" s="557"/>
      <c r="D444" s="545"/>
      <c r="E444" s="462"/>
      <c r="F444" s="462"/>
      <c r="G444" s="545"/>
      <c r="H444" s="580"/>
      <c r="I444" s="545"/>
      <c r="J444" s="580"/>
      <c r="K444" s="462"/>
      <c r="L444" s="462"/>
      <c r="M444" s="362"/>
    </row>
    <row r="445" spans="1:13" s="6" customFormat="1" ht="12.75" customHeight="1">
      <c r="A445" s="553"/>
      <c r="B445" s="554"/>
      <c r="C445" s="557"/>
      <c r="D445" s="545"/>
      <c r="E445" s="462"/>
      <c r="F445" s="462"/>
      <c r="G445" s="545"/>
      <c r="H445" s="580"/>
      <c r="I445" s="545"/>
      <c r="J445" s="580"/>
      <c r="K445" s="462"/>
      <c r="L445" s="462"/>
      <c r="M445" s="362"/>
    </row>
    <row r="446" spans="1:13" s="6" customFormat="1" ht="12.75" customHeight="1">
      <c r="A446" s="553"/>
      <c r="B446" s="554"/>
      <c r="C446" s="557"/>
      <c r="D446" s="545"/>
      <c r="E446" s="462"/>
      <c r="F446" s="462"/>
      <c r="G446" s="545"/>
      <c r="H446" s="579"/>
      <c r="I446" s="545"/>
      <c r="J446" s="580"/>
      <c r="K446" s="462"/>
      <c r="L446" s="462"/>
      <c r="M446" s="362"/>
    </row>
    <row r="447" spans="1:13" s="6" customFormat="1" ht="12.75" customHeight="1">
      <c r="A447" s="553"/>
      <c r="B447" s="554"/>
      <c r="C447" s="557"/>
      <c r="D447" s="545"/>
      <c r="E447" s="462"/>
      <c r="F447" s="462"/>
      <c r="G447" s="545"/>
      <c r="H447" s="579"/>
      <c r="I447" s="545"/>
      <c r="J447" s="580"/>
      <c r="K447" s="462"/>
      <c r="L447" s="462"/>
      <c r="M447" s="362"/>
    </row>
    <row r="448" spans="1:13" s="6" customFormat="1" ht="12.75" customHeight="1">
      <c r="A448" s="553"/>
      <c r="B448" s="554"/>
      <c r="C448" s="557"/>
      <c r="D448" s="545"/>
      <c r="E448" s="462"/>
      <c r="F448" s="462"/>
      <c r="G448" s="545"/>
      <c r="H448" s="579"/>
      <c r="I448" s="545"/>
      <c r="J448" s="580"/>
      <c r="K448" s="462"/>
      <c r="L448" s="462"/>
      <c r="M448" s="362"/>
    </row>
    <row r="449" spans="1:13" s="6" customFormat="1" ht="12.75" customHeight="1">
      <c r="A449" s="553"/>
      <c r="B449" s="554"/>
      <c r="C449" s="557"/>
      <c r="D449" s="545"/>
      <c r="E449" s="462"/>
      <c r="F449" s="462"/>
      <c r="G449" s="545"/>
      <c r="H449" s="579"/>
      <c r="I449" s="545"/>
      <c r="J449" s="580"/>
      <c r="K449" s="462"/>
      <c r="L449" s="462"/>
      <c r="M449" s="362"/>
    </row>
    <row r="450" spans="1:13" s="6" customFormat="1" ht="12.75" customHeight="1">
      <c r="A450" s="553"/>
      <c r="B450" s="554"/>
      <c r="C450" s="557"/>
      <c r="D450" s="545"/>
      <c r="E450" s="462"/>
      <c r="F450" s="462"/>
      <c r="G450" s="545"/>
      <c r="H450" s="579"/>
      <c r="I450" s="545"/>
      <c r="J450" s="580"/>
      <c r="K450" s="462"/>
      <c r="L450" s="462"/>
      <c r="M450" s="362"/>
    </row>
    <row r="451" spans="1:13" s="6" customFormat="1" ht="12.75" customHeight="1">
      <c r="A451" s="553"/>
      <c r="B451" s="554"/>
      <c r="C451" s="557"/>
      <c r="D451" s="545"/>
      <c r="E451" s="462"/>
      <c r="F451" s="462"/>
      <c r="G451" s="545"/>
      <c r="H451" s="579"/>
      <c r="I451" s="545"/>
      <c r="J451" s="580"/>
      <c r="K451" s="462"/>
      <c r="L451" s="462"/>
      <c r="M451" s="362"/>
    </row>
    <row r="452" spans="1:13" s="6" customFormat="1" ht="12.75" customHeight="1">
      <c r="A452" s="553"/>
      <c r="B452" s="554"/>
      <c r="C452" s="557"/>
      <c r="D452" s="545"/>
      <c r="E452" s="462"/>
      <c r="F452" s="462"/>
      <c r="G452" s="545"/>
      <c r="H452" s="579"/>
      <c r="I452" s="545"/>
      <c r="J452" s="580"/>
      <c r="K452" s="462"/>
      <c r="L452" s="462"/>
      <c r="M452" s="362"/>
    </row>
    <row r="453" spans="1:13" s="6" customFormat="1" ht="12.75" customHeight="1">
      <c r="A453" s="553"/>
      <c r="B453" s="554"/>
      <c r="C453" s="557"/>
      <c r="D453" s="545"/>
      <c r="E453" s="462"/>
      <c r="F453" s="462"/>
      <c r="G453" s="545"/>
      <c r="H453" s="579"/>
      <c r="I453" s="545"/>
      <c r="J453" s="580"/>
      <c r="K453" s="462"/>
      <c r="L453" s="462"/>
      <c r="M453" s="362"/>
    </row>
    <row r="454" spans="1:13" s="6" customFormat="1" ht="12.75" customHeight="1">
      <c r="A454" s="553"/>
      <c r="B454" s="554"/>
      <c r="C454" s="557"/>
      <c r="D454" s="545"/>
      <c r="E454" s="462"/>
      <c r="F454" s="462"/>
      <c r="G454" s="545"/>
      <c r="H454" s="579"/>
      <c r="I454" s="545"/>
      <c r="J454" s="580"/>
      <c r="K454" s="462"/>
      <c r="L454" s="462"/>
      <c r="M454" s="362"/>
    </row>
    <row r="455" spans="1:13" s="6" customFormat="1" ht="12.75" customHeight="1">
      <c r="A455" s="553"/>
      <c r="B455" s="554"/>
      <c r="C455" s="557"/>
      <c r="D455" s="545"/>
      <c r="E455" s="462"/>
      <c r="F455" s="462"/>
      <c r="G455" s="545"/>
      <c r="H455" s="579"/>
      <c r="I455" s="545"/>
      <c r="J455" s="580"/>
      <c r="K455" s="462"/>
      <c r="L455" s="462"/>
      <c r="M455" s="362"/>
    </row>
    <row r="456" spans="1:13" s="6" customFormat="1" ht="12.75" customHeight="1">
      <c r="A456" s="553"/>
      <c r="B456" s="554"/>
      <c r="C456" s="557"/>
      <c r="D456" s="545"/>
      <c r="E456" s="462"/>
      <c r="F456" s="462"/>
      <c r="G456" s="545"/>
      <c r="H456" s="579"/>
      <c r="I456" s="545"/>
      <c r="J456" s="580"/>
      <c r="K456" s="462"/>
      <c r="L456" s="462"/>
      <c r="M456" s="362"/>
    </row>
    <row r="457" spans="1:13" s="6" customFormat="1" ht="12.75" customHeight="1">
      <c r="A457" s="553"/>
      <c r="B457" s="554"/>
      <c r="C457" s="557"/>
      <c r="D457" s="545"/>
      <c r="E457" s="462"/>
      <c r="F457" s="462"/>
      <c r="G457" s="545"/>
      <c r="H457" s="579"/>
      <c r="I457" s="545"/>
      <c r="J457" s="580"/>
      <c r="K457" s="462"/>
      <c r="L457" s="462"/>
      <c r="M457" s="362"/>
    </row>
    <row r="458" spans="1:13" s="6" customFormat="1" ht="12.75" customHeight="1">
      <c r="A458" s="553"/>
      <c r="B458" s="554"/>
      <c r="C458" s="557"/>
      <c r="D458" s="545"/>
      <c r="E458" s="462"/>
      <c r="F458" s="462"/>
      <c r="G458" s="545"/>
      <c r="H458" s="579"/>
      <c r="I458" s="545"/>
      <c r="J458" s="580"/>
      <c r="K458" s="462"/>
      <c r="L458" s="462"/>
      <c r="M458" s="362"/>
    </row>
    <row r="459" spans="1:13" s="6" customFormat="1" ht="12.75" customHeight="1">
      <c r="A459" s="553"/>
      <c r="B459" s="554"/>
      <c r="C459" s="557"/>
      <c r="D459" s="545"/>
      <c r="E459" s="462"/>
      <c r="F459" s="462"/>
      <c r="G459" s="545"/>
      <c r="H459" s="579"/>
      <c r="I459" s="545"/>
      <c r="J459" s="580"/>
      <c r="K459" s="462"/>
      <c r="L459" s="462"/>
      <c r="M459" s="362"/>
    </row>
    <row r="460" spans="1:13" s="6" customFormat="1" ht="12.75" customHeight="1">
      <c r="A460" s="553"/>
      <c r="B460" s="554"/>
      <c r="C460" s="557"/>
      <c r="D460" s="545"/>
      <c r="E460" s="462"/>
      <c r="F460" s="462"/>
      <c r="G460" s="545"/>
      <c r="H460" s="579"/>
      <c r="I460" s="545"/>
      <c r="J460" s="580"/>
      <c r="K460" s="462"/>
      <c r="L460" s="462"/>
      <c r="M460" s="362"/>
    </row>
    <row r="461" spans="1:13" s="6" customFormat="1" ht="12.75" customHeight="1">
      <c r="A461" s="553"/>
      <c r="B461" s="554"/>
      <c r="C461" s="557"/>
      <c r="D461" s="545"/>
      <c r="E461" s="462"/>
      <c r="F461" s="462"/>
      <c r="G461" s="545"/>
      <c r="H461" s="579"/>
      <c r="I461" s="545"/>
      <c r="J461" s="580"/>
      <c r="K461" s="462"/>
      <c r="L461" s="462"/>
      <c r="M461" s="362"/>
    </row>
    <row r="462" spans="1:13" s="6" customFormat="1" ht="12.75" customHeight="1">
      <c r="A462" s="553"/>
      <c r="B462" s="554"/>
      <c r="C462" s="557"/>
      <c r="D462" s="545"/>
      <c r="E462" s="462"/>
      <c r="F462" s="462"/>
      <c r="G462" s="545"/>
      <c r="H462" s="579"/>
      <c r="I462" s="545"/>
      <c r="J462" s="580"/>
      <c r="K462" s="462"/>
      <c r="L462" s="462"/>
      <c r="M462" s="362"/>
    </row>
    <row r="463" spans="1:13" s="6" customFormat="1" ht="12.75" customHeight="1">
      <c r="A463" s="553"/>
      <c r="B463" s="554"/>
      <c r="C463" s="557"/>
      <c r="D463" s="545"/>
      <c r="E463" s="462"/>
      <c r="F463" s="462"/>
      <c r="G463" s="545"/>
      <c r="H463" s="579"/>
      <c r="I463" s="545"/>
      <c r="J463" s="580"/>
      <c r="K463" s="462"/>
      <c r="L463" s="462"/>
      <c r="M463" s="362"/>
    </row>
    <row r="464" spans="1:13" s="6" customFormat="1" ht="12.75" customHeight="1">
      <c r="A464" s="553"/>
      <c r="B464" s="554"/>
      <c r="C464" s="557"/>
      <c r="D464" s="545"/>
      <c r="E464" s="462"/>
      <c r="F464" s="462"/>
      <c r="G464" s="545"/>
      <c r="H464" s="579"/>
      <c r="I464" s="545"/>
      <c r="J464" s="580"/>
      <c r="K464" s="462"/>
      <c r="L464" s="462"/>
      <c r="M464" s="362"/>
    </row>
    <row r="465" spans="1:13" s="6" customFormat="1" ht="12.75" customHeight="1">
      <c r="A465" s="553"/>
      <c r="B465" s="554"/>
      <c r="C465" s="557"/>
      <c r="D465" s="545"/>
      <c r="E465" s="462"/>
      <c r="F465" s="462"/>
      <c r="G465" s="545"/>
      <c r="H465" s="579"/>
      <c r="I465" s="545"/>
      <c r="J465" s="580"/>
      <c r="K465" s="462"/>
      <c r="L465" s="462"/>
      <c r="M465" s="362"/>
    </row>
    <row r="466" spans="1:13" s="6" customFormat="1" ht="12.75" customHeight="1">
      <c r="A466" s="553"/>
      <c r="B466" s="554"/>
      <c r="C466" s="557"/>
      <c r="D466" s="545"/>
      <c r="E466" s="462"/>
      <c r="F466" s="462"/>
      <c r="G466" s="545"/>
      <c r="H466" s="579"/>
      <c r="I466" s="545"/>
      <c r="J466" s="580"/>
      <c r="K466" s="462"/>
      <c r="L466" s="462"/>
      <c r="M466" s="362"/>
    </row>
    <row r="467" spans="1:13" s="6" customFormat="1" ht="12.75" customHeight="1">
      <c r="A467" s="553"/>
      <c r="B467" s="554"/>
      <c r="C467" s="557"/>
      <c r="D467" s="545"/>
      <c r="E467" s="462"/>
      <c r="F467" s="462"/>
      <c r="G467" s="545"/>
      <c r="H467" s="579"/>
      <c r="I467" s="545"/>
      <c r="J467" s="580"/>
      <c r="K467" s="462"/>
      <c r="L467" s="462"/>
      <c r="M467" s="362"/>
    </row>
    <row r="468" spans="1:13" s="6" customFormat="1" ht="12.75" customHeight="1">
      <c r="A468" s="553"/>
      <c r="B468" s="554"/>
      <c r="C468" s="557"/>
      <c r="D468" s="545"/>
      <c r="E468" s="462"/>
      <c r="F468" s="462"/>
      <c r="G468" s="545"/>
      <c r="H468" s="579"/>
      <c r="I468" s="545"/>
      <c r="J468" s="580"/>
      <c r="K468" s="462"/>
      <c r="L468" s="462"/>
      <c r="M468" s="362"/>
    </row>
    <row r="469" spans="1:13" s="6" customFormat="1" ht="12.75" customHeight="1">
      <c r="A469" s="553"/>
      <c r="B469" s="554"/>
      <c r="C469" s="557"/>
      <c r="D469" s="545"/>
      <c r="E469" s="462"/>
      <c r="F469" s="462"/>
      <c r="G469" s="545"/>
      <c r="H469" s="579"/>
      <c r="I469" s="545"/>
      <c r="J469" s="580"/>
      <c r="K469" s="462"/>
      <c r="L469" s="462"/>
      <c r="M469" s="362"/>
    </row>
    <row r="470" spans="1:13" s="6" customFormat="1" ht="12.75" customHeight="1">
      <c r="A470" s="553"/>
      <c r="B470" s="554"/>
      <c r="C470" s="557"/>
      <c r="D470" s="545"/>
      <c r="E470" s="462"/>
      <c r="F470" s="462"/>
      <c r="G470" s="545"/>
      <c r="H470" s="579"/>
      <c r="I470" s="545"/>
      <c r="J470" s="580"/>
      <c r="K470" s="462"/>
      <c r="L470" s="462"/>
      <c r="M470" s="362"/>
    </row>
    <row r="471" spans="1:13" s="6" customFormat="1" ht="12.75" customHeight="1">
      <c r="A471" s="553"/>
      <c r="B471" s="554"/>
      <c r="C471" s="557"/>
      <c r="D471" s="545"/>
      <c r="E471" s="462"/>
      <c r="F471" s="462"/>
      <c r="G471" s="545"/>
      <c r="H471" s="579"/>
      <c r="I471" s="545"/>
      <c r="J471" s="580"/>
      <c r="K471" s="462"/>
      <c r="L471" s="462"/>
      <c r="M471" s="362"/>
    </row>
    <row r="472" spans="1:13" s="6" customFormat="1" ht="12.75" customHeight="1">
      <c r="A472" s="553"/>
      <c r="B472" s="554"/>
      <c r="C472" s="557"/>
      <c r="D472" s="545"/>
      <c r="E472" s="462"/>
      <c r="F472" s="462"/>
      <c r="G472" s="545"/>
      <c r="H472" s="579"/>
      <c r="I472" s="545"/>
      <c r="J472" s="580"/>
      <c r="K472" s="462"/>
      <c r="L472" s="462"/>
      <c r="M472" s="362"/>
    </row>
    <row r="473" spans="1:13" s="6" customFormat="1" ht="12.75" customHeight="1">
      <c r="A473" s="553"/>
      <c r="B473" s="554"/>
      <c r="C473" s="557"/>
      <c r="D473" s="545"/>
      <c r="E473" s="462"/>
      <c r="F473" s="462"/>
      <c r="G473" s="545"/>
      <c r="H473" s="579"/>
      <c r="I473" s="545"/>
      <c r="J473" s="580"/>
      <c r="K473" s="462"/>
      <c r="L473" s="462"/>
      <c r="M473" s="362"/>
    </row>
    <row r="474" spans="1:13" s="6" customFormat="1" ht="12.75" customHeight="1">
      <c r="A474" s="553"/>
      <c r="B474" s="554"/>
      <c r="C474" s="557"/>
      <c r="D474" s="545"/>
      <c r="E474" s="462"/>
      <c r="F474" s="462"/>
      <c r="G474" s="545"/>
      <c r="H474" s="579"/>
      <c r="I474" s="545"/>
      <c r="J474" s="580"/>
      <c r="K474" s="462"/>
      <c r="L474" s="462"/>
      <c r="M474" s="362"/>
    </row>
    <row r="475" spans="1:13" s="6" customFormat="1" ht="12.75" customHeight="1">
      <c r="A475" s="553"/>
      <c r="B475" s="554"/>
      <c r="C475" s="557"/>
      <c r="D475" s="545"/>
      <c r="E475" s="462"/>
      <c r="F475" s="462"/>
      <c r="G475" s="545"/>
      <c r="H475" s="579"/>
      <c r="I475" s="545"/>
      <c r="J475" s="580"/>
      <c r="K475" s="462"/>
      <c r="L475" s="462"/>
      <c r="M475" s="362"/>
    </row>
    <row r="476" spans="1:13" s="6" customFormat="1" ht="12.75" customHeight="1">
      <c r="A476" s="553"/>
      <c r="B476" s="554"/>
      <c r="C476" s="557"/>
      <c r="D476" s="545"/>
      <c r="E476" s="462"/>
      <c r="F476" s="462"/>
      <c r="G476" s="545"/>
      <c r="H476" s="579"/>
      <c r="I476" s="545"/>
      <c r="J476" s="580"/>
      <c r="K476" s="462"/>
      <c r="L476" s="462"/>
      <c r="M476" s="362"/>
    </row>
    <row r="477" spans="1:13" s="6" customFormat="1" ht="12.75" customHeight="1">
      <c r="A477" s="553"/>
      <c r="B477" s="554"/>
      <c r="C477" s="557"/>
      <c r="D477" s="545"/>
      <c r="E477" s="462"/>
      <c r="F477" s="462"/>
      <c r="G477" s="545"/>
      <c r="H477" s="579"/>
      <c r="I477" s="545"/>
      <c r="J477" s="580"/>
      <c r="K477" s="462"/>
      <c r="L477" s="462"/>
      <c r="M477" s="362"/>
    </row>
    <row r="478" spans="1:13" s="6" customFormat="1" ht="12.75" customHeight="1">
      <c r="A478" s="553"/>
      <c r="B478" s="554"/>
      <c r="C478" s="557"/>
      <c r="D478" s="545"/>
      <c r="E478" s="462"/>
      <c r="F478" s="462"/>
      <c r="G478" s="545"/>
      <c r="H478" s="579"/>
      <c r="I478" s="545"/>
      <c r="J478" s="580"/>
      <c r="K478" s="462"/>
      <c r="L478" s="462"/>
      <c r="M478" s="362"/>
    </row>
    <row r="479" spans="1:13" s="6" customFormat="1" ht="12.75" customHeight="1">
      <c r="A479" s="553"/>
      <c r="B479" s="554"/>
      <c r="C479" s="557"/>
      <c r="D479" s="545"/>
      <c r="E479" s="462"/>
      <c r="F479" s="462"/>
      <c r="G479" s="545"/>
      <c r="H479" s="579"/>
      <c r="I479" s="545"/>
      <c r="J479" s="580"/>
      <c r="K479" s="462"/>
      <c r="L479" s="462"/>
      <c r="M479" s="362"/>
    </row>
    <row r="480" spans="1:13" s="6" customFormat="1" ht="12.75" customHeight="1">
      <c r="A480" s="553"/>
      <c r="B480" s="554"/>
      <c r="C480" s="557"/>
      <c r="D480" s="545"/>
      <c r="E480" s="462"/>
      <c r="F480" s="462"/>
      <c r="G480" s="545"/>
      <c r="H480" s="579"/>
      <c r="I480" s="545"/>
      <c r="J480" s="580"/>
      <c r="K480" s="462"/>
      <c r="L480" s="462"/>
      <c r="M480" s="362"/>
    </row>
    <row r="481" spans="1:13" s="6" customFormat="1" ht="12.75" customHeight="1">
      <c r="A481" s="553"/>
      <c r="B481" s="554"/>
      <c r="C481" s="557"/>
      <c r="D481" s="545"/>
      <c r="E481" s="462"/>
      <c r="F481" s="462"/>
      <c r="G481" s="545"/>
      <c r="H481" s="579"/>
      <c r="I481" s="545"/>
      <c r="J481" s="580"/>
      <c r="K481" s="462"/>
      <c r="L481" s="462"/>
      <c r="M481" s="362"/>
    </row>
    <row r="482" spans="1:13" s="6" customFormat="1" ht="12.75" customHeight="1">
      <c r="A482" s="553"/>
      <c r="B482" s="554"/>
      <c r="C482" s="557"/>
      <c r="D482" s="545"/>
      <c r="E482" s="462"/>
      <c r="F482" s="462"/>
      <c r="G482" s="545"/>
      <c r="H482" s="579"/>
      <c r="I482" s="545"/>
      <c r="J482" s="580"/>
      <c r="K482" s="462"/>
      <c r="L482" s="462"/>
      <c r="M482" s="362"/>
    </row>
    <row r="483" spans="1:13" s="6" customFormat="1" ht="12.75" customHeight="1">
      <c r="A483" s="553"/>
      <c r="B483" s="554"/>
      <c r="C483" s="557"/>
      <c r="D483" s="545"/>
      <c r="E483" s="462"/>
      <c r="F483" s="462"/>
      <c r="G483" s="545"/>
      <c r="H483" s="579"/>
      <c r="I483" s="545"/>
      <c r="J483" s="580"/>
      <c r="K483" s="462"/>
      <c r="L483" s="462"/>
      <c r="M483" s="362"/>
    </row>
    <row r="484" spans="1:13" s="6" customFormat="1" ht="12.75" customHeight="1">
      <c r="A484" s="553"/>
      <c r="B484" s="554"/>
      <c r="C484" s="557"/>
      <c r="D484" s="545"/>
      <c r="E484" s="462"/>
      <c r="F484" s="462"/>
      <c r="G484" s="545"/>
      <c r="H484" s="579"/>
      <c r="I484" s="545"/>
      <c r="J484" s="580"/>
      <c r="K484" s="462"/>
      <c r="L484" s="462"/>
      <c r="M484" s="362"/>
    </row>
    <row r="485" spans="1:13" s="6" customFormat="1" ht="12.75" customHeight="1">
      <c r="A485" s="553"/>
      <c r="B485" s="554"/>
      <c r="C485" s="557"/>
      <c r="D485" s="545"/>
      <c r="E485" s="462"/>
      <c r="F485" s="462"/>
      <c r="G485" s="545"/>
      <c r="H485" s="579"/>
      <c r="I485" s="545"/>
      <c r="J485" s="580"/>
      <c r="K485" s="462"/>
      <c r="L485" s="462"/>
      <c r="M485" s="362"/>
    </row>
    <row r="486" spans="1:13" s="6" customFormat="1" ht="12.75" customHeight="1">
      <c r="A486" s="553"/>
      <c r="B486" s="554"/>
      <c r="C486" s="557"/>
      <c r="D486" s="545"/>
      <c r="E486" s="462"/>
      <c r="F486" s="462"/>
      <c r="G486" s="545"/>
      <c r="H486" s="579"/>
      <c r="I486" s="545"/>
      <c r="J486" s="580"/>
      <c r="K486" s="462"/>
      <c r="L486" s="462"/>
      <c r="M486" s="362"/>
    </row>
    <row r="487" spans="1:13" s="6" customFormat="1" ht="12.75" customHeight="1">
      <c r="A487" s="553"/>
      <c r="B487" s="554"/>
      <c r="C487" s="557"/>
      <c r="D487" s="545"/>
      <c r="E487" s="462"/>
      <c r="F487" s="462"/>
      <c r="G487" s="545"/>
      <c r="H487" s="579"/>
      <c r="I487" s="545"/>
      <c r="J487" s="580"/>
      <c r="K487" s="462"/>
      <c r="L487" s="462"/>
      <c r="M487" s="362"/>
    </row>
    <row r="488" spans="1:13" s="6" customFormat="1" ht="12.75" customHeight="1">
      <c r="A488" s="553"/>
      <c r="B488" s="554"/>
      <c r="C488" s="557"/>
      <c r="D488" s="545"/>
      <c r="E488" s="462"/>
      <c r="F488" s="462"/>
      <c r="G488" s="545"/>
      <c r="H488" s="579"/>
      <c r="I488" s="545"/>
      <c r="J488" s="580"/>
      <c r="K488" s="462"/>
      <c r="L488" s="462"/>
      <c r="M488" s="362"/>
    </row>
    <row r="489" spans="1:13" s="6" customFormat="1" ht="12.75" customHeight="1">
      <c r="A489" s="553"/>
      <c r="B489" s="554"/>
      <c r="C489" s="557"/>
      <c r="D489" s="545"/>
      <c r="E489" s="462"/>
      <c r="F489" s="462"/>
      <c r="G489" s="545"/>
      <c r="H489" s="579"/>
      <c r="I489" s="545"/>
      <c r="J489" s="580"/>
      <c r="K489" s="462"/>
      <c r="L489" s="462"/>
      <c r="M489" s="362"/>
    </row>
    <row r="490" spans="1:13" s="6" customFormat="1" ht="12.75" customHeight="1">
      <c r="A490" s="553"/>
      <c r="B490" s="554"/>
      <c r="C490" s="557"/>
      <c r="D490" s="545"/>
      <c r="E490" s="462"/>
      <c r="F490" s="462"/>
      <c r="G490" s="545"/>
      <c r="H490" s="579"/>
      <c r="I490" s="545"/>
      <c r="J490" s="580"/>
      <c r="K490" s="462"/>
      <c r="L490" s="462"/>
      <c r="M490" s="362"/>
    </row>
    <row r="491" spans="1:13" s="6" customFormat="1" ht="12.75" customHeight="1">
      <c r="A491" s="553"/>
      <c r="B491" s="554"/>
      <c r="C491" s="557"/>
      <c r="D491" s="545"/>
      <c r="E491" s="462"/>
      <c r="F491" s="462"/>
      <c r="G491" s="545"/>
      <c r="H491" s="579"/>
      <c r="I491" s="545"/>
      <c r="J491" s="580"/>
      <c r="K491" s="462"/>
      <c r="L491" s="462"/>
      <c r="M491" s="362"/>
    </row>
    <row r="492" spans="1:13" s="6" customFormat="1" ht="12.75" customHeight="1">
      <c r="A492" s="553"/>
      <c r="B492" s="554"/>
      <c r="C492" s="557"/>
      <c r="D492" s="545"/>
      <c r="E492" s="462"/>
      <c r="F492" s="462"/>
      <c r="G492" s="545"/>
      <c r="H492" s="579"/>
      <c r="I492" s="545"/>
      <c r="J492" s="580"/>
      <c r="K492" s="462"/>
      <c r="L492" s="462"/>
      <c r="M492" s="362"/>
    </row>
    <row r="493" spans="1:13" s="6" customFormat="1" ht="12.75" customHeight="1">
      <c r="A493" s="553"/>
      <c r="B493" s="554"/>
      <c r="C493" s="557"/>
      <c r="D493" s="545"/>
      <c r="E493" s="462"/>
      <c r="F493" s="462"/>
      <c r="G493" s="545"/>
      <c r="H493" s="579"/>
      <c r="I493" s="545"/>
      <c r="J493" s="580"/>
      <c r="K493" s="462"/>
      <c r="L493" s="462"/>
      <c r="M493" s="362"/>
    </row>
    <row r="494" spans="1:13" s="6" customFormat="1" ht="12.75" customHeight="1">
      <c r="A494" s="553"/>
      <c r="B494" s="554"/>
      <c r="C494" s="557"/>
      <c r="D494" s="545"/>
      <c r="E494" s="462"/>
      <c r="F494" s="462"/>
      <c r="G494" s="545"/>
      <c r="H494" s="579"/>
      <c r="I494" s="545"/>
      <c r="J494" s="580"/>
      <c r="K494" s="462"/>
      <c r="L494" s="462"/>
      <c r="M494" s="362"/>
    </row>
    <row r="495" spans="1:13" s="6" customFormat="1" ht="12.75" customHeight="1">
      <c r="A495" s="553"/>
      <c r="B495" s="554"/>
      <c r="C495" s="557"/>
      <c r="D495" s="545"/>
      <c r="E495" s="462"/>
      <c r="F495" s="462"/>
      <c r="G495" s="545"/>
      <c r="H495" s="579"/>
      <c r="I495" s="545"/>
      <c r="J495" s="580"/>
      <c r="K495" s="462"/>
      <c r="L495" s="462"/>
      <c r="M495" s="362"/>
    </row>
    <row r="496" spans="1:13" s="6" customFormat="1" ht="12.75" customHeight="1">
      <c r="A496" s="553"/>
      <c r="B496" s="554"/>
      <c r="C496" s="557"/>
      <c r="D496" s="545"/>
      <c r="E496" s="462"/>
      <c r="F496" s="462"/>
      <c r="G496" s="545"/>
      <c r="H496" s="579"/>
      <c r="I496" s="545"/>
      <c r="J496" s="580"/>
      <c r="K496" s="462"/>
      <c r="L496" s="462"/>
      <c r="M496" s="362"/>
    </row>
    <row r="497" spans="1:13" s="6" customFormat="1" ht="12.75" customHeight="1">
      <c r="A497" s="553"/>
      <c r="B497" s="554"/>
      <c r="C497" s="557"/>
      <c r="D497" s="545"/>
      <c r="E497" s="462"/>
      <c r="F497" s="462"/>
      <c r="G497" s="545"/>
      <c r="H497" s="579"/>
      <c r="I497" s="545"/>
      <c r="J497" s="580"/>
      <c r="K497" s="462"/>
      <c r="L497" s="462"/>
      <c r="M497" s="362"/>
    </row>
    <row r="498" spans="1:13" s="6" customFormat="1" ht="12.75" customHeight="1">
      <c r="A498" s="553"/>
      <c r="B498" s="554"/>
      <c r="C498" s="557"/>
      <c r="D498" s="545"/>
      <c r="E498" s="462"/>
      <c r="F498" s="462"/>
      <c r="G498" s="545"/>
      <c r="H498" s="579"/>
      <c r="I498" s="545"/>
      <c r="J498" s="580"/>
      <c r="K498" s="462"/>
      <c r="L498" s="462"/>
      <c r="M498" s="362"/>
    </row>
    <row r="499" spans="1:13" s="6" customFormat="1" ht="12.75" customHeight="1">
      <c r="A499" s="553"/>
      <c r="B499" s="554"/>
      <c r="C499" s="557"/>
      <c r="D499" s="545"/>
      <c r="E499" s="462"/>
      <c r="F499" s="462"/>
      <c r="G499" s="545"/>
      <c r="H499" s="579"/>
      <c r="I499" s="545"/>
      <c r="J499" s="580"/>
      <c r="K499" s="462"/>
      <c r="L499" s="462"/>
      <c r="M499" s="362"/>
    </row>
    <row r="500" spans="1:13" s="6" customFormat="1" ht="12.75" customHeight="1">
      <c r="A500" s="553"/>
      <c r="B500" s="554"/>
      <c r="C500" s="557"/>
      <c r="D500" s="545"/>
      <c r="E500" s="462"/>
      <c r="F500" s="462"/>
      <c r="G500" s="545"/>
      <c r="H500" s="580"/>
      <c r="I500" s="545"/>
      <c r="J500" s="580"/>
      <c r="K500" s="462"/>
      <c r="L500" s="462"/>
      <c r="M500" s="362"/>
    </row>
    <row r="501" spans="1:13" s="6" customFormat="1" ht="12.75" customHeight="1">
      <c r="A501" s="553"/>
      <c r="B501" s="554"/>
      <c r="C501" s="557"/>
      <c r="D501" s="545"/>
      <c r="E501" s="462"/>
      <c r="F501" s="462"/>
      <c r="G501" s="545"/>
      <c r="H501" s="580"/>
      <c r="I501" s="545"/>
      <c r="J501" s="580"/>
      <c r="K501" s="462"/>
      <c r="L501" s="462"/>
      <c r="M501" s="362"/>
    </row>
    <row r="502" spans="1:13" s="6" customFormat="1" ht="12.75" customHeight="1">
      <c r="A502" s="553"/>
      <c r="B502" s="554"/>
      <c r="C502" s="557"/>
      <c r="D502" s="545"/>
      <c r="E502" s="462"/>
      <c r="F502" s="462"/>
      <c r="G502" s="545"/>
      <c r="H502" s="580"/>
      <c r="I502" s="545"/>
      <c r="J502" s="580"/>
      <c r="K502" s="462"/>
      <c r="L502" s="462"/>
      <c r="M502" s="362"/>
    </row>
    <row r="503" spans="1:13" s="6" customFormat="1" ht="12.75" customHeight="1">
      <c r="A503" s="553"/>
      <c r="B503" s="554"/>
      <c r="C503" s="557"/>
      <c r="D503" s="545"/>
      <c r="E503" s="462"/>
      <c r="F503" s="462"/>
      <c r="G503" s="545"/>
      <c r="H503" s="580"/>
      <c r="I503" s="545"/>
      <c r="J503" s="580"/>
      <c r="K503" s="462"/>
      <c r="L503" s="462"/>
      <c r="M503" s="362"/>
    </row>
    <row r="504" spans="1:13" s="6" customFormat="1" ht="12.75" customHeight="1">
      <c r="A504" s="553"/>
      <c r="B504" s="554"/>
      <c r="C504" s="557"/>
      <c r="D504" s="545"/>
      <c r="E504" s="462"/>
      <c r="F504" s="462"/>
      <c r="G504" s="545"/>
      <c r="H504" s="580"/>
      <c r="I504" s="545"/>
      <c r="J504" s="580"/>
      <c r="K504" s="462"/>
      <c r="L504" s="462"/>
      <c r="M504" s="362"/>
    </row>
    <row r="505" spans="1:13" s="6" customFormat="1" ht="12.75" customHeight="1">
      <c r="A505" s="553"/>
      <c r="B505" s="554"/>
      <c r="C505" s="557"/>
      <c r="D505" s="545"/>
      <c r="E505" s="462"/>
      <c r="F505" s="462"/>
      <c r="G505" s="545"/>
      <c r="H505" s="580"/>
      <c r="I505" s="545"/>
      <c r="J505" s="580"/>
      <c r="K505" s="462"/>
      <c r="L505" s="462"/>
      <c r="M505" s="362"/>
    </row>
    <row r="506" spans="1:13" s="6" customFormat="1" ht="12.75" customHeight="1">
      <c r="A506" s="553"/>
      <c r="B506" s="554"/>
      <c r="C506" s="557"/>
      <c r="D506" s="545"/>
      <c r="E506" s="462"/>
      <c r="F506" s="462"/>
      <c r="G506" s="545"/>
      <c r="H506" s="580"/>
      <c r="I506" s="545"/>
      <c r="J506" s="580"/>
      <c r="K506" s="462"/>
      <c r="L506" s="462"/>
      <c r="M506" s="362"/>
    </row>
    <row r="507" spans="1:13" s="6" customFormat="1" ht="12.75" customHeight="1">
      <c r="A507" s="553"/>
      <c r="B507" s="554"/>
      <c r="C507" s="557"/>
      <c r="D507" s="545"/>
      <c r="E507" s="462"/>
      <c r="F507" s="462"/>
      <c r="G507" s="545"/>
      <c r="H507" s="580"/>
      <c r="I507" s="545"/>
      <c r="J507" s="580"/>
      <c r="K507" s="462"/>
      <c r="L507" s="462"/>
      <c r="M507" s="362"/>
    </row>
    <row r="508" spans="1:13" s="6" customFormat="1" ht="12.75" customHeight="1">
      <c r="A508" s="553"/>
      <c r="B508" s="554"/>
      <c r="C508" s="557"/>
      <c r="D508" s="545"/>
      <c r="E508" s="462"/>
      <c r="F508" s="462"/>
      <c r="G508" s="545"/>
      <c r="H508" s="580"/>
      <c r="I508" s="545"/>
      <c r="J508" s="580"/>
      <c r="K508" s="462"/>
      <c r="L508" s="462"/>
      <c r="M508" s="362"/>
    </row>
    <row r="509" spans="1:13" s="6" customFormat="1" ht="12.75" customHeight="1">
      <c r="A509" s="553"/>
      <c r="B509" s="554"/>
      <c r="C509" s="557"/>
      <c r="D509" s="545"/>
      <c r="E509" s="462"/>
      <c r="F509" s="462"/>
      <c r="G509" s="545"/>
      <c r="H509" s="580"/>
      <c r="I509" s="545"/>
      <c r="J509" s="580"/>
      <c r="K509" s="462"/>
      <c r="L509" s="462"/>
      <c r="M509" s="362"/>
    </row>
    <row r="510" spans="1:13" s="6" customFormat="1" ht="12.75" customHeight="1">
      <c r="A510" s="553"/>
      <c r="B510" s="554"/>
      <c r="C510" s="557"/>
      <c r="D510" s="545"/>
      <c r="E510" s="462"/>
      <c r="F510" s="462"/>
      <c r="G510" s="545"/>
      <c r="H510" s="580"/>
      <c r="I510" s="545"/>
      <c r="J510" s="580"/>
      <c r="K510" s="462"/>
      <c r="L510" s="462"/>
      <c r="M510" s="362"/>
    </row>
    <row r="511" spans="1:13" s="6" customFormat="1" ht="12.75" customHeight="1">
      <c r="A511" s="553"/>
      <c r="B511" s="554"/>
      <c r="C511" s="557"/>
      <c r="D511" s="545"/>
      <c r="E511" s="462"/>
      <c r="F511" s="462"/>
      <c r="G511" s="545"/>
      <c r="H511" s="580"/>
      <c r="I511" s="545"/>
      <c r="J511" s="580"/>
      <c r="K511" s="462"/>
      <c r="L511" s="462"/>
      <c r="M511" s="362"/>
    </row>
    <row r="512" spans="1:13" s="6" customFormat="1" ht="12.75" customHeight="1">
      <c r="A512" s="553"/>
      <c r="B512" s="554"/>
      <c r="C512" s="557"/>
      <c r="D512" s="545"/>
      <c r="E512" s="462"/>
      <c r="F512" s="462"/>
      <c r="G512" s="545"/>
      <c r="H512" s="580"/>
      <c r="I512" s="545"/>
      <c r="J512" s="580"/>
      <c r="K512" s="462"/>
      <c r="L512" s="462"/>
      <c r="M512" s="362"/>
    </row>
    <row r="513" spans="1:13" s="6" customFormat="1" ht="12.75" customHeight="1">
      <c r="A513" s="553"/>
      <c r="B513" s="554"/>
      <c r="C513" s="557"/>
      <c r="D513" s="545"/>
      <c r="E513" s="462"/>
      <c r="F513" s="462"/>
      <c r="G513" s="545"/>
      <c r="H513" s="580"/>
      <c r="I513" s="545"/>
      <c r="J513" s="580"/>
      <c r="K513" s="462"/>
      <c r="L513" s="462"/>
      <c r="M513" s="362"/>
    </row>
    <row r="514" spans="1:13" s="6" customFormat="1" ht="12.75" customHeight="1">
      <c r="A514" s="553"/>
      <c r="B514" s="554"/>
      <c r="C514" s="557"/>
      <c r="D514" s="545"/>
      <c r="E514" s="462"/>
      <c r="F514" s="462"/>
      <c r="G514" s="545"/>
      <c r="H514" s="579"/>
      <c r="I514" s="545"/>
      <c r="J514" s="580"/>
      <c r="K514" s="462"/>
      <c r="L514" s="462"/>
      <c r="M514" s="362"/>
    </row>
    <row r="515" spans="1:13" s="6" customFormat="1" ht="12.75" customHeight="1">
      <c r="A515" s="553"/>
      <c r="B515" s="554"/>
      <c r="C515" s="557"/>
      <c r="D515" s="545"/>
      <c r="E515" s="462"/>
      <c r="F515" s="462"/>
      <c r="G515" s="545"/>
      <c r="H515" s="579"/>
      <c r="I515" s="545"/>
      <c r="J515" s="580"/>
      <c r="K515" s="462"/>
      <c r="L515" s="462"/>
      <c r="M515" s="362"/>
    </row>
    <row r="516" spans="1:13" s="6" customFormat="1" ht="12.75" customHeight="1">
      <c r="A516" s="553"/>
      <c r="B516" s="554"/>
      <c r="C516" s="557"/>
      <c r="D516" s="545"/>
      <c r="E516" s="462"/>
      <c r="F516" s="462"/>
      <c r="G516" s="545"/>
      <c r="H516" s="579"/>
      <c r="I516" s="545"/>
      <c r="J516" s="580"/>
      <c r="K516" s="462"/>
      <c r="L516" s="462"/>
      <c r="M516" s="362"/>
    </row>
    <row r="517" spans="1:13" s="6" customFormat="1" ht="12.75" customHeight="1">
      <c r="A517" s="553"/>
      <c r="B517" s="554"/>
      <c r="C517" s="557"/>
      <c r="D517" s="545"/>
      <c r="E517" s="462"/>
      <c r="F517" s="462"/>
      <c r="G517" s="545"/>
      <c r="H517" s="579"/>
      <c r="I517" s="545"/>
      <c r="J517" s="580"/>
      <c r="K517" s="462"/>
      <c r="L517" s="462"/>
      <c r="M517" s="362"/>
    </row>
    <row r="518" spans="1:13" s="6" customFormat="1" ht="12.75" customHeight="1">
      <c r="A518" s="553"/>
      <c r="B518" s="554"/>
      <c r="C518" s="557"/>
      <c r="D518" s="545"/>
      <c r="E518" s="462"/>
      <c r="F518" s="462"/>
      <c r="G518" s="545"/>
      <c r="H518" s="579"/>
      <c r="I518" s="545"/>
      <c r="J518" s="580"/>
      <c r="K518" s="462"/>
      <c r="L518" s="462"/>
      <c r="M518" s="362"/>
    </row>
    <row r="519" spans="1:13" s="6" customFormat="1" ht="12.75" customHeight="1">
      <c r="A519" s="553"/>
      <c r="B519" s="554"/>
      <c r="C519" s="557"/>
      <c r="D519" s="545"/>
      <c r="E519" s="462"/>
      <c r="F519" s="462"/>
      <c r="G519" s="545"/>
      <c r="H519" s="579"/>
      <c r="I519" s="545"/>
      <c r="J519" s="580"/>
      <c r="K519" s="462"/>
      <c r="L519" s="462"/>
      <c r="M519" s="362"/>
    </row>
    <row r="520" spans="1:13" s="6" customFormat="1" ht="12.75" customHeight="1">
      <c r="A520" s="553"/>
      <c r="B520" s="554"/>
      <c r="C520" s="557"/>
      <c r="D520" s="545"/>
      <c r="E520" s="462"/>
      <c r="F520" s="462"/>
      <c r="G520" s="545"/>
      <c r="H520" s="579"/>
      <c r="I520" s="545"/>
      <c r="J520" s="580"/>
      <c r="K520" s="462"/>
      <c r="L520" s="462"/>
      <c r="M520" s="362"/>
    </row>
    <row r="521" spans="1:13" s="6" customFormat="1" ht="12.75" customHeight="1">
      <c r="A521" s="553"/>
      <c r="B521" s="554"/>
      <c r="C521" s="557"/>
      <c r="D521" s="545"/>
      <c r="E521" s="462"/>
      <c r="F521" s="462"/>
      <c r="G521" s="545"/>
      <c r="H521" s="579"/>
      <c r="I521" s="545"/>
      <c r="J521" s="580"/>
      <c r="K521" s="462"/>
      <c r="L521" s="462"/>
      <c r="M521" s="362"/>
    </row>
    <row r="522" spans="1:13" s="6" customFormat="1" ht="12.75" customHeight="1">
      <c r="A522" s="553"/>
      <c r="B522" s="554"/>
      <c r="C522" s="557"/>
      <c r="D522" s="545"/>
      <c r="E522" s="462"/>
      <c r="F522" s="462"/>
      <c r="G522" s="545"/>
      <c r="H522" s="579"/>
      <c r="I522" s="545"/>
      <c r="J522" s="580"/>
      <c r="K522" s="462"/>
      <c r="L522" s="462"/>
      <c r="M522" s="362"/>
    </row>
    <row r="523" spans="1:13" s="6" customFormat="1" ht="12.75" customHeight="1">
      <c r="A523" s="553"/>
      <c r="B523" s="554"/>
      <c r="C523" s="557"/>
      <c r="D523" s="545"/>
      <c r="E523" s="462"/>
      <c r="F523" s="462"/>
      <c r="G523" s="545"/>
      <c r="H523" s="579"/>
      <c r="I523" s="545"/>
      <c r="J523" s="580"/>
      <c r="K523" s="462"/>
      <c r="L523" s="462"/>
      <c r="M523" s="362"/>
    </row>
    <row r="524" spans="1:13" s="6" customFormat="1" ht="12.75" customHeight="1">
      <c r="A524" s="553"/>
      <c r="B524" s="554"/>
      <c r="C524" s="557"/>
      <c r="D524" s="545"/>
      <c r="E524" s="462"/>
      <c r="F524" s="462"/>
      <c r="G524" s="545"/>
      <c r="H524" s="579"/>
      <c r="I524" s="545"/>
      <c r="J524" s="580"/>
      <c r="K524" s="462"/>
      <c r="L524" s="462"/>
      <c r="M524" s="362"/>
    </row>
    <row r="525" spans="1:13" s="6" customFormat="1" ht="12.75" customHeight="1">
      <c r="A525" s="553"/>
      <c r="B525" s="554"/>
      <c r="C525" s="557"/>
      <c r="D525" s="545"/>
      <c r="E525" s="462"/>
      <c r="F525" s="462"/>
      <c r="G525" s="545"/>
      <c r="H525" s="579"/>
      <c r="I525" s="545"/>
      <c r="J525" s="580"/>
      <c r="K525" s="462"/>
      <c r="L525" s="462"/>
      <c r="M525" s="362"/>
    </row>
    <row r="526" spans="1:13" s="6" customFormat="1" ht="12.75" customHeight="1">
      <c r="A526" s="553"/>
      <c r="B526" s="554"/>
      <c r="C526" s="557"/>
      <c r="D526" s="545"/>
      <c r="E526" s="462"/>
      <c r="F526" s="462"/>
      <c r="G526" s="545"/>
      <c r="H526" s="579"/>
      <c r="I526" s="545"/>
      <c r="J526" s="580"/>
      <c r="K526" s="462"/>
      <c r="L526" s="462"/>
      <c r="M526" s="362"/>
    </row>
    <row r="527" spans="1:13" s="6" customFormat="1" ht="12.75" customHeight="1">
      <c r="A527" s="553"/>
      <c r="B527" s="554"/>
      <c r="C527" s="557"/>
      <c r="D527" s="545"/>
      <c r="E527" s="462"/>
      <c r="F527" s="462"/>
      <c r="G527" s="545"/>
      <c r="H527" s="579"/>
      <c r="I527" s="545"/>
      <c r="J527" s="580"/>
      <c r="K527" s="462"/>
      <c r="L527" s="462"/>
      <c r="M527" s="362"/>
    </row>
    <row r="528" spans="1:13" s="6" customFormat="1" ht="12.75" customHeight="1">
      <c r="A528" s="553"/>
      <c r="B528" s="554"/>
      <c r="C528" s="557"/>
      <c r="D528" s="545"/>
      <c r="E528" s="462"/>
      <c r="F528" s="462"/>
      <c r="G528" s="545"/>
      <c r="H528" s="579"/>
      <c r="I528" s="545"/>
      <c r="J528" s="580"/>
      <c r="K528" s="462"/>
      <c r="L528" s="462"/>
      <c r="M528" s="362"/>
    </row>
    <row r="529" spans="1:13" s="6" customFormat="1" ht="12.75" customHeight="1">
      <c r="A529" s="553"/>
      <c r="B529" s="554"/>
      <c r="C529" s="557"/>
      <c r="D529" s="545"/>
      <c r="E529" s="462"/>
      <c r="F529" s="462"/>
      <c r="G529" s="545"/>
      <c r="H529" s="579"/>
      <c r="I529" s="545"/>
      <c r="J529" s="580"/>
      <c r="K529" s="462"/>
      <c r="L529" s="462"/>
      <c r="M529" s="362"/>
    </row>
    <row r="530" spans="1:13" s="6" customFormat="1" ht="12.75" customHeight="1">
      <c r="A530" s="553"/>
      <c r="B530" s="554"/>
      <c r="C530" s="557"/>
      <c r="D530" s="545"/>
      <c r="E530" s="462"/>
      <c r="F530" s="462"/>
      <c r="G530" s="545"/>
      <c r="H530" s="579"/>
      <c r="I530" s="545"/>
      <c r="J530" s="580"/>
      <c r="K530" s="462"/>
      <c r="L530" s="462"/>
      <c r="M530" s="362"/>
    </row>
    <row r="531" spans="1:13" s="6" customFormat="1" ht="12.75" customHeight="1">
      <c r="A531" s="553"/>
      <c r="B531" s="554"/>
      <c r="C531" s="557"/>
      <c r="D531" s="545"/>
      <c r="E531" s="462"/>
      <c r="F531" s="462"/>
      <c r="G531" s="545"/>
      <c r="H531" s="579"/>
      <c r="I531" s="545"/>
      <c r="J531" s="580"/>
      <c r="K531" s="462"/>
      <c r="L531" s="462"/>
      <c r="M531" s="362"/>
    </row>
    <row r="532" spans="1:13" s="6" customFormat="1" ht="12.75" customHeight="1">
      <c r="A532" s="553"/>
      <c r="B532" s="554"/>
      <c r="C532" s="557"/>
      <c r="D532" s="545"/>
      <c r="E532" s="462"/>
      <c r="F532" s="462"/>
      <c r="G532" s="545"/>
      <c r="H532" s="579"/>
      <c r="I532" s="545"/>
      <c r="J532" s="580"/>
      <c r="K532" s="462"/>
      <c r="L532" s="462"/>
      <c r="M532" s="362"/>
    </row>
    <row r="533" spans="1:13" s="6" customFormat="1" ht="12.75" customHeight="1">
      <c r="A533" s="553"/>
      <c r="B533" s="554"/>
      <c r="C533" s="557"/>
      <c r="D533" s="545"/>
      <c r="E533" s="462"/>
      <c r="F533" s="462"/>
      <c r="G533" s="545"/>
      <c r="H533" s="579"/>
      <c r="I533" s="545"/>
      <c r="J533" s="580"/>
      <c r="K533" s="462"/>
      <c r="L533" s="462"/>
      <c r="M533" s="362"/>
    </row>
    <row r="534" spans="1:13" s="6" customFormat="1" ht="12.75" customHeight="1">
      <c r="A534" s="553"/>
      <c r="B534" s="554"/>
      <c r="C534" s="557"/>
      <c r="D534" s="545"/>
      <c r="E534" s="462"/>
      <c r="F534" s="462"/>
      <c r="G534" s="545"/>
      <c r="H534" s="579"/>
      <c r="I534" s="545"/>
      <c r="J534" s="580"/>
      <c r="K534" s="462"/>
      <c r="L534" s="462"/>
      <c r="M534" s="362"/>
    </row>
    <row r="535" spans="1:13" s="6" customFormat="1" ht="12.75" customHeight="1">
      <c r="A535" s="553"/>
      <c r="B535" s="554"/>
      <c r="C535" s="557"/>
      <c r="D535" s="545"/>
      <c r="E535" s="462"/>
      <c r="F535" s="462"/>
      <c r="G535" s="545"/>
      <c r="H535" s="579"/>
      <c r="I535" s="545"/>
      <c r="J535" s="580"/>
      <c r="K535" s="462"/>
      <c r="L535" s="462"/>
      <c r="M535" s="362"/>
    </row>
    <row r="536" spans="1:13" s="6" customFormat="1" ht="12.75" customHeight="1">
      <c r="A536" s="553"/>
      <c r="B536" s="554"/>
      <c r="C536" s="557"/>
      <c r="D536" s="545"/>
      <c r="E536" s="462"/>
      <c r="F536" s="462"/>
      <c r="G536" s="545"/>
      <c r="H536" s="579"/>
      <c r="I536" s="545"/>
      <c r="J536" s="580"/>
      <c r="K536" s="462"/>
      <c r="L536" s="462"/>
      <c r="M536" s="362"/>
    </row>
    <row r="537" spans="1:13" s="6" customFormat="1" ht="12.75" customHeight="1">
      <c r="A537" s="553"/>
      <c r="B537" s="554"/>
      <c r="C537" s="557"/>
      <c r="D537" s="545"/>
      <c r="E537" s="462"/>
      <c r="F537" s="462"/>
      <c r="G537" s="545"/>
      <c r="H537" s="579"/>
      <c r="I537" s="545"/>
      <c r="J537" s="580"/>
      <c r="K537" s="462"/>
      <c r="L537" s="462"/>
      <c r="M537" s="362"/>
    </row>
    <row r="538" spans="1:13" s="6" customFormat="1" ht="12.75" customHeight="1">
      <c r="A538" s="553"/>
      <c r="B538" s="554"/>
      <c r="C538" s="557"/>
      <c r="D538" s="545"/>
      <c r="E538" s="462"/>
      <c r="F538" s="462"/>
      <c r="G538" s="545"/>
      <c r="H538" s="579"/>
      <c r="I538" s="545"/>
      <c r="J538" s="580"/>
      <c r="K538" s="462"/>
      <c r="L538" s="462"/>
      <c r="M538" s="362"/>
    </row>
    <row r="539" spans="1:13" s="6" customFormat="1" ht="12.75" customHeight="1">
      <c r="A539" s="553"/>
      <c r="B539" s="554"/>
      <c r="C539" s="557"/>
      <c r="D539" s="545"/>
      <c r="E539" s="462"/>
      <c r="F539" s="462"/>
      <c r="G539" s="545"/>
      <c r="H539" s="579"/>
      <c r="I539" s="545"/>
      <c r="J539" s="580"/>
      <c r="K539" s="462"/>
      <c r="L539" s="462"/>
      <c r="M539" s="362"/>
    </row>
    <row r="540" spans="1:13" s="6" customFormat="1" ht="12.75" customHeight="1">
      <c r="A540" s="553"/>
      <c r="B540" s="554"/>
      <c r="C540" s="557"/>
      <c r="D540" s="545"/>
      <c r="E540" s="462"/>
      <c r="F540" s="462"/>
      <c r="G540" s="545"/>
      <c r="H540" s="579"/>
      <c r="I540" s="545"/>
      <c r="J540" s="580"/>
      <c r="K540" s="462"/>
      <c r="L540" s="462"/>
      <c r="M540" s="362"/>
    </row>
    <row r="541" spans="1:13" s="6" customFormat="1" ht="12.75" customHeight="1">
      <c r="A541" s="553"/>
      <c r="B541" s="554"/>
      <c r="C541" s="557"/>
      <c r="D541" s="545"/>
      <c r="E541" s="462"/>
      <c r="F541" s="462"/>
      <c r="G541" s="545"/>
      <c r="H541" s="579"/>
      <c r="I541" s="545"/>
      <c r="J541" s="580"/>
      <c r="K541" s="462"/>
      <c r="L541" s="462"/>
      <c r="M541" s="362"/>
    </row>
    <row r="542" spans="1:13" s="6" customFormat="1" ht="12.75" customHeight="1">
      <c r="A542" s="553"/>
      <c r="B542" s="554"/>
      <c r="C542" s="557"/>
      <c r="D542" s="545"/>
      <c r="E542" s="462"/>
      <c r="F542" s="462"/>
      <c r="G542" s="545"/>
      <c r="H542" s="579"/>
      <c r="I542" s="545"/>
      <c r="J542" s="580"/>
      <c r="K542" s="462"/>
      <c r="L542" s="462"/>
      <c r="M542" s="362"/>
    </row>
    <row r="543" spans="1:13" s="6" customFormat="1" ht="12.75" customHeight="1">
      <c r="A543" s="553"/>
      <c r="B543" s="554"/>
      <c r="C543" s="557"/>
      <c r="D543" s="545"/>
      <c r="E543" s="462"/>
      <c r="F543" s="462"/>
      <c r="G543" s="545"/>
      <c r="H543" s="579"/>
      <c r="I543" s="545"/>
      <c r="J543" s="580"/>
      <c r="K543" s="462"/>
      <c r="L543" s="462"/>
      <c r="M543" s="362"/>
    </row>
    <row r="544" spans="1:13" s="6" customFormat="1" ht="12.75" customHeight="1">
      <c r="A544" s="553"/>
      <c r="B544" s="554"/>
      <c r="C544" s="557"/>
      <c r="D544" s="545"/>
      <c r="E544" s="462"/>
      <c r="F544" s="462"/>
      <c r="G544" s="545"/>
      <c r="H544" s="579"/>
      <c r="I544" s="545"/>
      <c r="J544" s="580"/>
      <c r="K544" s="462"/>
      <c r="L544" s="462"/>
      <c r="M544" s="362"/>
    </row>
    <row r="545" spans="1:13" s="6" customFormat="1" ht="12.75" customHeight="1">
      <c r="A545" s="553"/>
      <c r="B545" s="554"/>
      <c r="C545" s="557"/>
      <c r="D545" s="545"/>
      <c r="E545" s="462"/>
      <c r="F545" s="462"/>
      <c r="G545" s="545"/>
      <c r="H545" s="579"/>
      <c r="I545" s="545"/>
      <c r="J545" s="580"/>
      <c r="K545" s="462"/>
      <c r="L545" s="462"/>
      <c r="M545" s="362"/>
    </row>
    <row r="546" spans="1:13" s="6" customFormat="1" ht="12.75" customHeight="1">
      <c r="A546" s="553"/>
      <c r="B546" s="554"/>
      <c r="C546" s="557"/>
      <c r="D546" s="545"/>
      <c r="E546" s="462"/>
      <c r="F546" s="462"/>
      <c r="G546" s="545"/>
      <c r="H546" s="579"/>
      <c r="I546" s="545"/>
      <c r="J546" s="580"/>
      <c r="K546" s="462"/>
      <c r="L546" s="462"/>
      <c r="M546" s="362"/>
    </row>
    <row r="547" spans="1:13" s="6" customFormat="1" ht="12.75" customHeight="1">
      <c r="A547" s="553"/>
      <c r="B547" s="554"/>
      <c r="C547" s="557"/>
      <c r="D547" s="545"/>
      <c r="E547" s="462"/>
      <c r="F547" s="462"/>
      <c r="G547" s="545"/>
      <c r="H547" s="579"/>
      <c r="I547" s="545"/>
      <c r="J547" s="580"/>
      <c r="K547" s="462"/>
      <c r="L547" s="462"/>
      <c r="M547" s="362"/>
    </row>
    <row r="548" spans="1:13" s="6" customFormat="1" ht="12.75" customHeight="1">
      <c r="A548" s="553"/>
      <c r="B548" s="554"/>
      <c r="C548" s="557"/>
      <c r="D548" s="545"/>
      <c r="E548" s="462"/>
      <c r="F548" s="462"/>
      <c r="G548" s="545"/>
      <c r="H548" s="579"/>
      <c r="I548" s="545"/>
      <c r="J548" s="580"/>
      <c r="K548" s="462"/>
      <c r="L548" s="462"/>
      <c r="M548" s="362"/>
    </row>
    <row r="549" spans="1:13" s="6" customFormat="1" ht="12.75" customHeight="1">
      <c r="A549" s="553"/>
      <c r="B549" s="554"/>
      <c r="C549" s="557"/>
      <c r="D549" s="545"/>
      <c r="E549" s="462"/>
      <c r="F549" s="462"/>
      <c r="G549" s="545"/>
      <c r="H549" s="579"/>
      <c r="I549" s="545"/>
      <c r="J549" s="580"/>
      <c r="K549" s="462"/>
      <c r="L549" s="462"/>
      <c r="M549" s="362"/>
    </row>
    <row r="550" spans="1:13" s="6" customFormat="1" ht="12.75" customHeight="1">
      <c r="A550" s="553"/>
      <c r="B550" s="554"/>
      <c r="C550" s="557"/>
      <c r="D550" s="545"/>
      <c r="E550" s="462"/>
      <c r="F550" s="462"/>
      <c r="G550" s="545"/>
      <c r="H550" s="579"/>
      <c r="I550" s="545"/>
      <c r="J550" s="580"/>
      <c r="K550" s="462"/>
      <c r="L550" s="462"/>
      <c r="M550" s="362"/>
    </row>
    <row r="551" spans="1:13" s="6" customFormat="1" ht="12.75" customHeight="1">
      <c r="A551" s="553"/>
      <c r="B551" s="554"/>
      <c r="C551" s="557"/>
      <c r="D551" s="545"/>
      <c r="E551" s="462"/>
      <c r="F551" s="462"/>
      <c r="G551" s="545"/>
      <c r="H551" s="579"/>
      <c r="I551" s="545"/>
      <c r="J551" s="580"/>
      <c r="K551" s="462"/>
      <c r="L551" s="462"/>
      <c r="M551" s="362"/>
    </row>
    <row r="552" spans="1:13" s="6" customFormat="1" ht="12.75" customHeight="1">
      <c r="A552" s="553"/>
      <c r="B552" s="554"/>
      <c r="C552" s="557"/>
      <c r="D552" s="545"/>
      <c r="E552" s="462"/>
      <c r="F552" s="462"/>
      <c r="G552" s="545"/>
      <c r="H552" s="579"/>
      <c r="I552" s="545"/>
      <c r="J552" s="580"/>
      <c r="K552" s="462"/>
      <c r="L552" s="462"/>
      <c r="M552" s="362"/>
    </row>
    <row r="553" spans="1:13" s="6" customFormat="1" ht="12.75" customHeight="1">
      <c r="A553" s="553"/>
      <c r="B553" s="554"/>
      <c r="C553" s="557"/>
      <c r="D553" s="545"/>
      <c r="E553" s="462"/>
      <c r="F553" s="462"/>
      <c r="G553" s="545"/>
      <c r="H553" s="579"/>
      <c r="I553" s="545"/>
      <c r="J553" s="580"/>
      <c r="K553" s="462"/>
      <c r="L553" s="462"/>
      <c r="M553" s="362"/>
    </row>
    <row r="554" spans="1:13" s="6" customFormat="1" ht="12.75" customHeight="1">
      <c r="A554" s="553"/>
      <c r="B554" s="554"/>
      <c r="C554" s="557"/>
      <c r="D554" s="545"/>
      <c r="E554" s="462"/>
      <c r="F554" s="462"/>
      <c r="G554" s="545"/>
      <c r="H554" s="579"/>
      <c r="I554" s="545"/>
      <c r="J554" s="580"/>
      <c r="K554" s="462"/>
      <c r="L554" s="462"/>
      <c r="M554" s="362"/>
    </row>
    <row r="555" spans="1:13" s="6" customFormat="1" ht="12.75" customHeight="1">
      <c r="A555" s="553"/>
      <c r="B555" s="554"/>
      <c r="C555" s="557"/>
      <c r="D555" s="545"/>
      <c r="E555" s="462"/>
      <c r="F555" s="462"/>
      <c r="G555" s="545"/>
      <c r="H555" s="579"/>
      <c r="I555" s="545"/>
      <c r="J555" s="580"/>
      <c r="K555" s="462"/>
      <c r="L555" s="462"/>
      <c r="M555" s="362"/>
    </row>
    <row r="556" spans="1:13" s="6" customFormat="1" ht="12.75" customHeight="1">
      <c r="A556" s="553"/>
      <c r="B556" s="554"/>
      <c r="C556" s="557"/>
      <c r="D556" s="545"/>
      <c r="E556" s="462"/>
      <c r="F556" s="462"/>
      <c r="G556" s="545"/>
      <c r="H556" s="579"/>
      <c r="I556" s="545"/>
      <c r="J556" s="580"/>
      <c r="K556" s="462"/>
      <c r="L556" s="462"/>
      <c r="M556" s="362"/>
    </row>
    <row r="557" spans="1:13" s="6" customFormat="1" ht="12.75" customHeight="1">
      <c r="A557" s="553"/>
      <c r="B557" s="554"/>
      <c r="C557" s="557"/>
      <c r="D557" s="545"/>
      <c r="E557" s="462"/>
      <c r="F557" s="462"/>
      <c r="G557" s="545"/>
      <c r="H557" s="579"/>
      <c r="I557" s="545"/>
      <c r="J557" s="580"/>
      <c r="K557" s="462"/>
      <c r="L557" s="462"/>
      <c r="M557" s="362"/>
    </row>
    <row r="558" spans="1:13" s="6" customFormat="1" ht="12.75" customHeight="1">
      <c r="A558" s="553"/>
      <c r="B558" s="554"/>
      <c r="C558" s="557"/>
      <c r="D558" s="545"/>
      <c r="E558" s="462"/>
      <c r="F558" s="462"/>
      <c r="G558" s="545"/>
      <c r="H558" s="579"/>
      <c r="I558" s="545"/>
      <c r="J558" s="580"/>
      <c r="K558" s="462"/>
      <c r="L558" s="462"/>
      <c r="M558" s="362"/>
    </row>
    <row r="559" spans="1:13" s="6" customFormat="1" ht="12.75" customHeight="1">
      <c r="A559" s="553"/>
      <c r="B559" s="554"/>
      <c r="C559" s="557"/>
      <c r="D559" s="545"/>
      <c r="E559" s="462"/>
      <c r="F559" s="462"/>
      <c r="G559" s="545"/>
      <c r="H559" s="579"/>
      <c r="I559" s="545"/>
      <c r="J559" s="580"/>
      <c r="K559" s="462"/>
      <c r="L559" s="462"/>
      <c r="M559" s="362"/>
    </row>
    <row r="560" spans="1:13" s="6" customFormat="1" ht="12.75" customHeight="1">
      <c r="A560" s="553"/>
      <c r="B560" s="554"/>
      <c r="C560" s="557"/>
      <c r="D560" s="545"/>
      <c r="E560" s="462"/>
      <c r="F560" s="462"/>
      <c r="G560" s="545"/>
      <c r="H560" s="579"/>
      <c r="I560" s="545"/>
      <c r="J560" s="580"/>
      <c r="K560" s="462"/>
      <c r="L560" s="462"/>
      <c r="M560" s="362"/>
    </row>
    <row r="561" spans="1:13" s="6" customFormat="1" ht="12.75" customHeight="1">
      <c r="A561" s="553"/>
      <c r="B561" s="554"/>
      <c r="C561" s="557"/>
      <c r="D561" s="545"/>
      <c r="E561" s="462"/>
      <c r="F561" s="462"/>
      <c r="G561" s="545"/>
      <c r="H561" s="579"/>
      <c r="I561" s="545"/>
      <c r="J561" s="580"/>
      <c r="K561" s="462"/>
      <c r="L561" s="462"/>
      <c r="M561" s="362"/>
    </row>
    <row r="562" spans="1:13" s="6" customFormat="1" ht="12.75" customHeight="1">
      <c r="A562" s="553"/>
      <c r="B562" s="554"/>
      <c r="C562" s="557"/>
      <c r="D562" s="545"/>
      <c r="E562" s="462"/>
      <c r="F562" s="462"/>
      <c r="G562" s="545"/>
      <c r="H562" s="579"/>
      <c r="I562" s="545"/>
      <c r="J562" s="580"/>
      <c r="K562" s="462"/>
      <c r="L562" s="462"/>
      <c r="M562" s="362"/>
    </row>
    <row r="563" spans="1:13" s="6" customFormat="1" ht="12.75" customHeight="1">
      <c r="A563" s="553"/>
      <c r="B563" s="554"/>
      <c r="C563" s="557"/>
      <c r="D563" s="545"/>
      <c r="E563" s="462"/>
      <c r="F563" s="462"/>
      <c r="G563" s="545"/>
      <c r="H563" s="579"/>
      <c r="I563" s="545"/>
      <c r="J563" s="580"/>
      <c r="K563" s="462"/>
      <c r="L563" s="462"/>
      <c r="M563" s="362"/>
    </row>
    <row r="564" spans="1:13" s="6" customFormat="1" ht="12.75" customHeight="1">
      <c r="A564" s="553"/>
      <c r="B564" s="554"/>
      <c r="C564" s="557"/>
      <c r="D564" s="545"/>
      <c r="E564" s="462"/>
      <c r="F564" s="462"/>
      <c r="G564" s="545"/>
      <c r="H564" s="579"/>
      <c r="I564" s="545"/>
      <c r="J564" s="580"/>
      <c r="K564" s="462"/>
      <c r="L564" s="462"/>
      <c r="M564" s="362"/>
    </row>
    <row r="565" spans="1:13" s="6" customFormat="1" ht="12.75" customHeight="1">
      <c r="A565" s="553"/>
      <c r="B565" s="554"/>
      <c r="C565" s="557"/>
      <c r="D565" s="545"/>
      <c r="E565" s="462"/>
      <c r="F565" s="462"/>
      <c r="G565" s="545"/>
      <c r="H565" s="579"/>
      <c r="I565" s="545"/>
      <c r="J565" s="580"/>
      <c r="K565" s="462"/>
      <c r="L565" s="462"/>
      <c r="M565" s="362"/>
    </row>
    <row r="566" spans="1:13" s="6" customFormat="1" ht="12.75" customHeight="1">
      <c r="A566" s="553"/>
      <c r="B566" s="554"/>
      <c r="C566" s="557"/>
      <c r="D566" s="545"/>
      <c r="E566" s="462"/>
      <c r="F566" s="462"/>
      <c r="G566" s="545"/>
      <c r="H566" s="579"/>
      <c r="I566" s="545"/>
      <c r="J566" s="580"/>
      <c r="K566" s="462"/>
      <c r="L566" s="462"/>
      <c r="M566" s="362"/>
    </row>
    <row r="567" spans="1:13" s="6" customFormat="1" ht="12.75" customHeight="1">
      <c r="A567" s="553"/>
      <c r="B567" s="554"/>
      <c r="C567" s="557"/>
      <c r="D567" s="545"/>
      <c r="E567" s="462"/>
      <c r="F567" s="462"/>
      <c r="G567" s="545"/>
      <c r="H567" s="579"/>
      <c r="I567" s="545"/>
      <c r="J567" s="580"/>
      <c r="K567" s="462"/>
      <c r="L567" s="462"/>
      <c r="M567" s="362"/>
    </row>
    <row r="568" spans="1:13" s="6" customFormat="1" ht="12.75" customHeight="1">
      <c r="A568" s="553"/>
      <c r="B568" s="554"/>
      <c r="C568" s="557"/>
      <c r="D568" s="545"/>
      <c r="E568" s="462"/>
      <c r="F568" s="462"/>
      <c r="G568" s="545"/>
      <c r="H568" s="579"/>
      <c r="I568" s="545"/>
      <c r="J568" s="580"/>
      <c r="K568" s="462"/>
      <c r="L568" s="462"/>
      <c r="M568" s="362"/>
    </row>
    <row r="569" spans="1:13" s="6" customFormat="1" ht="12.75" customHeight="1">
      <c r="A569" s="553"/>
      <c r="B569" s="554"/>
      <c r="C569" s="557"/>
      <c r="D569" s="545"/>
      <c r="E569" s="462"/>
      <c r="F569" s="462"/>
      <c r="G569" s="545"/>
      <c r="H569" s="579"/>
      <c r="I569" s="545"/>
      <c r="J569" s="580"/>
      <c r="K569" s="462"/>
      <c r="L569" s="462"/>
      <c r="M569" s="362"/>
    </row>
    <row r="570" spans="1:13" s="6" customFormat="1" ht="12.75" customHeight="1">
      <c r="A570" s="553"/>
      <c r="B570" s="554"/>
      <c r="C570" s="557"/>
      <c r="D570" s="545"/>
      <c r="E570" s="462"/>
      <c r="F570" s="462"/>
      <c r="G570" s="545"/>
      <c r="H570" s="579"/>
      <c r="I570" s="545"/>
      <c r="J570" s="580"/>
      <c r="K570" s="462"/>
      <c r="L570" s="462"/>
      <c r="M570" s="362"/>
    </row>
    <row r="571" spans="1:13" s="6" customFormat="1" ht="12.75" customHeight="1">
      <c r="A571" s="553"/>
      <c r="B571" s="554"/>
      <c r="C571" s="557"/>
      <c r="D571" s="545"/>
      <c r="E571" s="462"/>
      <c r="F571" s="462"/>
      <c r="G571" s="545"/>
      <c r="H571" s="579"/>
      <c r="I571" s="545"/>
      <c r="J571" s="580"/>
      <c r="K571" s="462"/>
      <c r="L571" s="462"/>
      <c r="M571" s="362"/>
    </row>
    <row r="572" spans="1:13" s="6" customFormat="1" ht="12.75" customHeight="1">
      <c r="A572" s="553"/>
      <c r="B572" s="554"/>
      <c r="C572" s="557"/>
      <c r="D572" s="545"/>
      <c r="E572" s="462"/>
      <c r="F572" s="462"/>
      <c r="G572" s="545"/>
      <c r="H572" s="579"/>
      <c r="I572" s="545"/>
      <c r="J572" s="580"/>
      <c r="K572" s="462"/>
      <c r="L572" s="462"/>
      <c r="M572" s="362"/>
    </row>
    <row r="573" spans="1:13" s="6" customFormat="1" ht="12.75" customHeight="1">
      <c r="A573" s="553"/>
      <c r="B573" s="554"/>
      <c r="C573" s="557"/>
      <c r="D573" s="545"/>
      <c r="E573" s="462"/>
      <c r="F573" s="462"/>
      <c r="G573" s="545"/>
      <c r="H573" s="579"/>
      <c r="I573" s="545"/>
      <c r="J573" s="580"/>
      <c r="K573" s="462"/>
      <c r="L573" s="462"/>
      <c r="M573" s="362"/>
    </row>
    <row r="574" spans="1:13" s="6" customFormat="1" ht="12.75" customHeight="1">
      <c r="A574" s="553"/>
      <c r="B574" s="554"/>
      <c r="C574" s="557"/>
      <c r="D574" s="545"/>
      <c r="E574" s="462"/>
      <c r="F574" s="462"/>
      <c r="G574" s="545"/>
      <c r="H574" s="579"/>
      <c r="I574" s="545"/>
      <c r="J574" s="580"/>
      <c r="K574" s="462"/>
      <c r="L574" s="462"/>
      <c r="M574" s="362"/>
    </row>
    <row r="575" spans="1:13" s="6" customFormat="1" ht="12.75" customHeight="1">
      <c r="A575" s="553"/>
      <c r="B575" s="554"/>
      <c r="C575" s="557"/>
      <c r="D575" s="545"/>
      <c r="E575" s="462"/>
      <c r="F575" s="462"/>
      <c r="G575" s="545"/>
      <c r="H575" s="579"/>
      <c r="I575" s="545"/>
      <c r="J575" s="580"/>
      <c r="K575" s="462"/>
      <c r="L575" s="462"/>
      <c r="M575" s="362"/>
    </row>
    <row r="576" spans="1:13" s="6" customFormat="1" ht="12.75" customHeight="1">
      <c r="A576" s="553"/>
      <c r="B576" s="554"/>
      <c r="C576" s="557"/>
      <c r="D576" s="545"/>
      <c r="E576" s="462"/>
      <c r="F576" s="462"/>
      <c r="G576" s="545"/>
      <c r="H576" s="579"/>
      <c r="I576" s="545"/>
      <c r="J576" s="580"/>
      <c r="K576" s="462"/>
      <c r="L576" s="462"/>
      <c r="M576" s="362"/>
    </row>
    <row r="577" spans="1:13" s="6" customFormat="1" ht="12.75" customHeight="1">
      <c r="A577" s="553"/>
      <c r="B577" s="554"/>
      <c r="C577" s="557"/>
      <c r="D577" s="545"/>
      <c r="E577" s="462"/>
      <c r="F577" s="462"/>
      <c r="G577" s="545"/>
      <c r="H577" s="579"/>
      <c r="I577" s="545"/>
      <c r="J577" s="580"/>
      <c r="K577" s="462"/>
      <c r="L577" s="462"/>
      <c r="M577" s="362"/>
    </row>
    <row r="578" spans="1:13" s="6" customFormat="1" ht="12.75" customHeight="1">
      <c r="A578" s="553"/>
      <c r="B578" s="554"/>
      <c r="C578" s="557"/>
      <c r="D578" s="545"/>
      <c r="E578" s="462"/>
      <c r="F578" s="462"/>
      <c r="G578" s="545"/>
      <c r="H578" s="579"/>
      <c r="I578" s="545"/>
      <c r="J578" s="580"/>
      <c r="K578" s="462"/>
      <c r="L578" s="462"/>
      <c r="M578" s="362"/>
    </row>
    <row r="579" spans="1:13" s="6" customFormat="1" ht="12.75" customHeight="1">
      <c r="A579" s="553"/>
      <c r="B579" s="554"/>
      <c r="C579" s="557"/>
      <c r="D579" s="545"/>
      <c r="E579" s="462"/>
      <c r="F579" s="462"/>
      <c r="G579" s="545"/>
      <c r="H579" s="579"/>
      <c r="I579" s="545"/>
      <c r="J579" s="580"/>
      <c r="K579" s="462"/>
      <c r="L579" s="462"/>
      <c r="M579" s="362"/>
    </row>
    <row r="580" spans="1:13" s="6" customFormat="1" ht="12.75" customHeight="1">
      <c r="A580" s="553"/>
      <c r="B580" s="554"/>
      <c r="C580" s="557"/>
      <c r="D580" s="545"/>
      <c r="E580" s="462"/>
      <c r="F580" s="462"/>
      <c r="G580" s="545"/>
      <c r="H580" s="579"/>
      <c r="I580" s="545"/>
      <c r="J580" s="580"/>
      <c r="K580" s="462"/>
      <c r="L580" s="462"/>
      <c r="M580" s="362"/>
    </row>
    <row r="581" spans="1:13" s="6" customFormat="1" ht="12.75" customHeight="1">
      <c r="A581" s="553"/>
      <c r="B581" s="554"/>
      <c r="C581" s="557"/>
      <c r="D581" s="545"/>
      <c r="E581" s="462"/>
      <c r="F581" s="462"/>
      <c r="G581" s="545"/>
      <c r="H581" s="579"/>
      <c r="I581" s="545"/>
      <c r="J581" s="580"/>
      <c r="K581" s="462"/>
      <c r="L581" s="462"/>
      <c r="M581" s="362"/>
    </row>
    <row r="582" spans="1:13" s="6" customFormat="1" ht="12.75" customHeight="1">
      <c r="A582" s="553"/>
      <c r="B582" s="554"/>
      <c r="C582" s="557"/>
      <c r="D582" s="545"/>
      <c r="E582" s="462"/>
      <c r="F582" s="462"/>
      <c r="G582" s="545"/>
      <c r="H582" s="579"/>
      <c r="I582" s="545"/>
      <c r="J582" s="580"/>
      <c r="K582" s="462"/>
      <c r="L582" s="462"/>
      <c r="M582" s="362"/>
    </row>
    <row r="583" spans="1:13" s="6" customFormat="1" ht="12.75" customHeight="1">
      <c r="A583" s="553"/>
      <c r="B583" s="554"/>
      <c r="C583" s="557"/>
      <c r="D583" s="545"/>
      <c r="E583" s="462"/>
      <c r="F583" s="462"/>
      <c r="G583" s="545"/>
      <c r="H583" s="579"/>
      <c r="I583" s="545"/>
      <c r="J583" s="580"/>
      <c r="K583" s="462"/>
      <c r="L583" s="462"/>
      <c r="M583" s="362"/>
    </row>
    <row r="584" spans="1:13" s="6" customFormat="1" ht="12.75" customHeight="1">
      <c r="A584" s="553"/>
      <c r="B584" s="554"/>
      <c r="C584" s="557"/>
      <c r="D584" s="545"/>
      <c r="E584" s="462"/>
      <c r="F584" s="462"/>
      <c r="G584" s="545"/>
      <c r="H584" s="579"/>
      <c r="I584" s="545"/>
      <c r="J584" s="580"/>
      <c r="K584" s="462"/>
      <c r="L584" s="462"/>
      <c r="M584" s="362"/>
    </row>
    <row r="585" spans="1:13" s="6" customFormat="1" ht="12.75" customHeight="1">
      <c r="A585" s="553"/>
      <c r="B585" s="554"/>
      <c r="C585" s="557"/>
      <c r="D585" s="545"/>
      <c r="E585" s="462"/>
      <c r="F585" s="462"/>
      <c r="G585" s="545"/>
      <c r="H585" s="579"/>
      <c r="I585" s="545"/>
      <c r="J585" s="580"/>
      <c r="K585" s="462"/>
      <c r="L585" s="462"/>
      <c r="M585" s="362"/>
    </row>
    <row r="586" spans="1:13" s="6" customFormat="1" ht="12.75" customHeight="1">
      <c r="A586" s="553"/>
      <c r="B586" s="554"/>
      <c r="C586" s="557"/>
      <c r="D586" s="545"/>
      <c r="E586" s="462"/>
      <c r="F586" s="462"/>
      <c r="G586" s="545"/>
      <c r="H586" s="579"/>
      <c r="I586" s="545"/>
      <c r="J586" s="580"/>
      <c r="K586" s="462"/>
      <c r="L586" s="462"/>
      <c r="M586" s="362"/>
    </row>
    <row r="587" spans="1:13" s="6" customFormat="1" ht="12.75" customHeight="1">
      <c r="A587" s="553"/>
      <c r="B587" s="554"/>
      <c r="C587" s="557"/>
      <c r="D587" s="545"/>
      <c r="E587" s="462"/>
      <c r="F587" s="462"/>
      <c r="G587" s="545"/>
      <c r="H587" s="579"/>
      <c r="I587" s="545"/>
      <c r="J587" s="580"/>
      <c r="K587" s="462"/>
      <c r="L587" s="462"/>
      <c r="M587" s="362"/>
    </row>
    <row r="588" spans="1:13" s="6" customFormat="1" ht="12.75" customHeight="1">
      <c r="A588" s="553"/>
      <c r="B588" s="554"/>
      <c r="C588" s="557"/>
      <c r="D588" s="545"/>
      <c r="E588" s="462"/>
      <c r="F588" s="462"/>
      <c r="G588" s="545"/>
      <c r="H588" s="579"/>
      <c r="I588" s="545"/>
      <c r="J588" s="580"/>
      <c r="K588" s="462"/>
      <c r="L588" s="462"/>
      <c r="M588" s="362"/>
    </row>
    <row r="589" spans="1:13" s="6" customFormat="1" ht="12.75" customHeight="1">
      <c r="A589" s="553"/>
      <c r="B589" s="554"/>
      <c r="C589" s="557"/>
      <c r="D589" s="545"/>
      <c r="E589" s="462"/>
      <c r="F589" s="462"/>
      <c r="G589" s="545"/>
      <c r="H589" s="579"/>
      <c r="I589" s="545"/>
      <c r="J589" s="580"/>
      <c r="K589" s="462"/>
      <c r="L589" s="462"/>
      <c r="M589" s="362"/>
    </row>
    <row r="590" spans="1:13" s="6" customFormat="1" ht="12.75" customHeight="1">
      <c r="A590" s="553"/>
      <c r="B590" s="554"/>
      <c r="C590" s="557"/>
      <c r="D590" s="545"/>
      <c r="E590" s="462"/>
      <c r="F590" s="462"/>
      <c r="G590" s="545"/>
      <c r="H590" s="579"/>
      <c r="I590" s="545"/>
      <c r="J590" s="580"/>
      <c r="K590" s="462"/>
      <c r="L590" s="462"/>
      <c r="M590" s="362"/>
    </row>
    <row r="591" spans="1:13" s="6" customFormat="1" ht="12.75" customHeight="1">
      <c r="A591" s="553"/>
      <c r="B591" s="554"/>
      <c r="C591" s="557"/>
      <c r="D591" s="545"/>
      <c r="E591" s="462"/>
      <c r="F591" s="462"/>
      <c r="G591" s="545"/>
      <c r="H591" s="579"/>
      <c r="I591" s="545"/>
      <c r="J591" s="580"/>
      <c r="K591" s="462"/>
      <c r="L591" s="462"/>
      <c r="M591" s="362"/>
    </row>
    <row r="592" spans="1:13" s="6" customFormat="1" ht="12.75" customHeight="1">
      <c r="A592" s="553"/>
      <c r="B592" s="554"/>
      <c r="C592" s="557"/>
      <c r="D592" s="545"/>
      <c r="E592" s="462"/>
      <c r="F592" s="462"/>
      <c r="G592" s="545"/>
      <c r="H592" s="579"/>
      <c r="I592" s="545"/>
      <c r="J592" s="580"/>
      <c r="K592" s="462"/>
      <c r="L592" s="462"/>
      <c r="M592" s="362"/>
    </row>
    <row r="593" spans="1:13" s="6" customFormat="1" ht="12.75" customHeight="1">
      <c r="A593" s="553"/>
      <c r="B593" s="554"/>
      <c r="C593" s="557"/>
      <c r="D593" s="545"/>
      <c r="E593" s="462"/>
      <c r="F593" s="462"/>
      <c r="G593" s="545"/>
      <c r="H593" s="579"/>
      <c r="I593" s="545"/>
      <c r="J593" s="580"/>
      <c r="K593" s="462"/>
      <c r="L593" s="462"/>
      <c r="M593" s="362"/>
    </row>
    <row r="594" spans="1:13" s="6" customFormat="1" ht="12.75" customHeight="1">
      <c r="A594" s="553"/>
      <c r="B594" s="554"/>
      <c r="C594" s="557"/>
      <c r="D594" s="545"/>
      <c r="E594" s="462"/>
      <c r="F594" s="462"/>
      <c r="G594" s="545"/>
      <c r="H594" s="579"/>
      <c r="I594" s="545"/>
      <c r="J594" s="580"/>
      <c r="K594" s="462"/>
      <c r="L594" s="462"/>
      <c r="M594" s="362"/>
    </row>
    <row r="595" spans="1:13" s="6" customFormat="1" ht="12.75" customHeight="1">
      <c r="A595" s="553"/>
      <c r="B595" s="554"/>
      <c r="C595" s="557"/>
      <c r="D595" s="545"/>
      <c r="E595" s="462"/>
      <c r="F595" s="462"/>
      <c r="G595" s="545"/>
      <c r="H595" s="579"/>
      <c r="I595" s="545"/>
      <c r="J595" s="580"/>
      <c r="K595" s="462"/>
      <c r="L595" s="462"/>
      <c r="M595" s="362"/>
    </row>
    <row r="596" spans="1:13" s="6" customFormat="1" ht="12.75" customHeight="1">
      <c r="A596" s="553"/>
      <c r="B596" s="554"/>
      <c r="C596" s="557"/>
      <c r="D596" s="545"/>
      <c r="E596" s="462"/>
      <c r="F596" s="462"/>
      <c r="G596" s="545"/>
      <c r="H596" s="579"/>
      <c r="I596" s="545"/>
      <c r="J596" s="580"/>
      <c r="K596" s="462"/>
      <c r="L596" s="462"/>
      <c r="M596" s="362"/>
    </row>
    <row r="597" spans="1:13" s="6" customFormat="1" ht="12.75" customHeight="1">
      <c r="A597" s="553"/>
      <c r="B597" s="554"/>
      <c r="C597" s="557"/>
      <c r="D597" s="545"/>
      <c r="E597" s="462"/>
      <c r="F597" s="462"/>
      <c r="G597" s="545"/>
      <c r="H597" s="579"/>
      <c r="I597" s="545"/>
      <c r="J597" s="580"/>
      <c r="K597" s="462"/>
      <c r="L597" s="462"/>
      <c r="M597" s="362"/>
    </row>
    <row r="598" spans="1:13" s="6" customFormat="1" ht="12.75" customHeight="1">
      <c r="A598" s="553"/>
      <c r="B598" s="554"/>
      <c r="C598" s="557"/>
      <c r="D598" s="545"/>
      <c r="E598" s="462"/>
      <c r="F598" s="462"/>
      <c r="G598" s="545"/>
      <c r="H598" s="579"/>
      <c r="I598" s="545"/>
      <c r="J598" s="580"/>
      <c r="K598" s="462"/>
      <c r="L598" s="462"/>
      <c r="M598" s="362"/>
    </row>
    <row r="599" spans="1:13" s="6" customFormat="1" ht="12.75" customHeight="1">
      <c r="A599" s="553"/>
      <c r="B599" s="554"/>
      <c r="C599" s="557"/>
      <c r="D599" s="545"/>
      <c r="E599" s="462"/>
      <c r="F599" s="462"/>
      <c r="G599" s="545"/>
      <c r="H599" s="579"/>
      <c r="I599" s="545"/>
      <c r="J599" s="580"/>
      <c r="K599" s="462"/>
      <c r="L599" s="462"/>
      <c r="M599" s="362"/>
    </row>
    <row r="600" spans="1:13" s="6" customFormat="1" ht="12.75" customHeight="1">
      <c r="A600" s="553"/>
      <c r="B600" s="554"/>
      <c r="C600" s="557"/>
      <c r="D600" s="545"/>
      <c r="E600" s="462"/>
      <c r="F600" s="462"/>
      <c r="G600" s="545"/>
      <c r="H600" s="579"/>
      <c r="I600" s="545"/>
      <c r="J600" s="580"/>
      <c r="K600" s="462"/>
      <c r="L600" s="462"/>
      <c r="M600" s="362"/>
    </row>
    <row r="601" spans="1:13" s="6" customFormat="1" ht="12.75" customHeight="1">
      <c r="A601" s="553"/>
      <c r="B601" s="554"/>
      <c r="C601" s="557"/>
      <c r="D601" s="545"/>
      <c r="E601" s="462"/>
      <c r="F601" s="462"/>
      <c r="G601" s="545"/>
      <c r="H601" s="579"/>
      <c r="I601" s="545"/>
      <c r="J601" s="580"/>
      <c r="K601" s="462"/>
      <c r="L601" s="462"/>
      <c r="M601" s="362"/>
    </row>
    <row r="602" spans="1:13" s="6" customFormat="1" ht="12.75" customHeight="1">
      <c r="A602" s="553"/>
      <c r="B602" s="554"/>
      <c r="C602" s="557"/>
      <c r="D602" s="545"/>
      <c r="E602" s="462"/>
      <c r="F602" s="462"/>
      <c r="G602" s="545"/>
      <c r="H602" s="579"/>
      <c r="I602" s="545"/>
      <c r="J602" s="580"/>
      <c r="K602" s="462"/>
      <c r="L602" s="462"/>
      <c r="M602" s="362"/>
    </row>
    <row r="603" spans="1:13" s="6" customFormat="1" ht="12.75" customHeight="1">
      <c r="A603" s="553"/>
      <c r="B603" s="554"/>
      <c r="C603" s="557"/>
      <c r="D603" s="545"/>
      <c r="E603" s="462"/>
      <c r="F603" s="462"/>
      <c r="G603" s="545"/>
      <c r="H603" s="579"/>
      <c r="I603" s="545"/>
      <c r="J603" s="580"/>
      <c r="K603" s="462"/>
      <c r="L603" s="462"/>
      <c r="M603" s="362"/>
    </row>
    <row r="604" spans="1:13" s="6" customFormat="1" ht="12.75" customHeight="1">
      <c r="A604" s="553"/>
      <c r="B604" s="554"/>
      <c r="C604" s="557"/>
      <c r="D604" s="545"/>
      <c r="E604" s="462"/>
      <c r="F604" s="462"/>
      <c r="G604" s="545"/>
      <c r="H604" s="579"/>
      <c r="I604" s="545"/>
      <c r="J604" s="580"/>
      <c r="K604" s="462"/>
      <c r="L604" s="462"/>
      <c r="M604" s="362"/>
    </row>
    <row r="605" spans="1:13" s="6" customFormat="1" ht="12.75" customHeight="1">
      <c r="A605" s="553"/>
      <c r="B605" s="554"/>
      <c r="C605" s="557"/>
      <c r="D605" s="545"/>
      <c r="E605" s="462"/>
      <c r="F605" s="462"/>
      <c r="G605" s="545"/>
      <c r="H605" s="579"/>
      <c r="I605" s="545"/>
      <c r="J605" s="580"/>
      <c r="K605" s="462"/>
      <c r="L605" s="462"/>
      <c r="M605" s="362"/>
    </row>
    <row r="606" spans="1:13" s="6" customFormat="1" ht="12.75" customHeight="1">
      <c r="A606" s="553"/>
      <c r="B606" s="554"/>
      <c r="C606" s="557"/>
      <c r="D606" s="545"/>
      <c r="E606" s="462"/>
      <c r="F606" s="462"/>
      <c r="G606" s="545"/>
      <c r="H606" s="579"/>
      <c r="I606" s="545"/>
      <c r="J606" s="580"/>
      <c r="K606" s="462"/>
      <c r="L606" s="462"/>
      <c r="M606" s="362"/>
    </row>
    <row r="607" spans="1:13" s="6" customFormat="1" ht="12.75" customHeight="1">
      <c r="A607" s="553"/>
      <c r="B607" s="554"/>
      <c r="C607" s="557"/>
      <c r="D607" s="545"/>
      <c r="E607" s="462"/>
      <c r="F607" s="462"/>
      <c r="G607" s="545"/>
      <c r="H607" s="579"/>
      <c r="I607" s="545"/>
      <c r="J607" s="580"/>
      <c r="K607" s="462"/>
      <c r="L607" s="462"/>
      <c r="M607" s="362"/>
    </row>
    <row r="608" spans="1:13" s="6" customFormat="1" ht="12.75" customHeight="1">
      <c r="A608" s="553"/>
      <c r="B608" s="554"/>
      <c r="C608" s="557"/>
      <c r="D608" s="545"/>
      <c r="E608" s="462"/>
      <c r="F608" s="462"/>
      <c r="G608" s="545"/>
      <c r="H608" s="579"/>
      <c r="I608" s="545"/>
      <c r="J608" s="580"/>
      <c r="K608" s="462"/>
      <c r="L608" s="462"/>
      <c r="M608" s="362"/>
    </row>
    <row r="609" spans="1:13" s="6" customFormat="1" ht="12.75" customHeight="1">
      <c r="A609" s="553"/>
      <c r="B609" s="554"/>
      <c r="C609" s="557"/>
      <c r="D609" s="545"/>
      <c r="E609" s="462"/>
      <c r="F609" s="462"/>
      <c r="G609" s="545"/>
      <c r="H609" s="579"/>
      <c r="I609" s="545"/>
      <c r="J609" s="580"/>
      <c r="K609" s="462"/>
      <c r="L609" s="462"/>
      <c r="M609" s="362"/>
    </row>
    <row r="610" spans="1:13" s="6" customFormat="1" ht="12.75" customHeight="1">
      <c r="A610" s="553"/>
      <c r="B610" s="554"/>
      <c r="C610" s="557"/>
      <c r="D610" s="545"/>
      <c r="E610" s="462"/>
      <c r="F610" s="462"/>
      <c r="G610" s="545"/>
      <c r="H610" s="579"/>
      <c r="I610" s="545"/>
      <c r="J610" s="580"/>
      <c r="K610" s="462"/>
      <c r="L610" s="462"/>
      <c r="M610" s="362"/>
    </row>
    <row r="611" spans="1:13" s="6" customFormat="1" ht="12.75" customHeight="1">
      <c r="A611" s="553"/>
      <c r="B611" s="554"/>
      <c r="C611" s="557"/>
      <c r="D611" s="545"/>
      <c r="E611" s="462"/>
      <c r="F611" s="462"/>
      <c r="G611" s="545"/>
      <c r="H611" s="579"/>
      <c r="I611" s="545"/>
      <c r="J611" s="580"/>
      <c r="K611" s="462"/>
      <c r="L611" s="462"/>
      <c r="M611" s="362"/>
    </row>
    <row r="612" spans="1:13" s="6" customFormat="1" ht="12.75" customHeight="1">
      <c r="A612" s="553"/>
      <c r="B612" s="554"/>
      <c r="C612" s="557"/>
      <c r="D612" s="545"/>
      <c r="E612" s="462"/>
      <c r="F612" s="462"/>
      <c r="G612" s="545"/>
      <c r="H612" s="579"/>
      <c r="I612" s="545"/>
      <c r="J612" s="580"/>
      <c r="K612" s="462"/>
      <c r="L612" s="462"/>
      <c r="M612" s="362"/>
    </row>
    <row r="613" spans="1:13" s="6" customFormat="1" ht="12.75" customHeight="1">
      <c r="A613" s="553"/>
      <c r="B613" s="554"/>
      <c r="C613" s="557"/>
      <c r="D613" s="545"/>
      <c r="E613" s="462"/>
      <c r="F613" s="462"/>
      <c r="G613" s="545"/>
      <c r="H613" s="579"/>
      <c r="I613" s="545"/>
      <c r="J613" s="580"/>
      <c r="K613" s="462"/>
      <c r="L613" s="462"/>
      <c r="M613" s="362"/>
    </row>
    <row r="614" spans="1:13" s="6" customFormat="1" ht="12.75" customHeight="1">
      <c r="A614" s="553"/>
      <c r="B614" s="554"/>
      <c r="C614" s="557"/>
      <c r="D614" s="545"/>
      <c r="E614" s="462"/>
      <c r="F614" s="462"/>
      <c r="G614" s="545"/>
      <c r="H614" s="579"/>
      <c r="I614" s="545"/>
      <c r="J614" s="580"/>
      <c r="K614" s="462"/>
      <c r="L614" s="462"/>
      <c r="M614" s="362"/>
    </row>
    <row r="615" spans="1:13" s="6" customFormat="1" ht="12.75" customHeight="1">
      <c r="A615" s="553"/>
      <c r="B615" s="554"/>
      <c r="C615" s="557"/>
      <c r="D615" s="545"/>
      <c r="E615" s="462"/>
      <c r="F615" s="462"/>
      <c r="G615" s="545"/>
      <c r="H615" s="579"/>
      <c r="I615" s="545"/>
      <c r="J615" s="580"/>
      <c r="K615" s="462"/>
      <c r="L615" s="462"/>
      <c r="M615" s="362"/>
    </row>
    <row r="616" spans="1:13" s="6" customFormat="1" ht="12.75" customHeight="1">
      <c r="A616" s="553"/>
      <c r="B616" s="554"/>
      <c r="C616" s="557"/>
      <c r="D616" s="545"/>
      <c r="E616" s="462"/>
      <c r="F616" s="462"/>
      <c r="G616" s="545"/>
      <c r="H616" s="579"/>
      <c r="I616" s="545"/>
      <c r="J616" s="580"/>
      <c r="K616" s="462"/>
      <c r="L616" s="462"/>
      <c r="M616" s="362"/>
    </row>
    <row r="617" spans="1:13" s="6" customFormat="1" ht="12.75" customHeight="1">
      <c r="A617" s="553"/>
      <c r="B617" s="554"/>
      <c r="C617" s="557"/>
      <c r="D617" s="545"/>
      <c r="E617" s="462"/>
      <c r="F617" s="462"/>
      <c r="G617" s="545"/>
      <c r="H617" s="579"/>
      <c r="I617" s="545"/>
      <c r="J617" s="580"/>
      <c r="K617" s="462"/>
      <c r="L617" s="462"/>
      <c r="M617" s="362"/>
    </row>
    <row r="618" spans="1:13" s="6" customFormat="1" ht="12.75" customHeight="1">
      <c r="A618" s="553"/>
      <c r="B618" s="554"/>
      <c r="C618" s="557"/>
      <c r="D618" s="545"/>
      <c r="E618" s="462"/>
      <c r="F618" s="462"/>
      <c r="G618" s="545"/>
      <c r="H618" s="579"/>
      <c r="I618" s="545"/>
      <c r="J618" s="580"/>
      <c r="K618" s="462"/>
      <c r="L618" s="462"/>
      <c r="M618" s="362"/>
    </row>
    <row r="619" spans="1:13" s="6" customFormat="1" ht="12.75" customHeight="1">
      <c r="A619" s="553"/>
      <c r="B619" s="554"/>
      <c r="C619" s="557"/>
      <c r="D619" s="545"/>
      <c r="E619" s="462"/>
      <c r="F619" s="462"/>
      <c r="G619" s="545"/>
      <c r="H619" s="579"/>
      <c r="I619" s="545"/>
      <c r="J619" s="580"/>
      <c r="K619" s="462"/>
      <c r="L619" s="462"/>
      <c r="M619" s="362"/>
    </row>
    <row r="620" spans="1:13" s="6" customFormat="1" ht="12.75" customHeight="1">
      <c r="A620" s="553"/>
      <c r="B620" s="554"/>
      <c r="C620" s="557"/>
      <c r="D620" s="545"/>
      <c r="E620" s="462"/>
      <c r="F620" s="462"/>
      <c r="G620" s="545"/>
      <c r="H620" s="579"/>
      <c r="I620" s="545"/>
      <c r="J620" s="580"/>
      <c r="K620" s="462"/>
      <c r="L620" s="462"/>
      <c r="M620" s="362"/>
    </row>
    <row r="621" spans="1:13" s="6" customFormat="1" ht="12.75" customHeight="1">
      <c r="A621" s="553"/>
      <c r="B621" s="554"/>
      <c r="C621" s="557"/>
      <c r="D621" s="545"/>
      <c r="E621" s="462"/>
      <c r="F621" s="462"/>
      <c r="G621" s="545"/>
      <c r="H621" s="579"/>
      <c r="I621" s="545"/>
      <c r="J621" s="580"/>
      <c r="K621" s="462"/>
      <c r="L621" s="462"/>
      <c r="M621" s="362"/>
    </row>
    <row r="622" spans="1:13" s="6" customFormat="1" ht="12.75" customHeight="1">
      <c r="A622" s="553"/>
      <c r="B622" s="554"/>
      <c r="C622" s="557"/>
      <c r="D622" s="545"/>
      <c r="E622" s="462"/>
      <c r="F622" s="462"/>
      <c r="G622" s="545"/>
      <c r="H622" s="579"/>
      <c r="I622" s="545"/>
      <c r="J622" s="580"/>
      <c r="K622" s="462"/>
      <c r="L622" s="462"/>
      <c r="M622" s="362"/>
    </row>
    <row r="623" spans="1:13" s="6" customFormat="1" ht="12.75" customHeight="1">
      <c r="A623" s="553"/>
      <c r="B623" s="554"/>
      <c r="C623" s="557"/>
      <c r="D623" s="545"/>
      <c r="E623" s="462"/>
      <c r="F623" s="462"/>
      <c r="G623" s="545"/>
      <c r="H623" s="579"/>
      <c r="I623" s="545"/>
      <c r="J623" s="580"/>
      <c r="K623" s="462"/>
      <c r="L623" s="462"/>
      <c r="M623" s="362"/>
    </row>
    <row r="624" spans="1:13" s="6" customFormat="1" ht="12.75" customHeight="1">
      <c r="A624" s="553"/>
      <c r="B624" s="554"/>
      <c r="C624" s="557"/>
      <c r="D624" s="545"/>
      <c r="E624" s="462"/>
      <c r="F624" s="462"/>
      <c r="G624" s="545"/>
      <c r="H624" s="579"/>
      <c r="I624" s="545"/>
      <c r="J624" s="580"/>
      <c r="K624" s="462"/>
      <c r="L624" s="462"/>
      <c r="M624" s="362"/>
    </row>
    <row r="625" spans="1:13" s="6" customFormat="1" ht="12.75" customHeight="1">
      <c r="A625" s="553"/>
      <c r="B625" s="554"/>
      <c r="C625" s="557"/>
      <c r="D625" s="545"/>
      <c r="E625" s="462"/>
      <c r="F625" s="462"/>
      <c r="G625" s="545"/>
      <c r="H625" s="579"/>
      <c r="I625" s="545"/>
      <c r="J625" s="580"/>
      <c r="K625" s="462"/>
      <c r="L625" s="462"/>
      <c r="M625" s="362"/>
    </row>
    <row r="626" spans="1:13" s="6" customFormat="1" ht="12.75" customHeight="1">
      <c r="A626" s="553"/>
      <c r="B626" s="554"/>
      <c r="C626" s="557"/>
      <c r="D626" s="545"/>
      <c r="E626" s="462"/>
      <c r="F626" s="462"/>
      <c r="G626" s="545"/>
      <c r="H626" s="579"/>
      <c r="I626" s="545"/>
      <c r="J626" s="580"/>
      <c r="K626" s="462"/>
      <c r="L626" s="462"/>
      <c r="M626" s="362"/>
    </row>
    <row r="627" spans="1:13" s="6" customFormat="1" ht="12.75" customHeight="1">
      <c r="A627" s="553"/>
      <c r="B627" s="554"/>
      <c r="C627" s="557"/>
      <c r="D627" s="545"/>
      <c r="E627" s="462"/>
      <c r="F627" s="462"/>
      <c r="G627" s="545"/>
      <c r="H627" s="579"/>
      <c r="I627" s="545"/>
      <c r="J627" s="580"/>
      <c r="K627" s="462"/>
      <c r="L627" s="462"/>
      <c r="M627" s="362"/>
    </row>
    <row r="628" spans="1:13" s="6" customFormat="1" ht="12.75" customHeight="1">
      <c r="A628" s="553"/>
      <c r="B628" s="554"/>
      <c r="C628" s="557"/>
      <c r="D628" s="545"/>
      <c r="E628" s="462"/>
      <c r="F628" s="462"/>
      <c r="G628" s="545"/>
      <c r="H628" s="579"/>
      <c r="I628" s="545"/>
      <c r="J628" s="580"/>
      <c r="K628" s="462"/>
      <c r="L628" s="462"/>
      <c r="M628" s="362"/>
    </row>
    <row r="629" spans="1:13" s="6" customFormat="1" ht="12.75" customHeight="1">
      <c r="A629" s="553"/>
      <c r="B629" s="554"/>
      <c r="C629" s="557"/>
      <c r="D629" s="545"/>
      <c r="E629" s="462"/>
      <c r="F629" s="462"/>
      <c r="G629" s="545"/>
      <c r="H629" s="579"/>
      <c r="I629" s="545"/>
      <c r="J629" s="580"/>
      <c r="K629" s="462"/>
      <c r="L629" s="462"/>
      <c r="M629" s="362"/>
    </row>
    <row r="630" spans="1:13" s="6" customFormat="1" ht="12.75" customHeight="1">
      <c r="A630" s="553"/>
      <c r="B630" s="554"/>
      <c r="C630" s="557"/>
      <c r="D630" s="545"/>
      <c r="E630" s="462"/>
      <c r="F630" s="462"/>
      <c r="G630" s="545"/>
      <c r="H630" s="579"/>
      <c r="I630" s="545"/>
      <c r="J630" s="580"/>
      <c r="K630" s="462"/>
      <c r="L630" s="462"/>
      <c r="M630" s="362"/>
    </row>
    <row r="631" spans="1:13" s="6" customFormat="1" ht="12.75" customHeight="1">
      <c r="A631" s="553"/>
      <c r="B631" s="554"/>
      <c r="C631" s="557"/>
      <c r="D631" s="545"/>
      <c r="E631" s="462"/>
      <c r="F631" s="462"/>
      <c r="G631" s="545"/>
      <c r="H631" s="579"/>
      <c r="I631" s="545"/>
      <c r="J631" s="580"/>
      <c r="K631" s="462"/>
      <c r="L631" s="462"/>
      <c r="M631" s="362"/>
    </row>
    <row r="632" spans="1:13" s="6" customFormat="1" ht="12.75" customHeight="1">
      <c r="A632" s="553"/>
      <c r="B632" s="554"/>
      <c r="C632" s="557"/>
      <c r="D632" s="545"/>
      <c r="E632" s="462"/>
      <c r="F632" s="462"/>
      <c r="G632" s="545"/>
      <c r="H632" s="579"/>
      <c r="I632" s="545"/>
      <c r="J632" s="580"/>
      <c r="K632" s="462"/>
      <c r="L632" s="462"/>
      <c r="M632" s="362"/>
    </row>
    <row r="633" spans="1:13" s="6" customFormat="1" ht="12.75" customHeight="1">
      <c r="A633" s="553"/>
      <c r="B633" s="554"/>
      <c r="C633" s="557"/>
      <c r="D633" s="545"/>
      <c r="E633" s="462"/>
      <c r="F633" s="462"/>
      <c r="G633" s="545"/>
      <c r="H633" s="579"/>
      <c r="I633" s="545"/>
      <c r="J633" s="580"/>
      <c r="K633" s="462"/>
      <c r="L633" s="462"/>
      <c r="M633" s="362"/>
    </row>
    <row r="634" spans="1:13" s="6" customFormat="1" ht="12.75" customHeight="1">
      <c r="A634" s="553"/>
      <c r="B634" s="554"/>
      <c r="C634" s="557"/>
      <c r="D634" s="545"/>
      <c r="E634" s="462"/>
      <c r="F634" s="462"/>
      <c r="G634" s="545"/>
      <c r="H634" s="579"/>
      <c r="I634" s="545"/>
      <c r="J634" s="580"/>
      <c r="K634" s="462"/>
      <c r="L634" s="462"/>
      <c r="M634" s="362"/>
    </row>
    <row r="635" spans="1:13" s="6" customFormat="1" ht="12.75" customHeight="1">
      <c r="A635" s="553"/>
      <c r="B635" s="554"/>
      <c r="C635" s="557"/>
      <c r="D635" s="545"/>
      <c r="E635" s="462"/>
      <c r="F635" s="462"/>
      <c r="G635" s="545"/>
      <c r="H635" s="579"/>
      <c r="I635" s="545"/>
      <c r="J635" s="580"/>
      <c r="K635" s="462"/>
      <c r="L635" s="462"/>
      <c r="M635" s="362"/>
    </row>
    <row r="636" spans="1:13" s="6" customFormat="1" ht="12.75" customHeight="1">
      <c r="A636" s="553"/>
      <c r="B636" s="554"/>
      <c r="C636" s="557"/>
      <c r="D636" s="545"/>
      <c r="E636" s="462"/>
      <c r="F636" s="462"/>
      <c r="G636" s="545"/>
      <c r="H636" s="579"/>
      <c r="I636" s="545"/>
      <c r="J636" s="580"/>
      <c r="K636" s="462"/>
      <c r="L636" s="462"/>
      <c r="M636" s="362"/>
    </row>
    <row r="637" spans="1:13" s="6" customFormat="1" ht="12.75" customHeight="1">
      <c r="A637" s="553"/>
      <c r="B637" s="554"/>
      <c r="C637" s="557"/>
      <c r="D637" s="545"/>
      <c r="E637" s="462"/>
      <c r="F637" s="462"/>
      <c r="G637" s="545"/>
      <c r="H637" s="579"/>
      <c r="I637" s="545"/>
      <c r="J637" s="580"/>
      <c r="K637" s="462"/>
      <c r="L637" s="462"/>
      <c r="M637" s="362"/>
    </row>
    <row r="638" spans="1:13" s="6" customFormat="1" ht="12.75" customHeight="1">
      <c r="A638" s="553"/>
      <c r="B638" s="554"/>
      <c r="C638" s="557"/>
      <c r="D638" s="545"/>
      <c r="E638" s="462"/>
      <c r="F638" s="462"/>
      <c r="G638" s="545"/>
      <c r="H638" s="579"/>
      <c r="I638" s="545"/>
      <c r="J638" s="580"/>
      <c r="K638" s="462"/>
      <c r="L638" s="462"/>
      <c r="M638" s="362"/>
    </row>
    <row r="639" spans="1:13" s="6" customFormat="1" ht="12.75" customHeight="1">
      <c r="A639" s="553"/>
      <c r="B639" s="554"/>
      <c r="C639" s="557"/>
      <c r="D639" s="545"/>
      <c r="E639" s="462"/>
      <c r="F639" s="462"/>
      <c r="G639" s="545"/>
      <c r="H639" s="579"/>
      <c r="I639" s="545"/>
      <c r="J639" s="580"/>
      <c r="K639" s="462"/>
      <c r="L639" s="462"/>
      <c r="M639" s="362"/>
    </row>
    <row r="640" spans="1:13" s="6" customFormat="1" ht="12.75" customHeight="1">
      <c r="A640" s="553"/>
      <c r="B640" s="554"/>
      <c r="C640" s="557"/>
      <c r="D640" s="545"/>
      <c r="E640" s="462"/>
      <c r="F640" s="462"/>
      <c r="G640" s="545"/>
      <c r="H640" s="579"/>
      <c r="I640" s="545"/>
      <c r="J640" s="580"/>
      <c r="K640" s="462"/>
      <c r="L640" s="462"/>
      <c r="M640" s="362"/>
    </row>
    <row r="641" spans="1:13" s="6" customFormat="1" ht="12.75" customHeight="1">
      <c r="A641" s="553"/>
      <c r="B641" s="554"/>
      <c r="C641" s="557"/>
      <c r="D641" s="545"/>
      <c r="E641" s="462"/>
      <c r="F641" s="462"/>
      <c r="G641" s="545"/>
      <c r="H641" s="579"/>
      <c r="I641" s="545"/>
      <c r="J641" s="580"/>
      <c r="K641" s="462"/>
      <c r="L641" s="462"/>
      <c r="M641" s="362"/>
    </row>
    <row r="642" spans="1:13" s="6" customFormat="1" ht="12.75" customHeight="1">
      <c r="A642" s="553"/>
      <c r="B642" s="554"/>
      <c r="C642" s="557"/>
      <c r="D642" s="545"/>
      <c r="E642" s="462"/>
      <c r="F642" s="462"/>
      <c r="G642" s="545"/>
      <c r="H642" s="579"/>
      <c r="I642" s="545"/>
      <c r="J642" s="580"/>
      <c r="K642" s="462"/>
      <c r="L642" s="462"/>
      <c r="M642" s="362"/>
    </row>
    <row r="643" spans="1:13" s="6" customFormat="1" ht="12.75" customHeight="1">
      <c r="A643" s="553"/>
      <c r="B643" s="554"/>
      <c r="C643" s="557"/>
      <c r="D643" s="545"/>
      <c r="E643" s="462"/>
      <c r="F643" s="462"/>
      <c r="G643" s="545"/>
      <c r="H643" s="579"/>
      <c r="I643" s="545"/>
      <c r="J643" s="580"/>
      <c r="K643" s="462"/>
      <c r="L643" s="462"/>
      <c r="M643" s="362"/>
    </row>
    <row r="644" spans="1:13" s="6" customFormat="1" ht="12.75" customHeight="1">
      <c r="A644" s="553"/>
      <c r="B644" s="554"/>
      <c r="C644" s="557"/>
      <c r="D644" s="545"/>
      <c r="E644" s="462"/>
      <c r="F644" s="462"/>
      <c r="G644" s="545"/>
      <c r="H644" s="579"/>
      <c r="I644" s="545"/>
      <c r="J644" s="580"/>
      <c r="K644" s="462"/>
      <c r="L644" s="462"/>
      <c r="M644" s="362"/>
    </row>
    <row r="645" spans="1:13" s="6" customFormat="1" ht="12.75" customHeight="1">
      <c r="A645" s="553"/>
      <c r="B645" s="554"/>
      <c r="C645" s="557"/>
      <c r="D645" s="545"/>
      <c r="E645" s="462"/>
      <c r="F645" s="462"/>
      <c r="G645" s="545"/>
      <c r="H645" s="579"/>
      <c r="I645" s="545"/>
      <c r="J645" s="580"/>
      <c r="K645" s="462"/>
      <c r="L645" s="462"/>
      <c r="M645" s="362"/>
    </row>
    <row r="646" spans="1:13" s="6" customFormat="1" ht="12.75" customHeight="1">
      <c r="A646" s="553"/>
      <c r="B646" s="554"/>
      <c r="C646" s="557"/>
      <c r="D646" s="545"/>
      <c r="E646" s="462"/>
      <c r="F646" s="462"/>
      <c r="G646" s="545"/>
      <c r="H646" s="579"/>
      <c r="I646" s="545"/>
      <c r="J646" s="580"/>
      <c r="K646" s="462"/>
      <c r="L646" s="462"/>
      <c r="M646" s="362"/>
    </row>
    <row r="647" spans="1:13" s="6" customFormat="1" ht="12.75" customHeight="1">
      <c r="A647" s="553"/>
      <c r="B647" s="554"/>
      <c r="C647" s="557"/>
      <c r="D647" s="545"/>
      <c r="E647" s="462"/>
      <c r="F647" s="462"/>
      <c r="G647" s="545"/>
      <c r="H647" s="579"/>
      <c r="I647" s="545"/>
      <c r="J647" s="580"/>
      <c r="K647" s="462"/>
      <c r="L647" s="462"/>
      <c r="M647" s="362"/>
    </row>
    <row r="648" spans="1:13" s="6" customFormat="1" ht="12.75" customHeight="1">
      <c r="A648" s="553"/>
      <c r="B648" s="554"/>
      <c r="C648" s="557"/>
      <c r="D648" s="545"/>
      <c r="E648" s="462"/>
      <c r="F648" s="462"/>
      <c r="G648" s="545"/>
      <c r="H648" s="579"/>
      <c r="I648" s="545"/>
      <c r="J648" s="580"/>
      <c r="K648" s="462"/>
      <c r="L648" s="462"/>
      <c r="M648" s="362"/>
    </row>
    <row r="649" spans="1:13" s="6" customFormat="1" ht="12.75" customHeight="1">
      <c r="A649" s="553"/>
      <c r="B649" s="554"/>
      <c r="C649" s="557"/>
      <c r="D649" s="545"/>
      <c r="E649" s="462"/>
      <c r="F649" s="462"/>
      <c r="G649" s="545"/>
      <c r="H649" s="579"/>
      <c r="I649" s="545"/>
      <c r="J649" s="580"/>
      <c r="K649" s="462"/>
      <c r="L649" s="462"/>
      <c r="M649" s="362"/>
    </row>
    <row r="650" spans="1:13" s="6" customFormat="1" ht="12.75" customHeight="1">
      <c r="A650" s="553"/>
      <c r="B650" s="554"/>
      <c r="C650" s="557"/>
      <c r="D650" s="545"/>
      <c r="E650" s="462"/>
      <c r="F650" s="462"/>
      <c r="G650" s="545"/>
      <c r="H650" s="579"/>
      <c r="I650" s="545"/>
      <c r="J650" s="580"/>
      <c r="K650" s="462"/>
      <c r="L650" s="462"/>
      <c r="M650" s="362"/>
    </row>
    <row r="651" spans="1:13" s="6" customFormat="1" ht="12.75" customHeight="1">
      <c r="A651" s="553"/>
      <c r="B651" s="554"/>
      <c r="C651" s="557"/>
      <c r="D651" s="545"/>
      <c r="E651" s="462"/>
      <c r="F651" s="462"/>
      <c r="G651" s="545"/>
      <c r="H651" s="579"/>
      <c r="I651" s="545"/>
      <c r="J651" s="580"/>
      <c r="K651" s="462"/>
      <c r="L651" s="462"/>
      <c r="M651" s="362"/>
    </row>
    <row r="652" spans="1:13" s="6" customFormat="1" ht="12.75" customHeight="1">
      <c r="A652" s="553"/>
      <c r="B652" s="554"/>
      <c r="C652" s="557"/>
      <c r="D652" s="545"/>
      <c r="E652" s="462"/>
      <c r="F652" s="462"/>
      <c r="G652" s="545"/>
      <c r="H652" s="579"/>
      <c r="I652" s="545"/>
      <c r="J652" s="580"/>
      <c r="K652" s="462"/>
      <c r="L652" s="462"/>
      <c r="M652" s="362"/>
    </row>
    <row r="653" spans="1:13" s="6" customFormat="1" ht="12.75" customHeight="1">
      <c r="A653" s="553"/>
      <c r="B653" s="554"/>
      <c r="C653" s="557"/>
      <c r="D653" s="545"/>
      <c r="E653" s="462"/>
      <c r="F653" s="462"/>
      <c r="G653" s="545"/>
      <c r="H653" s="579"/>
      <c r="I653" s="545"/>
      <c r="J653" s="580"/>
      <c r="K653" s="462"/>
      <c r="L653" s="462"/>
      <c r="M653" s="362"/>
    </row>
    <row r="654" spans="1:13" s="6" customFormat="1" ht="12.75" customHeight="1">
      <c r="A654" s="553"/>
      <c r="B654" s="554"/>
      <c r="C654" s="557"/>
      <c r="D654" s="545"/>
      <c r="E654" s="462"/>
      <c r="F654" s="462"/>
      <c r="G654" s="545"/>
      <c r="H654" s="579"/>
      <c r="I654" s="545"/>
      <c r="J654" s="580"/>
      <c r="K654" s="462"/>
      <c r="L654" s="462"/>
      <c r="M654" s="362"/>
    </row>
    <row r="655" spans="1:13" s="6" customFormat="1" ht="12.75" customHeight="1">
      <c r="A655" s="553"/>
      <c r="B655" s="554"/>
      <c r="C655" s="557"/>
      <c r="D655" s="545"/>
      <c r="E655" s="462"/>
      <c r="F655" s="462"/>
      <c r="G655" s="545"/>
      <c r="H655" s="579"/>
      <c r="I655" s="545"/>
      <c r="J655" s="580"/>
      <c r="K655" s="462"/>
      <c r="L655" s="462"/>
      <c r="M655" s="362"/>
    </row>
    <row r="656" spans="1:13" s="6" customFormat="1" ht="12.75" customHeight="1">
      <c r="A656" s="553"/>
      <c r="B656" s="554"/>
      <c r="C656" s="557"/>
      <c r="D656" s="545"/>
      <c r="E656" s="462"/>
      <c r="F656" s="462"/>
      <c r="G656" s="545"/>
      <c r="H656" s="579"/>
      <c r="I656" s="545"/>
      <c r="J656" s="580"/>
      <c r="K656" s="462"/>
      <c r="L656" s="462"/>
      <c r="M656" s="362"/>
    </row>
    <row r="657" spans="1:13" s="6" customFormat="1" ht="12.75" customHeight="1">
      <c r="A657" s="553"/>
      <c r="B657" s="554"/>
      <c r="C657" s="557"/>
      <c r="D657" s="545"/>
      <c r="E657" s="462"/>
      <c r="F657" s="462"/>
      <c r="G657" s="545"/>
      <c r="H657" s="579"/>
      <c r="I657" s="545"/>
      <c r="J657" s="580"/>
      <c r="K657" s="462"/>
      <c r="L657" s="462"/>
      <c r="M657" s="362"/>
    </row>
    <row r="658" spans="1:13" s="6" customFormat="1" ht="12.75" customHeight="1">
      <c r="A658" s="553"/>
      <c r="B658" s="554"/>
      <c r="C658" s="557"/>
      <c r="D658" s="545"/>
      <c r="E658" s="462"/>
      <c r="F658" s="462"/>
      <c r="G658" s="545"/>
      <c r="H658" s="579"/>
      <c r="I658" s="545"/>
      <c r="J658" s="580"/>
      <c r="K658" s="462"/>
      <c r="L658" s="462"/>
      <c r="M658" s="362"/>
    </row>
    <row r="659" spans="1:13" s="6" customFormat="1" ht="12.75" customHeight="1">
      <c r="A659" s="553"/>
      <c r="B659" s="554"/>
      <c r="C659" s="557"/>
      <c r="D659" s="545"/>
      <c r="E659" s="462"/>
      <c r="F659" s="462"/>
      <c r="G659" s="545"/>
      <c r="H659" s="579"/>
      <c r="I659" s="545"/>
      <c r="J659" s="580"/>
      <c r="K659" s="462"/>
      <c r="L659" s="462"/>
      <c r="M659" s="362"/>
    </row>
    <row r="660" spans="1:13" s="6" customFormat="1" ht="12.75" customHeight="1">
      <c r="A660" s="553"/>
      <c r="B660" s="554"/>
      <c r="C660" s="557"/>
      <c r="D660" s="545"/>
      <c r="E660" s="462"/>
      <c r="F660" s="462"/>
      <c r="G660" s="545"/>
      <c r="H660" s="579"/>
      <c r="I660" s="545"/>
      <c r="J660" s="580"/>
      <c r="K660" s="462"/>
      <c r="L660" s="462"/>
      <c r="M660" s="362"/>
    </row>
    <row r="661" spans="1:13" s="6" customFormat="1" ht="12.75" customHeight="1">
      <c r="A661" s="553"/>
      <c r="B661" s="554"/>
      <c r="C661" s="557"/>
      <c r="D661" s="545"/>
      <c r="E661" s="462"/>
      <c r="F661" s="462"/>
      <c r="G661" s="545"/>
      <c r="H661" s="579"/>
      <c r="I661" s="545"/>
      <c r="J661" s="580"/>
      <c r="K661" s="462"/>
      <c r="L661" s="462"/>
      <c r="M661" s="362"/>
    </row>
    <row r="662" spans="1:13" s="6" customFormat="1" ht="12.75" customHeight="1">
      <c r="A662" s="553"/>
      <c r="B662" s="554"/>
      <c r="C662" s="557"/>
      <c r="D662" s="545"/>
      <c r="E662" s="462"/>
      <c r="F662" s="462"/>
      <c r="G662" s="545"/>
      <c r="H662" s="579"/>
      <c r="I662" s="545"/>
      <c r="J662" s="580"/>
      <c r="K662" s="462"/>
      <c r="L662" s="462"/>
      <c r="M662" s="362"/>
    </row>
    <row r="663" spans="1:13" s="6" customFormat="1" ht="12.75" customHeight="1">
      <c r="A663" s="553"/>
      <c r="B663" s="554"/>
      <c r="C663" s="557"/>
      <c r="D663" s="545"/>
      <c r="E663" s="462"/>
      <c r="F663" s="462"/>
      <c r="G663" s="545"/>
      <c r="H663" s="579"/>
      <c r="I663" s="545"/>
      <c r="J663" s="580"/>
      <c r="K663" s="462"/>
      <c r="L663" s="462"/>
      <c r="M663" s="362"/>
    </row>
    <row r="664" spans="1:13" s="6" customFormat="1" ht="12.75" customHeight="1">
      <c r="A664" s="553"/>
      <c r="B664" s="554"/>
      <c r="C664" s="557"/>
      <c r="D664" s="545"/>
      <c r="E664" s="462"/>
      <c r="F664" s="462"/>
      <c r="G664" s="545"/>
      <c r="H664" s="579"/>
      <c r="I664" s="545"/>
      <c r="J664" s="580"/>
      <c r="K664" s="462"/>
      <c r="L664" s="462"/>
      <c r="M664" s="362"/>
    </row>
    <row r="665" spans="1:13" s="6" customFormat="1" ht="12.75" customHeight="1">
      <c r="A665" s="553"/>
      <c r="B665" s="554"/>
      <c r="C665" s="557"/>
      <c r="D665" s="545"/>
      <c r="E665" s="462"/>
      <c r="F665" s="462"/>
      <c r="G665" s="545"/>
      <c r="H665" s="579"/>
      <c r="I665" s="545"/>
      <c r="J665" s="580"/>
      <c r="K665" s="462"/>
      <c r="L665" s="462"/>
      <c r="M665" s="362"/>
    </row>
    <row r="666" spans="1:13" s="6" customFormat="1" ht="12.75" customHeight="1">
      <c r="A666" s="553"/>
      <c r="B666" s="554"/>
      <c r="C666" s="557"/>
      <c r="D666" s="545"/>
      <c r="E666" s="462"/>
      <c r="F666" s="462"/>
      <c r="G666" s="545"/>
      <c r="H666" s="579"/>
      <c r="I666" s="545"/>
      <c r="J666" s="580"/>
      <c r="K666" s="462"/>
      <c r="L666" s="462"/>
      <c r="M666" s="362"/>
    </row>
    <row r="667" spans="1:13" s="6" customFormat="1" ht="12.75" customHeight="1">
      <c r="A667" s="553"/>
      <c r="B667" s="554"/>
      <c r="C667" s="557"/>
      <c r="D667" s="545"/>
      <c r="E667" s="462"/>
      <c r="F667" s="462"/>
      <c r="G667" s="545"/>
      <c r="H667" s="579"/>
      <c r="I667" s="545"/>
      <c r="J667" s="580"/>
      <c r="K667" s="462"/>
      <c r="L667" s="462"/>
      <c r="M667" s="362"/>
    </row>
    <row r="668" spans="1:13" s="6" customFormat="1" ht="12.75" customHeight="1">
      <c r="A668" s="553"/>
      <c r="B668" s="554"/>
      <c r="C668" s="557"/>
      <c r="D668" s="545"/>
      <c r="E668" s="462"/>
      <c r="F668" s="462"/>
      <c r="G668" s="545"/>
      <c r="H668" s="579"/>
      <c r="I668" s="545"/>
      <c r="J668" s="580"/>
      <c r="K668" s="462"/>
      <c r="L668" s="462"/>
      <c r="M668" s="362"/>
    </row>
    <row r="669" spans="1:13" s="6" customFormat="1" ht="12.75" customHeight="1">
      <c r="A669" s="553"/>
      <c r="B669" s="554"/>
      <c r="C669" s="557"/>
      <c r="D669" s="545"/>
      <c r="E669" s="462"/>
      <c r="F669" s="462"/>
      <c r="G669" s="545"/>
      <c r="H669" s="579"/>
      <c r="I669" s="545"/>
      <c r="J669" s="580"/>
      <c r="K669" s="462"/>
      <c r="L669" s="462"/>
      <c r="M669" s="362"/>
    </row>
    <row r="670" spans="1:13" s="6" customFormat="1" ht="12.75" customHeight="1">
      <c r="A670" s="553"/>
      <c r="B670" s="554"/>
      <c r="C670" s="557"/>
      <c r="D670" s="545"/>
      <c r="E670" s="462"/>
      <c r="F670" s="462"/>
      <c r="G670" s="545"/>
      <c r="H670" s="579"/>
      <c r="I670" s="545"/>
      <c r="J670" s="580"/>
      <c r="K670" s="462"/>
      <c r="L670" s="462"/>
      <c r="M670" s="362"/>
    </row>
    <row r="671" spans="1:13" s="6" customFormat="1" ht="12.75" customHeight="1">
      <c r="A671" s="553"/>
      <c r="B671" s="554"/>
      <c r="C671" s="557"/>
      <c r="D671" s="545"/>
      <c r="E671" s="462"/>
      <c r="F671" s="462"/>
      <c r="G671" s="545"/>
      <c r="H671" s="579"/>
      <c r="I671" s="545"/>
      <c r="J671" s="580"/>
      <c r="K671" s="462"/>
      <c r="L671" s="462"/>
      <c r="M671" s="362"/>
    </row>
    <row r="672" spans="1:13" s="6" customFormat="1" ht="12.75" customHeight="1">
      <c r="A672" s="553"/>
      <c r="B672" s="554"/>
      <c r="C672" s="557"/>
      <c r="D672" s="545"/>
      <c r="E672" s="462"/>
      <c r="F672" s="462"/>
      <c r="G672" s="545"/>
      <c r="H672" s="579"/>
      <c r="I672" s="545"/>
      <c r="J672" s="580"/>
      <c r="K672" s="462"/>
      <c r="L672" s="462"/>
      <c r="M672" s="362"/>
    </row>
    <row r="673" spans="1:13" s="6" customFormat="1" ht="12.75" customHeight="1">
      <c r="A673" s="553"/>
      <c r="B673" s="554"/>
      <c r="C673" s="557"/>
      <c r="D673" s="545"/>
      <c r="E673" s="462"/>
      <c r="F673" s="462"/>
      <c r="G673" s="545"/>
      <c r="H673" s="579"/>
      <c r="I673" s="545"/>
      <c r="J673" s="580"/>
      <c r="K673" s="462"/>
      <c r="L673" s="462"/>
      <c r="M673" s="362"/>
    </row>
    <row r="674" spans="1:13" s="6" customFormat="1" ht="12.75" customHeight="1">
      <c r="A674" s="553"/>
      <c r="B674" s="554"/>
      <c r="C674" s="581"/>
      <c r="D674" s="545"/>
      <c r="E674" s="462"/>
      <c r="F674" s="462"/>
      <c r="G674" s="545"/>
      <c r="H674" s="579"/>
      <c r="I674" s="545"/>
      <c r="J674" s="580"/>
      <c r="K674" s="462"/>
      <c r="L674" s="462"/>
      <c r="M674" s="362"/>
    </row>
    <row r="675" spans="1:13" s="6" customFormat="1" ht="12.75" customHeight="1">
      <c r="A675" s="553"/>
      <c r="B675" s="554"/>
      <c r="C675" s="557"/>
      <c r="D675" s="545"/>
      <c r="E675" s="462"/>
      <c r="F675" s="462"/>
      <c r="G675" s="545"/>
      <c r="H675" s="579"/>
      <c r="I675" s="545"/>
      <c r="J675" s="580"/>
      <c r="K675" s="462"/>
      <c r="L675" s="462"/>
      <c r="M675" s="362"/>
    </row>
    <row r="676" spans="1:13" s="6" customFormat="1" ht="12.75" customHeight="1">
      <c r="A676" s="553"/>
      <c r="B676" s="554"/>
      <c r="C676" s="557"/>
      <c r="D676" s="545"/>
      <c r="E676" s="462"/>
      <c r="F676" s="462"/>
      <c r="G676" s="545"/>
      <c r="H676" s="579"/>
      <c r="I676" s="545"/>
      <c r="J676" s="580"/>
      <c r="K676" s="462"/>
      <c r="L676" s="462"/>
      <c r="M676" s="362"/>
    </row>
    <row r="677" spans="1:13" s="6" customFormat="1" ht="12.75" customHeight="1">
      <c r="A677" s="553"/>
      <c r="B677" s="554"/>
      <c r="C677" s="557"/>
      <c r="D677" s="545"/>
      <c r="E677" s="462"/>
      <c r="F677" s="462"/>
      <c r="G677" s="545"/>
      <c r="H677" s="579"/>
      <c r="I677" s="545"/>
      <c r="J677" s="580"/>
      <c r="K677" s="462"/>
      <c r="L677" s="462"/>
      <c r="M677" s="362"/>
    </row>
    <row r="678" spans="1:13" s="6" customFormat="1" ht="12.75" customHeight="1">
      <c r="A678" s="553"/>
      <c r="B678" s="554"/>
      <c r="C678" s="557"/>
      <c r="D678" s="545"/>
      <c r="E678" s="462"/>
      <c r="F678" s="462"/>
      <c r="G678" s="545"/>
      <c r="H678" s="579"/>
      <c r="I678" s="545"/>
      <c r="J678" s="580"/>
      <c r="K678" s="462"/>
      <c r="L678" s="462"/>
      <c r="M678" s="362"/>
    </row>
    <row r="679" spans="1:13" s="6" customFormat="1" ht="12.75" customHeight="1">
      <c r="A679" s="553"/>
      <c r="B679" s="554"/>
      <c r="C679" s="557"/>
      <c r="D679" s="545"/>
      <c r="E679" s="462"/>
      <c r="F679" s="462"/>
      <c r="G679" s="545"/>
      <c r="H679" s="579"/>
      <c r="I679" s="545"/>
      <c r="J679" s="580"/>
      <c r="K679" s="462"/>
      <c r="L679" s="462"/>
      <c r="M679" s="362"/>
    </row>
    <row r="680" spans="1:13" s="6" customFormat="1" ht="12.75" customHeight="1">
      <c r="A680" s="553"/>
      <c r="B680" s="554"/>
      <c r="C680" s="557"/>
      <c r="D680" s="545"/>
      <c r="E680" s="462"/>
      <c r="F680" s="462"/>
      <c r="G680" s="545"/>
      <c r="H680" s="579"/>
      <c r="I680" s="545"/>
      <c r="J680" s="580"/>
      <c r="K680" s="462"/>
      <c r="L680" s="462"/>
      <c r="M680" s="362"/>
    </row>
    <row r="681" spans="1:13" s="6" customFormat="1" ht="12.75" customHeight="1">
      <c r="A681" s="553"/>
      <c r="B681" s="554"/>
      <c r="C681" s="557"/>
      <c r="D681" s="545"/>
      <c r="E681" s="462"/>
      <c r="F681" s="462"/>
      <c r="G681" s="545"/>
      <c r="H681" s="579"/>
      <c r="I681" s="545"/>
      <c r="J681" s="580"/>
      <c r="K681" s="462"/>
      <c r="L681" s="462"/>
      <c r="M681" s="362"/>
    </row>
    <row r="682" spans="1:13" s="6" customFormat="1" ht="12.75" customHeight="1">
      <c r="A682" s="553"/>
      <c r="B682" s="554"/>
      <c r="C682" s="557"/>
      <c r="D682" s="545"/>
      <c r="E682" s="462"/>
      <c r="F682" s="462"/>
      <c r="G682" s="545"/>
      <c r="H682" s="579"/>
      <c r="I682" s="545"/>
      <c r="J682" s="580"/>
      <c r="K682" s="462"/>
      <c r="L682" s="462"/>
      <c r="M682" s="362"/>
    </row>
    <row r="683" spans="1:13" s="6" customFormat="1" ht="12.75" customHeight="1">
      <c r="A683" s="553"/>
      <c r="B683" s="554"/>
      <c r="C683" s="557"/>
      <c r="D683" s="545"/>
      <c r="E683" s="462"/>
      <c r="F683" s="462"/>
      <c r="G683" s="545"/>
      <c r="H683" s="579"/>
      <c r="I683" s="545"/>
      <c r="J683" s="580"/>
      <c r="K683" s="462"/>
      <c r="L683" s="462"/>
      <c r="M683" s="362"/>
    </row>
    <row r="684" spans="1:13" s="6" customFormat="1" ht="12.75" customHeight="1">
      <c r="A684" s="553"/>
      <c r="B684" s="554"/>
      <c r="C684" s="557"/>
      <c r="D684" s="545"/>
      <c r="E684" s="462"/>
      <c r="F684" s="462"/>
      <c r="G684" s="545"/>
      <c r="H684" s="579"/>
      <c r="I684" s="545"/>
      <c r="J684" s="580"/>
      <c r="K684" s="462"/>
      <c r="L684" s="462"/>
      <c r="M684" s="362"/>
    </row>
    <row r="685" spans="1:13" s="6" customFormat="1" ht="12.75" customHeight="1">
      <c r="A685" s="553"/>
      <c r="B685" s="554"/>
      <c r="C685" s="557"/>
      <c r="D685" s="545"/>
      <c r="E685" s="462"/>
      <c r="F685" s="462"/>
      <c r="G685" s="545"/>
      <c r="H685" s="579"/>
      <c r="I685" s="545"/>
      <c r="J685" s="580"/>
      <c r="K685" s="462"/>
      <c r="L685" s="462"/>
      <c r="M685" s="362"/>
    </row>
    <row r="686" spans="1:13" s="6" customFormat="1" ht="12.75" customHeight="1">
      <c r="A686" s="553"/>
      <c r="B686" s="554"/>
      <c r="C686" s="557"/>
      <c r="D686" s="545"/>
      <c r="E686" s="462"/>
      <c r="F686" s="462"/>
      <c r="G686" s="545"/>
      <c r="H686" s="579"/>
      <c r="I686" s="545"/>
      <c r="J686" s="580"/>
      <c r="K686" s="462"/>
      <c r="L686" s="462"/>
      <c r="M686" s="362"/>
    </row>
    <row r="687" spans="1:13" s="6" customFormat="1" ht="12.75" customHeight="1">
      <c r="A687" s="553"/>
      <c r="B687" s="554"/>
      <c r="C687" s="557"/>
      <c r="D687" s="545"/>
      <c r="E687" s="462"/>
      <c r="F687" s="462"/>
      <c r="G687" s="545"/>
      <c r="H687" s="579"/>
      <c r="I687" s="545"/>
      <c r="J687" s="580"/>
      <c r="K687" s="462"/>
      <c r="L687" s="462"/>
      <c r="M687" s="362"/>
    </row>
    <row r="688" spans="1:13" s="6" customFormat="1" ht="12.75" customHeight="1">
      <c r="A688" s="553"/>
      <c r="B688" s="554"/>
      <c r="C688" s="557"/>
      <c r="D688" s="545"/>
      <c r="E688" s="462"/>
      <c r="F688" s="462"/>
      <c r="G688" s="545"/>
      <c r="H688" s="579"/>
      <c r="I688" s="545"/>
      <c r="J688" s="580"/>
      <c r="K688" s="462"/>
      <c r="L688" s="462"/>
      <c r="M688" s="362"/>
    </row>
    <row r="689" spans="1:13" s="6" customFormat="1" ht="12.75" customHeight="1">
      <c r="A689" s="553"/>
      <c r="B689" s="554"/>
      <c r="C689" s="557"/>
      <c r="D689" s="545"/>
      <c r="E689" s="462"/>
      <c r="F689" s="462"/>
      <c r="G689" s="545"/>
      <c r="H689" s="579"/>
      <c r="I689" s="545"/>
      <c r="J689" s="580"/>
      <c r="K689" s="462"/>
      <c r="L689" s="462"/>
      <c r="M689" s="362"/>
    </row>
    <row r="690" spans="1:13" s="6" customFormat="1" ht="12.75" customHeight="1">
      <c r="A690" s="553"/>
      <c r="B690" s="554"/>
      <c r="C690" s="557"/>
      <c r="D690" s="545"/>
      <c r="E690" s="462"/>
      <c r="F690" s="462"/>
      <c r="G690" s="545"/>
      <c r="H690" s="579"/>
      <c r="I690" s="545"/>
      <c r="J690" s="580"/>
      <c r="K690" s="462"/>
      <c r="L690" s="462"/>
      <c r="M690" s="362"/>
    </row>
    <row r="691" spans="1:13" s="6" customFormat="1" ht="12.75" customHeight="1">
      <c r="A691" s="553"/>
      <c r="B691" s="554"/>
      <c r="C691" s="557"/>
      <c r="D691" s="545"/>
      <c r="E691" s="462"/>
      <c r="F691" s="462"/>
      <c r="G691" s="545"/>
      <c r="H691" s="579"/>
      <c r="I691" s="545"/>
      <c r="J691" s="580"/>
      <c r="K691" s="462"/>
      <c r="L691" s="462"/>
      <c r="M691" s="362"/>
    </row>
    <row r="692" spans="1:13" s="6" customFormat="1" ht="12.75" customHeight="1">
      <c r="A692" s="553"/>
      <c r="B692" s="554"/>
      <c r="C692" s="557"/>
      <c r="D692" s="545"/>
      <c r="E692" s="462"/>
      <c r="F692" s="462"/>
      <c r="G692" s="545"/>
      <c r="H692" s="579"/>
      <c r="I692" s="545"/>
      <c r="J692" s="580"/>
      <c r="K692" s="462"/>
      <c r="L692" s="462"/>
      <c r="M692" s="362"/>
    </row>
    <row r="693" spans="1:13" s="6" customFormat="1" ht="12.75" customHeight="1">
      <c r="A693" s="553"/>
      <c r="B693" s="554"/>
      <c r="C693" s="557"/>
      <c r="D693" s="545"/>
      <c r="E693" s="462"/>
      <c r="F693" s="462"/>
      <c r="G693" s="545"/>
      <c r="H693" s="579"/>
      <c r="I693" s="545"/>
      <c r="J693" s="580"/>
      <c r="K693" s="462"/>
      <c r="L693" s="462"/>
      <c r="M693" s="362"/>
    </row>
    <row r="694" spans="1:13" s="6" customFormat="1" ht="12.75" customHeight="1">
      <c r="A694" s="553"/>
      <c r="B694" s="571"/>
      <c r="C694" s="557"/>
      <c r="D694" s="545"/>
      <c r="E694" s="362"/>
      <c r="F694" s="362"/>
      <c r="G694" s="555"/>
      <c r="H694" s="558"/>
      <c r="I694" s="555"/>
      <c r="J694" s="559"/>
      <c r="K694" s="362"/>
      <c r="L694" s="362"/>
      <c r="M694" s="362"/>
    </row>
    <row r="695" spans="1:13" s="6" customFormat="1" ht="12.75" customHeight="1">
      <c r="A695" s="553"/>
      <c r="B695" s="571"/>
      <c r="C695" s="557"/>
      <c r="D695" s="545"/>
      <c r="E695" s="362"/>
      <c r="F695" s="362"/>
      <c r="G695" s="555"/>
      <c r="H695" s="558"/>
      <c r="I695" s="555"/>
      <c r="J695" s="559"/>
      <c r="K695" s="362"/>
      <c r="L695" s="362"/>
      <c r="M695" s="362"/>
    </row>
    <row r="696" spans="1:13" s="6" customFormat="1" ht="12.75" customHeight="1">
      <c r="A696" s="553"/>
      <c r="B696" s="571"/>
      <c r="C696" s="557"/>
      <c r="D696" s="545"/>
      <c r="E696" s="362"/>
      <c r="F696" s="362"/>
      <c r="G696" s="555"/>
      <c r="H696" s="558"/>
      <c r="I696" s="555"/>
      <c r="J696" s="559"/>
      <c r="K696" s="362"/>
      <c r="L696" s="362"/>
      <c r="M696" s="362"/>
    </row>
    <row r="697" spans="1:13" s="6" customFormat="1" ht="12.75" customHeight="1">
      <c r="A697" s="553"/>
      <c r="B697" s="571"/>
      <c r="C697" s="557"/>
      <c r="D697" s="545"/>
      <c r="E697" s="362"/>
      <c r="F697" s="362"/>
      <c r="G697" s="555"/>
      <c r="H697" s="558"/>
      <c r="I697" s="555"/>
      <c r="J697" s="559"/>
      <c r="K697" s="362"/>
      <c r="L697" s="362"/>
      <c r="M697" s="362"/>
    </row>
    <row r="698" spans="1:13" s="6" customFormat="1" ht="12.75" customHeight="1">
      <c r="A698" s="553"/>
      <c r="B698" s="571"/>
      <c r="C698" s="557"/>
      <c r="D698" s="545"/>
      <c r="E698" s="362"/>
      <c r="F698" s="362"/>
      <c r="G698" s="555"/>
      <c r="H698" s="558"/>
      <c r="I698" s="555"/>
      <c r="J698" s="559"/>
      <c r="K698" s="362"/>
      <c r="L698" s="362"/>
      <c r="M698" s="362"/>
    </row>
    <row r="699" spans="1:13" s="6" customFormat="1" ht="12.75" customHeight="1">
      <c r="A699" s="553"/>
      <c r="B699" s="571"/>
      <c r="C699" s="557"/>
      <c r="D699" s="545"/>
      <c r="E699" s="362"/>
      <c r="F699" s="362"/>
      <c r="G699" s="555"/>
      <c r="H699" s="558"/>
      <c r="I699" s="555"/>
      <c r="J699" s="559"/>
      <c r="K699" s="362"/>
      <c r="L699" s="362"/>
      <c r="M699" s="362"/>
    </row>
    <row r="700" spans="1:13" s="6" customFormat="1" ht="12.75" customHeight="1">
      <c r="A700" s="553"/>
      <c r="B700" s="571"/>
      <c r="C700" s="557"/>
      <c r="D700" s="545"/>
      <c r="E700" s="362"/>
      <c r="F700" s="362"/>
      <c r="G700" s="555"/>
      <c r="H700" s="558"/>
      <c r="I700" s="555"/>
      <c r="J700" s="559"/>
      <c r="K700" s="362"/>
      <c r="L700" s="362"/>
      <c r="M700" s="362"/>
    </row>
    <row r="701" spans="1:13" s="6" customFormat="1" ht="12.75" customHeight="1">
      <c r="A701" s="553"/>
      <c r="B701" s="571"/>
      <c r="C701" s="557"/>
      <c r="D701" s="545"/>
      <c r="E701" s="362"/>
      <c r="F701" s="362"/>
      <c r="G701" s="555"/>
      <c r="H701" s="558"/>
      <c r="I701" s="555"/>
      <c r="J701" s="559"/>
      <c r="K701" s="362"/>
      <c r="L701" s="362"/>
      <c r="M701" s="362"/>
    </row>
    <row r="702" spans="1:13" s="6" customFormat="1" ht="12.75" customHeight="1">
      <c r="A702" s="553"/>
      <c r="B702" s="571"/>
      <c r="C702" s="557"/>
      <c r="D702" s="545"/>
      <c r="E702" s="362"/>
      <c r="F702" s="362"/>
      <c r="G702" s="555"/>
      <c r="H702" s="558"/>
      <c r="I702" s="555"/>
      <c r="J702" s="559"/>
      <c r="K702" s="362"/>
      <c r="L702" s="362"/>
      <c r="M702" s="362"/>
    </row>
    <row r="703" spans="1:13" s="6" customFormat="1" ht="12.75" customHeight="1">
      <c r="A703" s="553"/>
      <c r="B703" s="571"/>
      <c r="C703" s="557"/>
      <c r="D703" s="545"/>
      <c r="E703" s="362"/>
      <c r="F703" s="362"/>
      <c r="G703" s="555"/>
      <c r="H703" s="558"/>
      <c r="I703" s="555"/>
      <c r="J703" s="559"/>
      <c r="K703" s="362"/>
      <c r="L703" s="362"/>
      <c r="M703" s="362"/>
    </row>
    <row r="704" spans="1:13" s="6" customFormat="1" ht="12.75" customHeight="1">
      <c r="A704" s="553"/>
      <c r="B704" s="571"/>
      <c r="C704" s="557"/>
      <c r="D704" s="545"/>
      <c r="E704" s="362"/>
      <c r="F704" s="362"/>
      <c r="G704" s="555"/>
      <c r="H704" s="558"/>
      <c r="I704" s="555"/>
      <c r="J704" s="559"/>
      <c r="K704" s="362"/>
      <c r="L704" s="362"/>
      <c r="M704" s="362"/>
    </row>
    <row r="705" spans="1:13" s="6" customFormat="1" ht="12.75" customHeight="1">
      <c r="A705" s="553"/>
      <c r="B705" s="571"/>
      <c r="C705" s="557"/>
      <c r="D705" s="545"/>
      <c r="E705" s="362"/>
      <c r="F705" s="362"/>
      <c r="G705" s="555"/>
      <c r="H705" s="558"/>
      <c r="I705" s="555"/>
      <c r="J705" s="559"/>
      <c r="K705" s="362"/>
      <c r="L705" s="362"/>
      <c r="M705" s="362"/>
    </row>
    <row r="706" spans="1:13" s="6" customFormat="1" ht="12.75" customHeight="1">
      <c r="A706" s="553"/>
      <c r="B706" s="571"/>
      <c r="C706" s="557"/>
      <c r="D706" s="545"/>
      <c r="E706" s="362"/>
      <c r="F706" s="362"/>
      <c r="G706" s="555"/>
      <c r="H706" s="558"/>
      <c r="I706" s="555"/>
      <c r="J706" s="559"/>
      <c r="K706" s="362"/>
      <c r="L706" s="362"/>
      <c r="M706" s="362"/>
    </row>
    <row r="707" spans="1:13" s="6" customFormat="1" ht="12.75" customHeight="1">
      <c r="A707" s="553"/>
      <c r="B707" s="571"/>
      <c r="C707" s="557"/>
      <c r="D707" s="545"/>
      <c r="E707" s="362"/>
      <c r="F707" s="362"/>
      <c r="G707" s="555"/>
      <c r="H707" s="558"/>
      <c r="I707" s="555"/>
      <c r="J707" s="559"/>
      <c r="K707" s="362"/>
      <c r="L707" s="362"/>
      <c r="M707" s="362"/>
    </row>
    <row r="708" spans="1:13" s="6" customFormat="1" ht="12.75" customHeight="1">
      <c r="A708" s="553"/>
      <c r="B708" s="571"/>
      <c r="C708" s="557"/>
      <c r="D708" s="545"/>
      <c r="E708" s="362"/>
      <c r="F708" s="362"/>
      <c r="G708" s="555"/>
      <c r="H708" s="558"/>
      <c r="I708" s="555"/>
      <c r="J708" s="559"/>
      <c r="K708" s="362"/>
      <c r="L708" s="362"/>
      <c r="M708" s="362"/>
    </row>
    <row r="709" spans="1:13" s="6" customFormat="1" ht="12.75" customHeight="1">
      <c r="A709" s="553"/>
      <c r="B709" s="571"/>
      <c r="C709" s="557"/>
      <c r="D709" s="545"/>
      <c r="E709" s="362"/>
      <c r="F709" s="362"/>
      <c r="G709" s="555"/>
      <c r="H709" s="558"/>
      <c r="I709" s="555"/>
      <c r="J709" s="559"/>
      <c r="K709" s="362"/>
      <c r="L709" s="362"/>
      <c r="M709" s="362"/>
    </row>
    <row r="710" spans="1:13" s="6" customFormat="1" ht="12.75" customHeight="1">
      <c r="A710" s="553"/>
      <c r="B710" s="571"/>
      <c r="C710" s="557"/>
      <c r="D710" s="545"/>
      <c r="E710" s="362"/>
      <c r="F710" s="362"/>
      <c r="G710" s="555"/>
      <c r="H710" s="558"/>
      <c r="I710" s="555"/>
      <c r="J710" s="559"/>
      <c r="K710" s="362"/>
      <c r="L710" s="362"/>
      <c r="M710" s="362"/>
    </row>
    <row r="711" spans="1:13" s="6" customFormat="1" ht="12.75" customHeight="1">
      <c r="A711" s="553"/>
      <c r="B711" s="571"/>
      <c r="C711" s="557"/>
      <c r="D711" s="545"/>
      <c r="E711" s="362"/>
      <c r="F711" s="362"/>
      <c r="G711" s="555"/>
      <c r="H711" s="558"/>
      <c r="I711" s="555"/>
      <c r="J711" s="559"/>
      <c r="K711" s="362"/>
      <c r="L711" s="362"/>
      <c r="M711" s="362"/>
    </row>
    <row r="712" spans="1:13" s="6" customFormat="1" ht="12.75" customHeight="1">
      <c r="A712" s="553"/>
      <c r="B712" s="571"/>
      <c r="C712" s="557"/>
      <c r="D712" s="545"/>
      <c r="E712" s="362"/>
      <c r="F712" s="362"/>
      <c r="G712" s="555"/>
      <c r="H712" s="558"/>
      <c r="I712" s="555"/>
      <c r="J712" s="559"/>
      <c r="K712" s="362"/>
      <c r="L712" s="362"/>
      <c r="M712" s="362"/>
    </row>
    <row r="713" spans="1:13" s="6" customFormat="1" ht="12.75" customHeight="1">
      <c r="A713" s="553"/>
      <c r="B713" s="571"/>
      <c r="C713" s="557"/>
      <c r="D713" s="545"/>
      <c r="E713" s="362"/>
      <c r="F713" s="362"/>
      <c r="G713" s="555"/>
      <c r="H713" s="558"/>
      <c r="I713" s="555"/>
      <c r="J713" s="559"/>
      <c r="K713" s="362"/>
      <c r="L713" s="362"/>
      <c r="M713" s="362"/>
    </row>
    <row r="714" spans="1:13" s="6" customFormat="1" ht="12.75" customHeight="1">
      <c r="A714" s="553"/>
      <c r="B714" s="571"/>
      <c r="C714" s="557"/>
      <c r="D714" s="545"/>
      <c r="E714" s="362"/>
      <c r="F714" s="362"/>
      <c r="G714" s="555"/>
      <c r="H714" s="558"/>
      <c r="I714" s="555"/>
      <c r="J714" s="559"/>
      <c r="K714" s="362"/>
      <c r="L714" s="362"/>
      <c r="M714" s="362"/>
    </row>
    <row r="715" spans="1:13" s="6" customFormat="1" ht="12.75" customHeight="1">
      <c r="A715" s="553"/>
      <c r="B715" s="571"/>
      <c r="C715" s="557"/>
      <c r="D715" s="545"/>
      <c r="E715" s="362"/>
      <c r="F715" s="362"/>
      <c r="G715" s="555"/>
      <c r="H715" s="558"/>
      <c r="I715" s="555"/>
      <c r="J715" s="559"/>
      <c r="K715" s="362"/>
      <c r="L715" s="362"/>
      <c r="M715" s="362"/>
    </row>
    <row r="716" spans="1:13" s="6" customFormat="1" ht="12.75" customHeight="1">
      <c r="A716" s="553"/>
      <c r="B716" s="571"/>
      <c r="C716" s="557"/>
      <c r="D716" s="545"/>
      <c r="E716" s="362"/>
      <c r="F716" s="362"/>
      <c r="G716" s="555"/>
      <c r="H716" s="558"/>
      <c r="I716" s="555"/>
      <c r="J716" s="559"/>
      <c r="K716" s="362"/>
      <c r="L716" s="362"/>
      <c r="M716" s="362"/>
    </row>
    <row r="717" spans="1:13" s="6" customFormat="1" ht="12.75" customHeight="1">
      <c r="A717" s="553"/>
      <c r="B717" s="571"/>
      <c r="C717" s="557"/>
      <c r="D717" s="545"/>
      <c r="E717" s="362"/>
      <c r="F717" s="362"/>
      <c r="G717" s="555"/>
      <c r="H717" s="558"/>
      <c r="I717" s="555"/>
      <c r="J717" s="559"/>
      <c r="K717" s="362"/>
      <c r="L717" s="362"/>
      <c r="M717" s="362"/>
    </row>
    <row r="718" spans="1:13" s="6" customFormat="1" ht="12.75" customHeight="1">
      <c r="A718" s="553"/>
      <c r="B718" s="571"/>
      <c r="C718" s="557"/>
      <c r="D718" s="545"/>
      <c r="E718" s="362"/>
      <c r="F718" s="362"/>
      <c r="G718" s="555"/>
      <c r="H718" s="558"/>
      <c r="I718" s="555"/>
      <c r="J718" s="559"/>
      <c r="K718" s="362"/>
      <c r="L718" s="362"/>
      <c r="M718" s="362"/>
    </row>
    <row r="719" spans="1:13" s="6" customFormat="1" ht="12.75" customHeight="1">
      <c r="A719" s="553"/>
      <c r="B719" s="571"/>
      <c r="C719" s="557"/>
      <c r="D719" s="545"/>
      <c r="E719" s="362"/>
      <c r="F719" s="362"/>
      <c r="G719" s="555"/>
      <c r="H719" s="558"/>
      <c r="I719" s="555"/>
      <c r="J719" s="559"/>
      <c r="K719" s="362"/>
      <c r="L719" s="362"/>
      <c r="M719" s="362"/>
    </row>
    <row r="720" spans="1:13" s="6" customFormat="1" ht="12.75" customHeight="1">
      <c r="A720" s="553"/>
      <c r="B720" s="571"/>
      <c r="C720" s="557"/>
      <c r="D720" s="545"/>
      <c r="E720" s="362"/>
      <c r="F720" s="362"/>
      <c r="G720" s="555"/>
      <c r="H720" s="558"/>
      <c r="I720" s="555"/>
      <c r="J720" s="559"/>
      <c r="K720" s="362"/>
      <c r="L720" s="362"/>
      <c r="M720" s="362"/>
    </row>
    <row r="721" spans="1:13" s="6" customFormat="1" ht="12.75" customHeight="1">
      <c r="A721" s="553"/>
      <c r="B721" s="571"/>
      <c r="C721" s="557"/>
      <c r="D721" s="545"/>
      <c r="E721" s="362"/>
      <c r="F721" s="362"/>
      <c r="G721" s="555"/>
      <c r="H721" s="558"/>
      <c r="I721" s="555"/>
      <c r="J721" s="559"/>
      <c r="K721" s="362"/>
      <c r="L721" s="362"/>
      <c r="M721" s="362"/>
    </row>
    <row r="722" spans="1:13" s="6" customFormat="1" ht="12.75" customHeight="1">
      <c r="A722" s="553"/>
      <c r="B722" s="571"/>
      <c r="C722" s="557"/>
      <c r="D722" s="545"/>
      <c r="E722" s="362"/>
      <c r="F722" s="362"/>
      <c r="G722" s="555"/>
      <c r="H722" s="558"/>
      <c r="I722" s="555"/>
      <c r="J722" s="559"/>
      <c r="K722" s="362"/>
      <c r="L722" s="362"/>
      <c r="M722" s="362"/>
    </row>
    <row r="723" spans="1:13" s="6" customFormat="1" ht="12.75" customHeight="1">
      <c r="A723" s="553"/>
      <c r="B723" s="571"/>
      <c r="C723" s="557"/>
      <c r="D723" s="545"/>
      <c r="E723" s="362"/>
      <c r="F723" s="362"/>
      <c r="G723" s="555"/>
      <c r="H723" s="558"/>
      <c r="I723" s="555"/>
      <c r="J723" s="559"/>
      <c r="K723" s="362"/>
      <c r="L723" s="362"/>
      <c r="M723" s="362"/>
    </row>
    <row r="724" spans="1:13" s="6" customFormat="1" ht="12.75" customHeight="1">
      <c r="A724" s="553"/>
      <c r="B724" s="571"/>
      <c r="C724" s="557"/>
      <c r="D724" s="545"/>
      <c r="E724" s="362"/>
      <c r="F724" s="362"/>
      <c r="G724" s="555"/>
      <c r="H724" s="558"/>
      <c r="I724" s="555"/>
      <c r="J724" s="559"/>
      <c r="K724" s="362"/>
      <c r="L724" s="362"/>
      <c r="M724" s="362"/>
    </row>
    <row r="725" spans="1:13" s="6" customFormat="1" ht="12.75" customHeight="1">
      <c r="A725" s="553"/>
      <c r="B725" s="571"/>
      <c r="C725" s="557"/>
      <c r="D725" s="545"/>
      <c r="E725" s="362"/>
      <c r="F725" s="362"/>
      <c r="G725" s="555"/>
      <c r="H725" s="558"/>
      <c r="I725" s="555"/>
      <c r="J725" s="559"/>
      <c r="K725" s="362"/>
      <c r="L725" s="362"/>
      <c r="M725" s="362"/>
    </row>
    <row r="726" spans="1:13" s="6" customFormat="1" ht="12.75" customHeight="1">
      <c r="A726" s="553"/>
      <c r="B726" s="571"/>
      <c r="C726" s="557"/>
      <c r="D726" s="545"/>
      <c r="E726" s="362"/>
      <c r="F726" s="362"/>
      <c r="G726" s="555"/>
      <c r="H726" s="558"/>
      <c r="I726" s="555"/>
      <c r="J726" s="559"/>
      <c r="K726" s="362"/>
      <c r="L726" s="362"/>
      <c r="M726" s="362"/>
    </row>
    <row r="727" spans="1:13" s="6" customFormat="1" ht="12.75" customHeight="1">
      <c r="A727" s="553"/>
      <c r="B727" s="571"/>
      <c r="C727" s="557"/>
      <c r="D727" s="545"/>
      <c r="E727" s="362"/>
      <c r="F727" s="362"/>
      <c r="G727" s="555"/>
      <c r="H727" s="558"/>
      <c r="I727" s="555"/>
      <c r="J727" s="559"/>
      <c r="K727" s="362"/>
      <c r="L727" s="362"/>
      <c r="M727" s="362"/>
    </row>
    <row r="728" spans="1:13" s="6" customFormat="1" ht="12.75" customHeight="1">
      <c r="A728" s="553"/>
      <c r="B728" s="571"/>
      <c r="C728" s="557"/>
      <c r="D728" s="545"/>
      <c r="E728" s="362"/>
      <c r="F728" s="362"/>
      <c r="G728" s="555"/>
      <c r="H728" s="558"/>
      <c r="I728" s="555"/>
      <c r="J728" s="559"/>
      <c r="K728" s="362"/>
      <c r="L728" s="362"/>
      <c r="M728" s="362"/>
    </row>
    <row r="729" spans="1:13" s="6" customFormat="1" ht="12.75" customHeight="1">
      <c r="A729" s="553"/>
      <c r="B729" s="571"/>
      <c r="C729" s="557"/>
      <c r="D729" s="545"/>
      <c r="E729" s="362"/>
      <c r="F729" s="362"/>
      <c r="G729" s="555"/>
      <c r="H729" s="558"/>
      <c r="I729" s="555"/>
      <c r="J729" s="559"/>
      <c r="K729" s="362"/>
      <c r="L729" s="362"/>
      <c r="M729" s="362"/>
    </row>
    <row r="730" spans="1:13" s="6" customFormat="1" ht="12.75" customHeight="1">
      <c r="A730" s="553"/>
      <c r="B730" s="571"/>
      <c r="C730" s="557"/>
      <c r="D730" s="545"/>
      <c r="E730" s="362"/>
      <c r="F730" s="362"/>
      <c r="G730" s="555"/>
      <c r="H730" s="558"/>
      <c r="I730" s="555"/>
      <c r="J730" s="559"/>
      <c r="K730" s="362"/>
      <c r="L730" s="362"/>
      <c r="M730" s="362"/>
    </row>
    <row r="731" spans="1:13" s="6" customFormat="1" ht="12.75" customHeight="1">
      <c r="A731" s="553"/>
      <c r="B731" s="571"/>
      <c r="C731" s="557"/>
      <c r="D731" s="545"/>
      <c r="E731" s="362"/>
      <c r="F731" s="362"/>
      <c r="G731" s="555"/>
      <c r="H731" s="558"/>
      <c r="I731" s="555"/>
      <c r="J731" s="559"/>
      <c r="K731" s="362"/>
      <c r="L731" s="362"/>
      <c r="M731" s="362"/>
    </row>
    <row r="732" spans="1:13" s="6" customFormat="1" ht="12.75" customHeight="1">
      <c r="A732" s="553"/>
      <c r="B732" s="571"/>
      <c r="C732" s="557"/>
      <c r="D732" s="545"/>
      <c r="E732" s="362"/>
      <c r="F732" s="362"/>
      <c r="G732" s="555"/>
      <c r="H732" s="558"/>
      <c r="I732" s="555"/>
      <c r="J732" s="559"/>
      <c r="K732" s="362"/>
      <c r="L732" s="362"/>
      <c r="M732" s="362"/>
    </row>
    <row r="733" spans="1:13" s="6" customFormat="1" ht="12.75" customHeight="1">
      <c r="A733" s="553"/>
      <c r="B733" s="571"/>
      <c r="C733" s="557"/>
      <c r="D733" s="545"/>
      <c r="E733" s="362"/>
      <c r="F733" s="362"/>
      <c r="G733" s="555"/>
      <c r="H733" s="558"/>
      <c r="I733" s="555"/>
      <c r="J733" s="559"/>
      <c r="K733" s="362"/>
      <c r="L733" s="362"/>
      <c r="M733" s="362"/>
    </row>
    <row r="734" spans="1:13" s="6" customFormat="1" ht="12.75" customHeight="1">
      <c r="A734" s="553"/>
      <c r="B734" s="571"/>
      <c r="C734" s="557"/>
      <c r="D734" s="545"/>
      <c r="E734" s="362"/>
      <c r="F734" s="362"/>
      <c r="G734" s="555"/>
      <c r="H734" s="558"/>
      <c r="I734" s="555"/>
      <c r="J734" s="559"/>
      <c r="K734" s="362"/>
      <c r="L734" s="362"/>
      <c r="M734" s="362"/>
    </row>
    <row r="735" spans="1:13" s="6" customFormat="1" ht="12.75" customHeight="1">
      <c r="A735" s="553"/>
      <c r="B735" s="554"/>
      <c r="C735" s="557"/>
      <c r="D735" s="545"/>
      <c r="E735" s="362"/>
      <c r="F735" s="362"/>
      <c r="G735" s="555"/>
      <c r="H735" s="558"/>
      <c r="I735" s="556"/>
      <c r="J735" s="559"/>
      <c r="K735" s="362"/>
      <c r="L735" s="362"/>
      <c r="M735" s="362"/>
    </row>
    <row r="736" spans="1:13" s="6" customFormat="1" ht="12.75" customHeight="1">
      <c r="A736" s="553"/>
      <c r="B736" s="554"/>
      <c r="C736" s="557"/>
      <c r="D736" s="545"/>
      <c r="E736" s="362"/>
      <c r="F736" s="362"/>
      <c r="G736" s="555"/>
      <c r="H736" s="558"/>
      <c r="I736" s="556"/>
      <c r="J736" s="559"/>
      <c r="K736" s="362"/>
      <c r="L736" s="362"/>
      <c r="M736" s="362"/>
    </row>
    <row r="737" spans="1:13" s="6" customFormat="1" ht="12.75" customHeight="1">
      <c r="A737" s="553"/>
      <c r="B737" s="554"/>
      <c r="C737" s="557"/>
      <c r="D737" s="545"/>
      <c r="E737" s="362"/>
      <c r="F737" s="362"/>
      <c r="G737" s="555"/>
      <c r="H737" s="558"/>
      <c r="I737" s="556"/>
      <c r="J737" s="559"/>
      <c r="K737" s="362"/>
      <c r="L737" s="362"/>
      <c r="M737" s="362"/>
    </row>
    <row r="738" spans="1:13" s="6" customFormat="1" ht="12.75" customHeight="1">
      <c r="A738" s="553"/>
      <c r="B738" s="554"/>
      <c r="C738" s="557"/>
      <c r="D738" s="545"/>
      <c r="E738" s="362"/>
      <c r="F738" s="362"/>
      <c r="G738" s="555"/>
      <c r="H738" s="558"/>
      <c r="I738" s="556"/>
      <c r="J738" s="559"/>
      <c r="K738" s="362"/>
      <c r="L738" s="362"/>
      <c r="M738" s="362"/>
    </row>
    <row r="739" spans="1:13" s="6" customFormat="1" ht="12.75" customHeight="1">
      <c r="A739" s="553"/>
      <c r="B739" s="554"/>
      <c r="C739" s="557"/>
      <c r="D739" s="545"/>
      <c r="E739" s="362"/>
      <c r="F739" s="362"/>
      <c r="G739" s="555"/>
      <c r="H739" s="558"/>
      <c r="I739" s="556"/>
      <c r="J739" s="559"/>
      <c r="K739" s="362"/>
      <c r="L739" s="362"/>
      <c r="M739" s="362"/>
    </row>
    <row r="740" spans="1:13" s="6" customFormat="1" ht="12.75" customHeight="1">
      <c r="A740" s="553"/>
      <c r="B740" s="554"/>
      <c r="C740" s="557"/>
      <c r="D740" s="545"/>
      <c r="E740" s="362"/>
      <c r="F740" s="362"/>
      <c r="G740" s="555"/>
      <c r="H740" s="558"/>
      <c r="I740" s="556"/>
      <c r="J740" s="559"/>
      <c r="K740" s="362"/>
      <c r="L740" s="362"/>
      <c r="M740" s="362"/>
    </row>
    <row r="741" spans="1:13" s="6" customFormat="1" ht="12.75" customHeight="1">
      <c r="A741" s="553"/>
      <c r="B741" s="554"/>
      <c r="C741" s="557"/>
      <c r="D741" s="545"/>
      <c r="E741" s="362"/>
      <c r="F741" s="362"/>
      <c r="G741" s="555"/>
      <c r="H741" s="558"/>
      <c r="I741" s="556"/>
      <c r="J741" s="559"/>
      <c r="K741" s="362"/>
      <c r="L741" s="362"/>
      <c r="M741" s="362"/>
    </row>
    <row r="742" spans="1:13" s="6" customFormat="1" ht="12.75" customHeight="1">
      <c r="A742" s="553"/>
      <c r="B742" s="554"/>
      <c r="C742" s="557"/>
      <c r="D742" s="545"/>
      <c r="E742" s="362"/>
      <c r="F742" s="362"/>
      <c r="G742" s="555"/>
      <c r="H742" s="558"/>
      <c r="I742" s="556"/>
      <c r="J742" s="559"/>
      <c r="K742" s="362"/>
      <c r="L742" s="362"/>
      <c r="M742" s="362"/>
    </row>
    <row r="743" spans="1:13" s="6" customFormat="1" ht="12.75" customHeight="1">
      <c r="A743" s="553"/>
      <c r="B743" s="554"/>
      <c r="C743" s="557"/>
      <c r="D743" s="545"/>
      <c r="E743" s="362"/>
      <c r="F743" s="362"/>
      <c r="G743" s="555"/>
      <c r="H743" s="558"/>
      <c r="I743" s="556"/>
      <c r="J743" s="559"/>
      <c r="K743" s="362"/>
      <c r="L743" s="362"/>
      <c r="M743" s="362"/>
    </row>
    <row r="744" spans="1:13" s="6" customFormat="1" ht="12.75" customHeight="1">
      <c r="A744" s="553"/>
      <c r="B744" s="554"/>
      <c r="C744" s="557"/>
      <c r="D744" s="545"/>
      <c r="E744" s="362"/>
      <c r="F744" s="362"/>
      <c r="G744" s="555"/>
      <c r="H744" s="558"/>
      <c r="I744" s="556"/>
      <c r="J744" s="559"/>
      <c r="K744" s="362"/>
      <c r="L744" s="362"/>
      <c r="M744" s="362"/>
    </row>
    <row r="745" spans="1:13" s="6" customFormat="1" ht="12.75" customHeight="1">
      <c r="A745" s="553"/>
      <c r="B745" s="554"/>
      <c r="C745" s="557"/>
      <c r="D745" s="545"/>
      <c r="E745" s="362"/>
      <c r="F745" s="362"/>
      <c r="G745" s="555"/>
      <c r="H745" s="558"/>
      <c r="I745" s="556"/>
      <c r="J745" s="559"/>
      <c r="K745" s="362"/>
      <c r="L745" s="362"/>
      <c r="M745" s="362"/>
    </row>
    <row r="746" spans="1:13" s="6" customFormat="1" ht="12.75" customHeight="1">
      <c r="A746" s="553"/>
      <c r="B746" s="554"/>
      <c r="C746" s="557"/>
      <c r="D746" s="545"/>
      <c r="E746" s="362"/>
      <c r="F746" s="362"/>
      <c r="G746" s="555"/>
      <c r="H746" s="558"/>
      <c r="I746" s="556"/>
      <c r="J746" s="559"/>
      <c r="K746" s="362"/>
      <c r="L746" s="362"/>
      <c r="M746" s="362"/>
    </row>
    <row r="747" spans="1:13" s="6" customFormat="1" ht="12.75" customHeight="1">
      <c r="A747" s="553"/>
      <c r="B747" s="554"/>
      <c r="C747" s="557"/>
      <c r="D747" s="545"/>
      <c r="E747" s="362"/>
      <c r="F747" s="362"/>
      <c r="G747" s="555"/>
      <c r="H747" s="558"/>
      <c r="I747" s="556"/>
      <c r="J747" s="559"/>
      <c r="K747" s="362"/>
      <c r="L747" s="362"/>
      <c r="M747" s="362"/>
    </row>
    <row r="748" spans="1:13" s="6" customFormat="1" ht="12.75" customHeight="1">
      <c r="A748" s="553"/>
      <c r="B748" s="554"/>
      <c r="C748" s="557"/>
      <c r="D748" s="545"/>
      <c r="E748" s="362"/>
      <c r="F748" s="362"/>
      <c r="G748" s="555"/>
      <c r="H748" s="558"/>
      <c r="I748" s="556"/>
      <c r="J748" s="559"/>
      <c r="K748" s="362"/>
      <c r="L748" s="362"/>
      <c r="M748" s="362"/>
    </row>
    <row r="749" spans="1:13" s="6" customFormat="1" ht="12.75" customHeight="1">
      <c r="A749" s="553"/>
      <c r="B749" s="554"/>
      <c r="C749" s="557"/>
      <c r="D749" s="545"/>
      <c r="E749" s="362"/>
      <c r="F749" s="362"/>
      <c r="G749" s="555"/>
      <c r="H749" s="558"/>
      <c r="I749" s="556"/>
      <c r="J749" s="559"/>
      <c r="K749" s="362"/>
      <c r="L749" s="362"/>
      <c r="M749" s="362"/>
    </row>
    <row r="750" spans="1:13" s="6" customFormat="1" ht="12.75" customHeight="1">
      <c r="A750" s="553"/>
      <c r="B750" s="554"/>
      <c r="C750" s="557"/>
      <c r="D750" s="545"/>
      <c r="E750" s="362"/>
      <c r="F750" s="362"/>
      <c r="G750" s="555"/>
      <c r="H750" s="558"/>
      <c r="I750" s="556"/>
      <c r="J750" s="559"/>
      <c r="K750" s="362"/>
      <c r="L750" s="362"/>
      <c r="M750" s="362"/>
    </row>
    <row r="751" spans="1:13" s="6" customFormat="1" ht="12.75" customHeight="1">
      <c r="A751" s="553"/>
      <c r="B751" s="554"/>
      <c r="C751" s="557"/>
      <c r="D751" s="545"/>
      <c r="E751" s="362"/>
      <c r="F751" s="362"/>
      <c r="G751" s="555"/>
      <c r="H751" s="558"/>
      <c r="I751" s="556"/>
      <c r="J751" s="559"/>
      <c r="K751" s="362"/>
      <c r="L751" s="362"/>
      <c r="M751" s="362"/>
    </row>
    <row r="752" spans="1:13" s="6" customFormat="1" ht="12.75" customHeight="1">
      <c r="A752" s="553"/>
      <c r="B752" s="554"/>
      <c r="C752" s="557"/>
      <c r="D752" s="545"/>
      <c r="E752" s="362"/>
      <c r="F752" s="362"/>
      <c r="G752" s="555"/>
      <c r="H752" s="558"/>
      <c r="I752" s="556"/>
      <c r="J752" s="559"/>
      <c r="K752" s="362"/>
      <c r="L752" s="362"/>
      <c r="M752" s="362"/>
    </row>
    <row r="753" spans="1:13" s="6" customFormat="1" ht="12.75" customHeight="1">
      <c r="A753" s="553"/>
      <c r="B753" s="554"/>
      <c r="C753" s="557"/>
      <c r="D753" s="545"/>
      <c r="E753" s="362"/>
      <c r="F753" s="362"/>
      <c r="G753" s="555"/>
      <c r="H753" s="558"/>
      <c r="I753" s="556"/>
      <c r="J753" s="559"/>
      <c r="K753" s="362"/>
      <c r="L753" s="362"/>
      <c r="M753" s="362"/>
    </row>
    <row r="754" spans="1:13" s="6" customFormat="1" ht="12.75" customHeight="1">
      <c r="A754" s="553"/>
      <c r="B754" s="554"/>
      <c r="C754" s="557"/>
      <c r="D754" s="545"/>
      <c r="E754" s="362"/>
      <c r="F754" s="362"/>
      <c r="G754" s="555"/>
      <c r="H754" s="558"/>
      <c r="I754" s="556"/>
      <c r="J754" s="559"/>
      <c r="K754" s="362"/>
      <c r="L754" s="362"/>
      <c r="M754" s="362"/>
    </row>
    <row r="755" spans="1:13" s="6" customFormat="1" ht="12.75" customHeight="1">
      <c r="A755" s="553"/>
      <c r="B755" s="554"/>
      <c r="C755" s="557"/>
      <c r="D755" s="545"/>
      <c r="E755" s="362"/>
      <c r="F755" s="362"/>
      <c r="G755" s="555"/>
      <c r="H755" s="558"/>
      <c r="I755" s="556"/>
      <c r="J755" s="559"/>
      <c r="K755" s="362"/>
      <c r="L755" s="362"/>
      <c r="M755" s="362"/>
    </row>
    <row r="756" spans="1:13" s="6" customFormat="1" ht="12.75" customHeight="1">
      <c r="A756" s="553"/>
      <c r="B756" s="554"/>
      <c r="C756" s="557"/>
      <c r="D756" s="545"/>
      <c r="E756" s="362"/>
      <c r="F756" s="362"/>
      <c r="G756" s="555"/>
      <c r="H756" s="558"/>
      <c r="I756" s="556"/>
      <c r="J756" s="559"/>
      <c r="K756" s="362"/>
      <c r="L756" s="362"/>
      <c r="M756" s="362"/>
    </row>
    <row r="757" spans="1:13" s="6" customFormat="1" ht="12.75" customHeight="1">
      <c r="A757" s="553"/>
      <c r="B757" s="554"/>
      <c r="C757" s="557"/>
      <c r="D757" s="545"/>
      <c r="E757" s="362"/>
      <c r="F757" s="362"/>
      <c r="G757" s="555"/>
      <c r="H757" s="558"/>
      <c r="I757" s="556"/>
      <c r="J757" s="559"/>
      <c r="K757" s="362"/>
      <c r="L757" s="362"/>
      <c r="M757" s="362"/>
    </row>
    <row r="758" spans="1:13" s="6" customFormat="1" ht="12.75" customHeight="1">
      <c r="A758" s="553"/>
      <c r="B758" s="554"/>
      <c r="C758" s="557"/>
      <c r="D758" s="545"/>
      <c r="E758" s="362"/>
      <c r="F758" s="362"/>
      <c r="G758" s="555"/>
      <c r="H758" s="558"/>
      <c r="I758" s="556"/>
      <c r="J758" s="559"/>
      <c r="K758" s="362"/>
      <c r="L758" s="362"/>
      <c r="M758" s="362"/>
    </row>
    <row r="759" spans="1:13" s="6" customFormat="1" ht="12.75" customHeight="1">
      <c r="A759" s="553"/>
      <c r="B759" s="554"/>
      <c r="C759" s="557"/>
      <c r="D759" s="545"/>
      <c r="E759" s="362"/>
      <c r="F759" s="362"/>
      <c r="G759" s="555"/>
      <c r="H759" s="558"/>
      <c r="I759" s="556"/>
      <c r="J759" s="559"/>
      <c r="K759" s="362"/>
      <c r="L759" s="362"/>
      <c r="M759" s="362"/>
    </row>
    <row r="760" spans="1:13" s="6" customFormat="1" ht="12.75" customHeight="1">
      <c r="A760" s="553"/>
      <c r="B760" s="554"/>
      <c r="C760" s="557"/>
      <c r="D760" s="545"/>
      <c r="E760" s="362"/>
      <c r="F760" s="362"/>
      <c r="G760" s="555"/>
      <c r="H760" s="558"/>
      <c r="I760" s="556"/>
      <c r="J760" s="559"/>
      <c r="K760" s="362"/>
      <c r="L760" s="362"/>
      <c r="M760" s="362"/>
    </row>
    <row r="761" spans="1:13" s="6" customFormat="1" ht="12.75" customHeight="1">
      <c r="A761" s="553"/>
      <c r="B761" s="554"/>
      <c r="C761" s="557"/>
      <c r="D761" s="545"/>
      <c r="E761" s="362"/>
      <c r="F761" s="362"/>
      <c r="G761" s="555"/>
      <c r="H761" s="558"/>
      <c r="I761" s="556"/>
      <c r="J761" s="559"/>
      <c r="K761" s="362"/>
      <c r="L761" s="362"/>
      <c r="M761" s="362"/>
    </row>
    <row r="762" spans="1:13" s="6" customFormat="1" ht="12.75" customHeight="1">
      <c r="A762" s="553"/>
      <c r="B762" s="554"/>
      <c r="C762" s="557"/>
      <c r="D762" s="545"/>
      <c r="E762" s="362"/>
      <c r="F762" s="362"/>
      <c r="G762" s="555"/>
      <c r="H762" s="558"/>
      <c r="I762" s="556"/>
      <c r="J762" s="559"/>
      <c r="K762" s="362"/>
      <c r="L762" s="362"/>
      <c r="M762" s="362"/>
    </row>
    <row r="763" spans="1:13" s="6" customFormat="1" ht="12.75" customHeight="1">
      <c r="A763" s="553"/>
      <c r="B763" s="554"/>
      <c r="C763" s="557"/>
      <c r="D763" s="545"/>
      <c r="E763" s="362"/>
      <c r="F763" s="362"/>
      <c r="G763" s="555"/>
      <c r="H763" s="558"/>
      <c r="I763" s="556"/>
      <c r="J763" s="559"/>
      <c r="K763" s="362"/>
      <c r="L763" s="362"/>
      <c r="M763" s="362"/>
    </row>
    <row r="764" spans="1:13" s="6" customFormat="1" ht="12.75" customHeight="1">
      <c r="A764" s="553"/>
      <c r="B764" s="554"/>
      <c r="C764" s="557"/>
      <c r="D764" s="545"/>
      <c r="E764" s="362"/>
      <c r="F764" s="362"/>
      <c r="G764" s="555"/>
      <c r="H764" s="558"/>
      <c r="I764" s="556"/>
      <c r="J764" s="559"/>
      <c r="K764" s="362"/>
      <c r="L764" s="362"/>
      <c r="M764" s="362"/>
    </row>
    <row r="765" spans="1:13" s="6" customFormat="1" ht="12.75" customHeight="1">
      <c r="A765" s="553"/>
      <c r="B765" s="554"/>
      <c r="C765" s="557"/>
      <c r="D765" s="545"/>
      <c r="E765" s="362"/>
      <c r="F765" s="362"/>
      <c r="G765" s="555"/>
      <c r="H765" s="558"/>
      <c r="I765" s="556"/>
      <c r="J765" s="559"/>
      <c r="K765" s="362"/>
      <c r="L765" s="362"/>
      <c r="M765" s="362"/>
    </row>
    <row r="766" spans="1:13" s="6" customFormat="1" ht="12.75" customHeight="1">
      <c r="A766" s="553"/>
      <c r="B766" s="554"/>
      <c r="C766" s="557"/>
      <c r="D766" s="545"/>
      <c r="E766" s="362"/>
      <c r="F766" s="362"/>
      <c r="G766" s="555"/>
      <c r="H766" s="558"/>
      <c r="I766" s="556"/>
      <c r="J766" s="559"/>
      <c r="K766" s="362"/>
      <c r="L766" s="362"/>
      <c r="M766" s="362"/>
    </row>
    <row r="767" spans="1:13" s="6" customFormat="1" ht="12.75" customHeight="1">
      <c r="A767" s="553"/>
      <c r="B767" s="554"/>
      <c r="C767" s="557"/>
      <c r="D767" s="545"/>
      <c r="E767" s="362"/>
      <c r="F767" s="362"/>
      <c r="G767" s="555"/>
      <c r="H767" s="558"/>
      <c r="I767" s="556"/>
      <c r="J767" s="559"/>
      <c r="K767" s="362"/>
      <c r="L767" s="362"/>
      <c r="M767" s="362"/>
    </row>
    <row r="768" spans="1:13" s="6" customFormat="1" ht="12.75" customHeight="1">
      <c r="A768" s="553"/>
      <c r="B768" s="554"/>
      <c r="C768" s="557"/>
      <c r="D768" s="545"/>
      <c r="E768" s="362"/>
      <c r="F768" s="362"/>
      <c r="G768" s="555"/>
      <c r="H768" s="558"/>
      <c r="I768" s="556"/>
      <c r="J768" s="559"/>
      <c r="K768" s="362"/>
      <c r="L768" s="362"/>
      <c r="M768" s="362"/>
    </row>
    <row r="769" spans="1:13" s="6" customFormat="1" ht="12.75" customHeight="1">
      <c r="A769" s="553"/>
      <c r="B769" s="554"/>
      <c r="C769" s="557"/>
      <c r="D769" s="545"/>
      <c r="E769" s="362"/>
      <c r="F769" s="362"/>
      <c r="G769" s="555"/>
      <c r="H769" s="558"/>
      <c r="I769" s="556"/>
      <c r="J769" s="559"/>
      <c r="K769" s="362"/>
      <c r="L769" s="362"/>
      <c r="M769" s="362"/>
    </row>
    <row r="770" spans="1:13" s="6" customFormat="1" ht="12.75" customHeight="1">
      <c r="A770" s="553"/>
      <c r="B770" s="554"/>
      <c r="C770" s="557"/>
      <c r="D770" s="545"/>
      <c r="E770" s="362"/>
      <c r="F770" s="362"/>
      <c r="G770" s="555"/>
      <c r="H770" s="558"/>
      <c r="I770" s="556"/>
      <c r="J770" s="559"/>
      <c r="K770" s="362"/>
      <c r="L770" s="362"/>
      <c r="M770" s="362"/>
    </row>
    <row r="771" spans="1:13" s="6" customFormat="1" ht="12.75" customHeight="1">
      <c r="A771" s="553"/>
      <c r="B771" s="554"/>
      <c r="C771" s="557"/>
      <c r="D771" s="545"/>
      <c r="E771" s="362"/>
      <c r="F771" s="362"/>
      <c r="G771" s="555"/>
      <c r="H771" s="558"/>
      <c r="I771" s="556"/>
      <c r="J771" s="559"/>
      <c r="K771" s="362"/>
      <c r="L771" s="362"/>
      <c r="M771" s="362"/>
    </row>
    <row r="772" spans="1:13" s="6" customFormat="1" ht="12.75" customHeight="1">
      <c r="A772" s="553"/>
      <c r="B772" s="554"/>
      <c r="C772" s="557"/>
      <c r="D772" s="545"/>
      <c r="E772" s="362"/>
      <c r="F772" s="362"/>
      <c r="G772" s="555"/>
      <c r="H772" s="558"/>
      <c r="I772" s="556"/>
      <c r="J772" s="559"/>
      <c r="K772" s="362"/>
      <c r="L772" s="362"/>
      <c r="M772" s="362"/>
    </row>
    <row r="773" spans="1:13" s="6" customFormat="1" ht="12.75" customHeight="1">
      <c r="A773" s="553"/>
      <c r="B773" s="554"/>
      <c r="C773" s="557"/>
      <c r="D773" s="545"/>
      <c r="E773" s="362"/>
      <c r="F773" s="362"/>
      <c r="G773" s="555"/>
      <c r="H773" s="558"/>
      <c r="I773" s="556"/>
      <c r="J773" s="559"/>
      <c r="K773" s="362"/>
      <c r="L773" s="362"/>
      <c r="M773" s="362"/>
    </row>
    <row r="774" spans="1:13" s="6" customFormat="1" ht="12.75" customHeight="1">
      <c r="A774" s="553"/>
      <c r="B774" s="554"/>
      <c r="C774" s="557"/>
      <c r="D774" s="545"/>
      <c r="E774" s="362"/>
      <c r="F774" s="362"/>
      <c r="G774" s="555"/>
      <c r="H774" s="558"/>
      <c r="I774" s="556"/>
      <c r="J774" s="559"/>
      <c r="K774" s="362"/>
      <c r="L774" s="362"/>
      <c r="M774" s="362"/>
    </row>
    <row r="775" spans="1:13" s="6" customFormat="1" ht="12.75" customHeight="1">
      <c r="A775" s="553"/>
      <c r="B775" s="554"/>
      <c r="C775" s="557"/>
      <c r="D775" s="545"/>
      <c r="E775" s="362"/>
      <c r="F775" s="362"/>
      <c r="G775" s="555"/>
      <c r="H775" s="558"/>
      <c r="I775" s="556"/>
      <c r="J775" s="559"/>
      <c r="K775" s="362"/>
      <c r="L775" s="362"/>
      <c r="M775" s="362"/>
    </row>
    <row r="776" spans="1:13" s="6" customFormat="1" ht="12.75" customHeight="1">
      <c r="A776" s="553"/>
      <c r="B776" s="554"/>
      <c r="C776" s="557"/>
      <c r="D776" s="545"/>
      <c r="E776" s="362"/>
      <c r="F776" s="362"/>
      <c r="G776" s="555"/>
      <c r="H776" s="558"/>
      <c r="I776" s="556"/>
      <c r="J776" s="559"/>
      <c r="K776" s="362"/>
      <c r="L776" s="362"/>
      <c r="M776" s="362"/>
    </row>
    <row r="777" spans="1:13" s="6" customFormat="1" ht="12.75" customHeight="1">
      <c r="A777" s="553"/>
      <c r="B777" s="554"/>
      <c r="C777" s="557"/>
      <c r="D777" s="545"/>
      <c r="E777" s="362"/>
      <c r="F777" s="362"/>
      <c r="G777" s="555"/>
      <c r="H777" s="558"/>
      <c r="I777" s="556"/>
      <c r="J777" s="559"/>
      <c r="K777" s="362"/>
      <c r="L777" s="362"/>
      <c r="M777" s="362"/>
    </row>
    <row r="778" spans="1:13" s="6" customFormat="1" ht="12.75" customHeight="1">
      <c r="A778" s="553"/>
      <c r="B778" s="554"/>
      <c r="C778" s="557"/>
      <c r="D778" s="545"/>
      <c r="E778" s="362"/>
      <c r="F778" s="362"/>
      <c r="G778" s="555"/>
      <c r="H778" s="558"/>
      <c r="I778" s="556"/>
      <c r="J778" s="559"/>
      <c r="K778" s="362"/>
      <c r="L778" s="362"/>
      <c r="M778" s="362"/>
    </row>
    <row r="779" spans="1:13" s="6" customFormat="1" ht="12.75" customHeight="1">
      <c r="A779" s="553"/>
      <c r="B779" s="554"/>
      <c r="C779" s="557"/>
      <c r="D779" s="545"/>
      <c r="E779" s="362"/>
      <c r="F779" s="362"/>
      <c r="G779" s="555"/>
      <c r="H779" s="558"/>
      <c r="I779" s="556"/>
      <c r="J779" s="559"/>
      <c r="K779" s="362"/>
      <c r="L779" s="362"/>
      <c r="M779" s="362"/>
    </row>
    <row r="780" spans="1:13" s="6" customFormat="1" ht="12.75" customHeight="1">
      <c r="A780" s="553"/>
      <c r="B780" s="554"/>
      <c r="C780" s="557"/>
      <c r="D780" s="545"/>
      <c r="E780" s="362"/>
      <c r="F780" s="362"/>
      <c r="G780" s="555"/>
      <c r="H780" s="558"/>
      <c r="I780" s="556"/>
      <c r="J780" s="559"/>
      <c r="K780" s="362"/>
      <c r="L780" s="362"/>
      <c r="M780" s="362"/>
    </row>
    <row r="781" spans="1:13" s="6" customFormat="1" ht="12.75" customHeight="1">
      <c r="A781" s="553"/>
      <c r="B781" s="554"/>
      <c r="C781" s="557"/>
      <c r="D781" s="545"/>
      <c r="E781" s="362"/>
      <c r="F781" s="362"/>
      <c r="G781" s="555"/>
      <c r="H781" s="558"/>
      <c r="I781" s="556"/>
      <c r="J781" s="559"/>
      <c r="K781" s="362"/>
      <c r="L781" s="362"/>
      <c r="M781" s="362"/>
    </row>
    <row r="782" spans="1:13" s="6" customFormat="1" ht="12.75" customHeight="1">
      <c r="A782" s="553"/>
      <c r="B782" s="554"/>
      <c r="C782" s="557"/>
      <c r="D782" s="545"/>
      <c r="E782" s="362"/>
      <c r="F782" s="362"/>
      <c r="G782" s="555"/>
      <c r="H782" s="558"/>
      <c r="I782" s="556"/>
      <c r="J782" s="559"/>
      <c r="K782" s="362"/>
      <c r="L782" s="362"/>
      <c r="M782" s="362"/>
    </row>
    <row r="783" spans="1:13" s="6" customFormat="1" ht="12.75" customHeight="1">
      <c r="A783" s="553"/>
      <c r="B783" s="554"/>
      <c r="C783" s="557"/>
      <c r="D783" s="545"/>
      <c r="E783" s="362"/>
      <c r="F783" s="362"/>
      <c r="G783" s="555"/>
      <c r="H783" s="558"/>
      <c r="I783" s="556"/>
      <c r="J783" s="559"/>
      <c r="K783" s="362"/>
      <c r="L783" s="362"/>
      <c r="M783" s="362"/>
    </row>
    <row r="784" spans="1:13" s="6" customFormat="1" ht="12.75" customHeight="1">
      <c r="A784" s="553"/>
      <c r="B784" s="554"/>
      <c r="C784" s="557"/>
      <c r="D784" s="545"/>
      <c r="E784" s="362"/>
      <c r="F784" s="362"/>
      <c r="G784" s="555"/>
      <c r="H784" s="558"/>
      <c r="I784" s="556"/>
      <c r="J784" s="559"/>
      <c r="K784" s="362"/>
      <c r="L784" s="362"/>
      <c r="M784" s="362"/>
    </row>
    <row r="785" spans="1:13" s="6" customFormat="1" ht="12.75" customHeight="1">
      <c r="A785" s="553"/>
      <c r="B785" s="554"/>
      <c r="C785" s="557"/>
      <c r="D785" s="545"/>
      <c r="E785" s="362"/>
      <c r="F785" s="362"/>
      <c r="G785" s="555"/>
      <c r="H785" s="558"/>
      <c r="I785" s="556"/>
      <c r="J785" s="559"/>
      <c r="K785" s="362"/>
      <c r="L785" s="362"/>
      <c r="M785" s="362"/>
    </row>
    <row r="786" spans="1:13" s="6" customFormat="1" ht="12.75" customHeight="1">
      <c r="A786" s="553"/>
      <c r="B786" s="554"/>
      <c r="C786" s="557"/>
      <c r="D786" s="545"/>
      <c r="E786" s="362"/>
      <c r="F786" s="362"/>
      <c r="G786" s="555"/>
      <c r="H786" s="558"/>
      <c r="I786" s="556"/>
      <c r="J786" s="559"/>
      <c r="K786" s="362"/>
      <c r="L786" s="362"/>
      <c r="M786" s="362"/>
    </row>
    <row r="787" spans="1:13" s="6" customFormat="1" ht="12.75" customHeight="1">
      <c r="A787" s="553"/>
      <c r="B787" s="554"/>
      <c r="C787" s="557"/>
      <c r="D787" s="545"/>
      <c r="E787" s="362"/>
      <c r="F787" s="362"/>
      <c r="G787" s="555"/>
      <c r="H787" s="558"/>
      <c r="I787" s="556"/>
      <c r="J787" s="559"/>
      <c r="K787" s="362"/>
      <c r="L787" s="362"/>
      <c r="M787" s="362"/>
    </row>
    <row r="788" spans="1:13" s="6" customFormat="1" ht="12.75" customHeight="1">
      <c r="A788" s="553"/>
      <c r="B788" s="554"/>
      <c r="C788" s="557"/>
      <c r="D788" s="545"/>
      <c r="E788" s="362"/>
      <c r="F788" s="362"/>
      <c r="G788" s="555"/>
      <c r="H788" s="558"/>
      <c r="I788" s="556"/>
      <c r="J788" s="559"/>
      <c r="K788" s="362"/>
      <c r="L788" s="362"/>
      <c r="M788" s="362"/>
    </row>
    <row r="789" spans="1:13" s="6" customFormat="1" ht="12.75" customHeight="1">
      <c r="A789" s="553"/>
      <c r="B789" s="554"/>
      <c r="C789" s="557"/>
      <c r="D789" s="545"/>
      <c r="E789" s="362"/>
      <c r="F789" s="362"/>
      <c r="G789" s="555"/>
      <c r="H789" s="558"/>
      <c r="I789" s="556"/>
      <c r="J789" s="559"/>
      <c r="K789" s="362"/>
      <c r="L789" s="362"/>
      <c r="M789" s="362"/>
    </row>
    <row r="790" spans="1:13" s="6" customFormat="1" ht="12.75" customHeight="1">
      <c r="A790" s="553"/>
      <c r="B790" s="554"/>
      <c r="C790" s="557"/>
      <c r="D790" s="545"/>
      <c r="E790" s="362"/>
      <c r="F790" s="362"/>
      <c r="G790" s="555"/>
      <c r="H790" s="558"/>
      <c r="I790" s="556"/>
      <c r="J790" s="559"/>
      <c r="K790" s="362"/>
      <c r="L790" s="362"/>
      <c r="M790" s="362"/>
    </row>
    <row r="791" spans="1:13" s="6" customFormat="1" ht="12.75" customHeight="1">
      <c r="A791" s="553"/>
      <c r="B791" s="554"/>
      <c r="C791" s="557"/>
      <c r="D791" s="545"/>
      <c r="E791" s="362"/>
      <c r="F791" s="362"/>
      <c r="G791" s="555"/>
      <c r="H791" s="558"/>
      <c r="I791" s="556"/>
      <c r="J791" s="559"/>
      <c r="K791" s="362"/>
      <c r="L791" s="362"/>
      <c r="M791" s="362"/>
    </row>
    <row r="792" spans="1:13" s="6" customFormat="1" ht="12.75" customHeight="1">
      <c r="A792" s="553"/>
      <c r="B792" s="554"/>
      <c r="C792" s="557"/>
      <c r="D792" s="545"/>
      <c r="E792" s="362"/>
      <c r="F792" s="362"/>
      <c r="G792" s="555"/>
      <c r="H792" s="558"/>
      <c r="I792" s="556"/>
      <c r="J792" s="559"/>
      <c r="K792" s="362"/>
      <c r="L792" s="362"/>
      <c r="M792" s="362"/>
    </row>
    <row r="793" spans="1:13" s="6" customFormat="1" ht="12.75" customHeight="1">
      <c r="A793" s="553"/>
      <c r="B793" s="554"/>
      <c r="C793" s="557"/>
      <c r="D793" s="545"/>
      <c r="E793" s="362"/>
      <c r="F793" s="362"/>
      <c r="G793" s="555"/>
      <c r="H793" s="558"/>
      <c r="I793" s="556"/>
      <c r="J793" s="559"/>
      <c r="K793" s="362"/>
      <c r="L793" s="362"/>
      <c r="M793" s="362"/>
    </row>
    <row r="794" spans="1:13" s="6" customFormat="1" ht="12.75" customHeight="1">
      <c r="A794" s="553"/>
      <c r="B794" s="554"/>
      <c r="C794" s="557"/>
      <c r="D794" s="545"/>
      <c r="E794" s="362"/>
      <c r="F794" s="362"/>
      <c r="G794" s="555"/>
      <c r="H794" s="558"/>
      <c r="I794" s="556"/>
      <c r="J794" s="559"/>
      <c r="K794" s="362"/>
      <c r="L794" s="362"/>
      <c r="M794" s="362"/>
    </row>
    <row r="795" spans="1:13" s="6" customFormat="1" ht="12.75" customHeight="1">
      <c r="A795" s="553"/>
      <c r="B795" s="554"/>
      <c r="C795" s="557"/>
      <c r="D795" s="545"/>
      <c r="E795" s="362"/>
      <c r="F795" s="362"/>
      <c r="G795" s="555"/>
      <c r="H795" s="558"/>
      <c r="I795" s="556"/>
      <c r="J795" s="559"/>
      <c r="K795" s="362"/>
      <c r="L795" s="362"/>
      <c r="M795" s="362"/>
    </row>
    <row r="796" spans="1:13" s="6" customFormat="1" ht="12.75" customHeight="1">
      <c r="A796" s="553"/>
      <c r="B796" s="554"/>
      <c r="C796" s="557"/>
      <c r="D796" s="545"/>
      <c r="E796" s="362"/>
      <c r="F796" s="362"/>
      <c r="G796" s="555"/>
      <c r="H796" s="558"/>
      <c r="I796" s="556"/>
      <c r="J796" s="559"/>
      <c r="K796" s="362"/>
      <c r="L796" s="362"/>
      <c r="M796" s="362"/>
    </row>
    <row r="797" spans="1:13" s="6" customFormat="1" ht="12.75" customHeight="1">
      <c r="A797" s="553"/>
      <c r="B797" s="554"/>
      <c r="C797" s="557"/>
      <c r="D797" s="545"/>
      <c r="E797" s="362"/>
      <c r="F797" s="362"/>
      <c r="G797" s="555"/>
      <c r="H797" s="558"/>
      <c r="I797" s="556"/>
      <c r="J797" s="559"/>
      <c r="K797" s="362"/>
      <c r="L797" s="362"/>
      <c r="M797" s="362"/>
    </row>
    <row r="798" spans="1:13" s="6" customFormat="1" ht="12.75" customHeight="1">
      <c r="A798" s="553"/>
      <c r="B798" s="554"/>
      <c r="C798" s="557"/>
      <c r="D798" s="545"/>
      <c r="E798" s="362"/>
      <c r="F798" s="362"/>
      <c r="G798" s="555"/>
      <c r="H798" s="558"/>
      <c r="I798" s="556"/>
      <c r="J798" s="559"/>
      <c r="K798" s="362"/>
      <c r="L798" s="362"/>
      <c r="M798" s="362"/>
    </row>
    <row r="799" spans="1:13" s="6" customFormat="1" ht="12.75" customHeight="1">
      <c r="A799" s="553"/>
      <c r="B799" s="554"/>
      <c r="C799" s="557"/>
      <c r="D799" s="545"/>
      <c r="E799" s="362"/>
      <c r="F799" s="362"/>
      <c r="G799" s="555"/>
      <c r="H799" s="558"/>
      <c r="I799" s="556"/>
      <c r="J799" s="559"/>
      <c r="K799" s="362"/>
      <c r="L799" s="362"/>
      <c r="M799" s="362"/>
    </row>
    <row r="800" spans="1:13" s="6" customFormat="1" ht="12.75" customHeight="1">
      <c r="A800" s="553"/>
      <c r="B800" s="554"/>
      <c r="C800" s="557"/>
      <c r="D800" s="545"/>
      <c r="E800" s="362"/>
      <c r="F800" s="362"/>
      <c r="G800" s="555"/>
      <c r="H800" s="558"/>
      <c r="I800" s="556"/>
      <c r="J800" s="559"/>
      <c r="K800" s="362"/>
      <c r="L800" s="362"/>
      <c r="M800" s="362"/>
    </row>
    <row r="801" spans="1:14" s="6" customFormat="1" ht="12.75" customHeight="1">
      <c r="A801" s="553"/>
      <c r="B801" s="554"/>
      <c r="C801" s="557"/>
      <c r="D801" s="545"/>
      <c r="E801" s="362"/>
      <c r="F801" s="362"/>
      <c r="G801" s="555"/>
      <c r="H801" s="558"/>
      <c r="I801" s="556"/>
      <c r="J801" s="559"/>
      <c r="K801" s="362"/>
      <c r="L801" s="362"/>
      <c r="M801" s="362"/>
    </row>
    <row r="802" spans="1:14" s="6" customFormat="1" ht="12.75" customHeight="1">
      <c r="A802" s="362"/>
      <c r="B802" s="554"/>
      <c r="C802" s="557"/>
      <c r="D802" s="545"/>
      <c r="E802" s="362"/>
      <c r="F802" s="362"/>
      <c r="G802" s="555"/>
      <c r="H802" s="558"/>
      <c r="I802" s="556"/>
      <c r="J802" s="559"/>
      <c r="K802" s="362"/>
      <c r="L802" s="362"/>
      <c r="M802" s="362"/>
    </row>
    <row r="803" spans="1:14" s="6" customFormat="1" ht="12.75" customHeight="1">
      <c r="A803" s="362"/>
      <c r="B803" s="554"/>
      <c r="C803" s="557"/>
      <c r="D803" s="545"/>
      <c r="E803" s="362"/>
      <c r="F803" s="362"/>
      <c r="G803" s="555"/>
      <c r="H803" s="558"/>
      <c r="I803" s="556"/>
      <c r="J803" s="559"/>
      <c r="K803" s="362"/>
      <c r="L803" s="362"/>
      <c r="M803" s="362"/>
    </row>
    <row r="804" spans="1:14">
      <c r="A804" s="3"/>
      <c r="B804" s="546"/>
      <c r="C804" s="557"/>
      <c r="D804" s="545"/>
      <c r="E804" s="3"/>
      <c r="F804" s="3"/>
      <c r="G804" s="38"/>
      <c r="H804" s="550"/>
      <c r="I804" s="552"/>
      <c r="J804" s="560"/>
      <c r="K804" s="3"/>
      <c r="L804" s="3"/>
      <c r="M804" s="3"/>
      <c r="N804" s="3"/>
    </row>
    <row r="805" spans="1:14">
      <c r="A805" s="3"/>
      <c r="B805" s="546"/>
      <c r="C805" s="557"/>
      <c r="D805" s="545"/>
      <c r="E805" s="3"/>
      <c r="F805" s="3"/>
      <c r="G805" s="38"/>
      <c r="H805" s="550"/>
      <c r="I805" s="552"/>
      <c r="J805" s="560"/>
      <c r="K805" s="3"/>
      <c r="L805" s="3"/>
      <c r="M805" s="3"/>
      <c r="N805" s="3"/>
    </row>
    <row r="806" spans="1:14">
      <c r="A806" s="3"/>
      <c r="B806" s="546"/>
      <c r="C806" s="557"/>
      <c r="D806" s="545"/>
      <c r="E806" s="3"/>
      <c r="F806" s="3"/>
      <c r="G806" s="38"/>
      <c r="H806" s="550"/>
      <c r="I806" s="552"/>
      <c r="J806" s="560"/>
      <c r="K806" s="3"/>
      <c r="L806" s="3"/>
      <c r="M806" s="3"/>
      <c r="N806" s="3"/>
    </row>
    <row r="807" spans="1:14">
      <c r="A807" s="3"/>
      <c r="B807" s="546"/>
      <c r="C807" s="557"/>
      <c r="D807" s="545"/>
      <c r="E807" s="3"/>
      <c r="F807" s="3"/>
      <c r="G807" s="38"/>
      <c r="H807" s="550"/>
      <c r="I807" s="552"/>
      <c r="J807" s="560"/>
      <c r="K807" s="3"/>
      <c r="L807" s="3"/>
      <c r="M807" s="3"/>
      <c r="N807" s="3"/>
    </row>
    <row r="808" spans="1:14">
      <c r="A808" s="3"/>
      <c r="B808" s="546"/>
      <c r="C808" s="557"/>
      <c r="D808" s="545"/>
      <c r="E808" s="3"/>
      <c r="F808" s="3"/>
      <c r="G808" s="38"/>
      <c r="H808" s="550"/>
      <c r="I808" s="552"/>
      <c r="J808" s="560"/>
      <c r="K808" s="3"/>
      <c r="L808" s="3"/>
      <c r="M808" s="3"/>
      <c r="N808" s="3"/>
    </row>
    <row r="809" spans="1:14">
      <c r="A809" s="3"/>
      <c r="B809" s="546"/>
      <c r="C809" s="557"/>
      <c r="D809" s="545"/>
      <c r="E809" s="3"/>
      <c r="F809" s="3"/>
      <c r="G809" s="38"/>
      <c r="H809" s="550"/>
      <c r="I809" s="552"/>
      <c r="J809" s="560"/>
      <c r="K809" s="3"/>
      <c r="L809" s="3"/>
      <c r="M809" s="3"/>
      <c r="N809" s="3"/>
    </row>
    <row r="810" spans="1:14">
      <c r="A810" s="3"/>
      <c r="B810" s="546"/>
      <c r="C810" s="557"/>
      <c r="D810" s="545"/>
      <c r="E810" s="3"/>
      <c r="F810" s="3"/>
      <c r="G810" s="38"/>
      <c r="H810" s="550"/>
      <c r="I810" s="552"/>
      <c r="J810" s="560"/>
      <c r="K810" s="3"/>
      <c r="L810" s="3"/>
      <c r="M810" s="3"/>
      <c r="N810" s="3"/>
    </row>
    <row r="811" spans="1:14">
      <c r="A811" s="3"/>
      <c r="B811" s="546"/>
      <c r="C811" s="557"/>
      <c r="D811" s="545"/>
      <c r="E811" s="3"/>
      <c r="F811" s="3"/>
      <c r="G811" s="38"/>
      <c r="H811" s="550"/>
      <c r="I811" s="552"/>
      <c r="J811" s="560"/>
      <c r="K811" s="3"/>
      <c r="L811" s="3"/>
      <c r="M811" s="3"/>
      <c r="N811" s="3"/>
    </row>
    <row r="812" spans="1:14">
      <c r="A812" s="3"/>
      <c r="B812" s="546"/>
      <c r="C812" s="557"/>
      <c r="D812" s="545"/>
      <c r="E812" s="3"/>
      <c r="F812" s="3"/>
      <c r="G812" s="38"/>
      <c r="H812" s="550"/>
      <c r="I812" s="552"/>
      <c r="J812" s="560"/>
      <c r="K812" s="3"/>
      <c r="L812" s="3"/>
      <c r="M812" s="3"/>
      <c r="N812" s="3"/>
    </row>
    <row r="813" spans="1:14">
      <c r="A813" s="3"/>
      <c r="B813" s="546"/>
      <c r="C813" s="557"/>
      <c r="D813" s="545"/>
      <c r="E813" s="3"/>
      <c r="F813" s="3"/>
      <c r="G813" s="38"/>
      <c r="H813" s="550"/>
      <c r="I813" s="552"/>
      <c r="J813" s="560"/>
      <c r="K813" s="3"/>
      <c r="L813" s="3"/>
      <c r="M813" s="3"/>
      <c r="N813" s="3"/>
    </row>
    <row r="814" spans="1:14">
      <c r="A814" s="3"/>
      <c r="B814" s="546"/>
      <c r="C814" s="557"/>
      <c r="D814" s="545"/>
      <c r="E814" s="3"/>
      <c r="F814" s="3"/>
      <c r="G814" s="38"/>
      <c r="H814" s="550"/>
      <c r="I814" s="552"/>
      <c r="J814" s="560"/>
      <c r="K814" s="3"/>
      <c r="L814" s="3"/>
      <c r="M814" s="3"/>
      <c r="N814" s="3"/>
    </row>
    <row r="815" spans="1:14">
      <c r="A815" s="3"/>
      <c r="B815" s="546"/>
      <c r="C815" s="557"/>
      <c r="D815" s="545"/>
      <c r="E815" s="3"/>
      <c r="F815" s="3"/>
      <c r="G815" s="38"/>
      <c r="H815" s="550"/>
      <c r="I815" s="552"/>
      <c r="J815" s="560"/>
      <c r="K815" s="3"/>
      <c r="L815" s="3"/>
      <c r="M815" s="3"/>
      <c r="N815" s="3"/>
    </row>
    <row r="816" spans="1:14">
      <c r="A816" s="3"/>
      <c r="B816" s="546"/>
      <c r="C816" s="557"/>
      <c r="D816" s="545"/>
      <c r="E816" s="3"/>
      <c r="F816" s="3"/>
      <c r="G816" s="38"/>
      <c r="H816" s="550"/>
      <c r="I816" s="552"/>
      <c r="J816" s="560"/>
      <c r="K816" s="3"/>
      <c r="L816" s="3"/>
      <c r="M816" s="3"/>
      <c r="N816" s="3"/>
    </row>
    <row r="817" spans="1:14">
      <c r="A817" s="3"/>
      <c r="B817" s="546"/>
      <c r="C817" s="557"/>
      <c r="D817" s="545"/>
      <c r="E817" s="3"/>
      <c r="F817" s="3"/>
      <c r="G817" s="38"/>
      <c r="H817" s="550"/>
      <c r="I817" s="552"/>
      <c r="J817" s="560"/>
      <c r="K817" s="3"/>
      <c r="L817" s="3"/>
      <c r="M817" s="3"/>
      <c r="N817" s="3"/>
    </row>
    <row r="818" spans="1:14">
      <c r="A818" s="3"/>
      <c r="B818" s="546"/>
      <c r="C818" s="557"/>
      <c r="D818" s="545"/>
      <c r="E818" s="3"/>
      <c r="F818" s="3"/>
      <c r="G818" s="38"/>
      <c r="H818" s="550"/>
      <c r="I818" s="552"/>
      <c r="J818" s="560"/>
      <c r="K818" s="3"/>
      <c r="L818" s="3"/>
      <c r="M818" s="3"/>
      <c r="N818" s="3"/>
    </row>
    <row r="819" spans="1:14">
      <c r="A819" s="3"/>
      <c r="B819" s="546"/>
      <c r="C819" s="557"/>
      <c r="D819" s="545"/>
      <c r="E819" s="3"/>
      <c r="F819" s="3"/>
      <c r="G819" s="38"/>
      <c r="H819" s="550"/>
      <c r="I819" s="552"/>
      <c r="J819" s="560"/>
      <c r="K819" s="3"/>
      <c r="L819" s="3"/>
      <c r="M819" s="3"/>
      <c r="N819" s="3"/>
    </row>
    <row r="820" spans="1:14">
      <c r="A820" s="3"/>
      <c r="B820" s="546"/>
      <c r="C820" s="557"/>
      <c r="D820" s="545"/>
      <c r="E820" s="3"/>
      <c r="F820" s="3"/>
      <c r="G820" s="38"/>
      <c r="H820" s="550"/>
      <c r="I820" s="552"/>
      <c r="J820" s="560"/>
      <c r="K820" s="3"/>
      <c r="L820" s="3"/>
      <c r="M820" s="3"/>
      <c r="N820" s="3"/>
    </row>
    <row r="821" spans="1:14">
      <c r="A821" s="3"/>
      <c r="B821" s="546"/>
      <c r="C821" s="557"/>
      <c r="D821" s="545"/>
      <c r="E821" s="3"/>
      <c r="F821" s="3"/>
      <c r="G821" s="38"/>
      <c r="H821" s="550"/>
      <c r="I821" s="552"/>
      <c r="J821" s="560"/>
      <c r="K821" s="3"/>
      <c r="L821" s="3"/>
      <c r="M821" s="3"/>
      <c r="N821" s="3"/>
    </row>
    <row r="822" spans="1:14">
      <c r="A822" s="3"/>
      <c r="B822" s="546"/>
      <c r="C822" s="557"/>
      <c r="D822" s="545"/>
      <c r="E822" s="3"/>
      <c r="F822" s="3"/>
      <c r="G822" s="38"/>
      <c r="H822" s="550"/>
      <c r="I822" s="552"/>
      <c r="J822" s="560"/>
      <c r="K822" s="3"/>
      <c r="L822" s="3"/>
      <c r="M822" s="3"/>
      <c r="N822" s="3"/>
    </row>
    <row r="823" spans="1:14">
      <c r="A823" s="3"/>
      <c r="B823" s="546"/>
      <c r="C823" s="557"/>
      <c r="D823" s="545"/>
      <c r="E823" s="3"/>
      <c r="F823" s="3"/>
      <c r="G823" s="38"/>
      <c r="H823" s="550"/>
      <c r="I823" s="552"/>
      <c r="J823" s="560"/>
      <c r="K823" s="3"/>
      <c r="L823" s="3"/>
      <c r="M823" s="3"/>
      <c r="N823" s="3"/>
    </row>
    <row r="824" spans="1:14">
      <c r="A824" s="3"/>
      <c r="B824" s="546"/>
      <c r="C824" s="557"/>
      <c r="D824" s="545"/>
      <c r="E824" s="3"/>
      <c r="F824" s="3"/>
      <c r="G824" s="38"/>
      <c r="H824" s="550"/>
      <c r="I824" s="552"/>
      <c r="J824" s="560"/>
      <c r="K824" s="3"/>
      <c r="L824" s="3"/>
      <c r="M824" s="3"/>
      <c r="N824" s="3"/>
    </row>
    <row r="825" spans="1:14">
      <c r="A825" s="3"/>
      <c r="B825" s="546"/>
      <c r="C825" s="557"/>
      <c r="D825" s="545"/>
      <c r="E825" s="3"/>
      <c r="F825" s="3"/>
      <c r="G825" s="38"/>
      <c r="H825" s="550"/>
      <c r="I825" s="552"/>
      <c r="J825" s="560"/>
      <c r="K825" s="3"/>
      <c r="L825" s="3"/>
      <c r="M825" s="3"/>
      <c r="N825" s="3"/>
    </row>
    <row r="826" spans="1:14">
      <c r="A826" s="3"/>
      <c r="B826" s="546"/>
      <c r="C826" s="557"/>
      <c r="D826" s="545"/>
      <c r="E826" s="3"/>
      <c r="F826" s="3"/>
      <c r="G826" s="38"/>
      <c r="H826" s="550"/>
      <c r="I826" s="552"/>
      <c r="J826" s="560"/>
      <c r="K826" s="3"/>
      <c r="L826" s="3"/>
      <c r="M826" s="3"/>
      <c r="N826" s="3"/>
    </row>
    <row r="827" spans="1:14">
      <c r="A827" s="3"/>
      <c r="B827" s="546"/>
      <c r="C827" s="557"/>
      <c r="D827" s="545"/>
      <c r="E827" s="3"/>
      <c r="F827" s="3"/>
      <c r="G827" s="38"/>
      <c r="H827" s="550"/>
      <c r="I827" s="552"/>
      <c r="J827" s="560"/>
      <c r="K827" s="3"/>
      <c r="L827" s="3"/>
      <c r="M827" s="3"/>
      <c r="N827" s="3"/>
    </row>
    <row r="828" spans="1:14">
      <c r="A828" s="3"/>
      <c r="B828" s="546"/>
      <c r="C828" s="557"/>
      <c r="D828" s="545"/>
      <c r="E828" s="3"/>
      <c r="F828" s="3"/>
      <c r="G828" s="38"/>
      <c r="H828" s="550"/>
      <c r="I828" s="552"/>
      <c r="J828" s="560"/>
      <c r="K828" s="3"/>
      <c r="L828" s="3"/>
      <c r="M828" s="3"/>
      <c r="N828" s="3"/>
    </row>
    <row r="829" spans="1:14">
      <c r="A829" s="3"/>
      <c r="B829" s="546"/>
      <c r="C829" s="557"/>
      <c r="D829" s="545"/>
      <c r="E829" s="3"/>
      <c r="F829" s="3"/>
      <c r="G829" s="38"/>
      <c r="H829" s="550"/>
      <c r="I829" s="552"/>
      <c r="J829" s="560"/>
      <c r="K829" s="3"/>
      <c r="L829" s="3"/>
      <c r="M829" s="3"/>
      <c r="N829" s="3"/>
    </row>
    <row r="830" spans="1:14">
      <c r="A830" s="3"/>
      <c r="B830" s="546"/>
      <c r="C830" s="557"/>
      <c r="D830" s="545"/>
      <c r="E830" s="3"/>
      <c r="F830" s="3"/>
      <c r="G830" s="38"/>
      <c r="H830" s="550"/>
      <c r="I830" s="552"/>
      <c r="J830" s="560"/>
      <c r="K830" s="3"/>
      <c r="L830" s="3"/>
      <c r="M830" s="3"/>
      <c r="N830" s="3"/>
    </row>
    <row r="831" spans="1:14">
      <c r="A831" s="3"/>
      <c r="B831" s="546"/>
      <c r="C831" s="557"/>
      <c r="D831" s="545"/>
      <c r="E831" s="3"/>
      <c r="F831" s="3"/>
      <c r="G831" s="38"/>
      <c r="H831" s="550"/>
      <c r="I831" s="552"/>
      <c r="J831" s="560"/>
      <c r="K831" s="3"/>
      <c r="L831" s="3"/>
      <c r="M831" s="3"/>
      <c r="N831" s="3"/>
    </row>
    <row r="832" spans="1:14">
      <c r="A832" s="3"/>
      <c r="B832" s="546"/>
      <c r="C832" s="557"/>
      <c r="D832" s="545"/>
      <c r="E832" s="3"/>
      <c r="F832" s="3"/>
      <c r="G832" s="38"/>
      <c r="H832" s="550"/>
      <c r="I832" s="552"/>
      <c r="J832" s="560"/>
      <c r="K832" s="3"/>
      <c r="L832" s="3"/>
      <c r="M832" s="3"/>
      <c r="N832" s="3"/>
    </row>
    <row r="833" spans="1:14">
      <c r="A833" s="3"/>
      <c r="B833" s="546"/>
      <c r="C833" s="557"/>
      <c r="D833" s="545"/>
      <c r="E833" s="3"/>
      <c r="F833" s="3"/>
      <c r="G833" s="38"/>
      <c r="H833" s="550"/>
      <c r="I833" s="552"/>
      <c r="J833" s="560"/>
      <c r="K833" s="3"/>
      <c r="L833" s="3"/>
      <c r="M833" s="3"/>
      <c r="N833" s="3"/>
    </row>
    <row r="834" spans="1:14">
      <c r="A834" s="3"/>
      <c r="B834" s="546"/>
      <c r="C834" s="557"/>
      <c r="D834" s="545"/>
      <c r="E834" s="3"/>
      <c r="F834" s="3"/>
      <c r="G834" s="38"/>
      <c r="H834" s="550"/>
      <c r="I834" s="552"/>
      <c r="J834" s="560"/>
      <c r="K834" s="3"/>
      <c r="L834" s="3"/>
      <c r="M834" s="3"/>
      <c r="N834" s="3"/>
    </row>
    <row r="835" spans="1:14">
      <c r="A835" s="3"/>
      <c r="B835" s="546"/>
      <c r="C835" s="557"/>
      <c r="D835" s="545"/>
      <c r="E835" s="3"/>
      <c r="F835" s="3"/>
      <c r="G835" s="38"/>
      <c r="H835" s="550"/>
      <c r="I835" s="552"/>
      <c r="J835" s="560"/>
      <c r="K835" s="3"/>
      <c r="L835" s="3"/>
      <c r="M835" s="3"/>
      <c r="N835" s="3"/>
    </row>
    <row r="836" spans="1:14">
      <c r="A836" s="3"/>
      <c r="B836" s="546"/>
      <c r="C836" s="557"/>
      <c r="D836" s="545"/>
      <c r="E836" s="3"/>
      <c r="F836" s="3"/>
      <c r="G836" s="38"/>
      <c r="H836" s="550"/>
      <c r="I836" s="552"/>
      <c r="J836" s="560"/>
      <c r="K836" s="3"/>
      <c r="L836" s="3"/>
      <c r="M836" s="3"/>
      <c r="N836" s="3"/>
    </row>
    <row r="837" spans="1:14">
      <c r="A837" s="3"/>
      <c r="B837" s="546"/>
      <c r="C837" s="557"/>
      <c r="D837" s="545"/>
      <c r="E837" s="3"/>
      <c r="F837" s="3"/>
      <c r="G837" s="38"/>
      <c r="H837" s="550"/>
      <c r="I837" s="552"/>
      <c r="J837" s="560"/>
      <c r="K837" s="3"/>
      <c r="L837" s="3"/>
      <c r="M837" s="3"/>
      <c r="N837" s="3"/>
    </row>
    <row r="838" spans="1:14">
      <c r="A838" s="3"/>
      <c r="B838" s="546"/>
      <c r="C838" s="557"/>
      <c r="D838" s="545"/>
      <c r="E838" s="3"/>
      <c r="F838" s="3"/>
      <c r="G838" s="38"/>
      <c r="H838" s="550"/>
      <c r="I838" s="552"/>
      <c r="J838" s="560"/>
      <c r="K838" s="3"/>
      <c r="L838" s="3"/>
      <c r="M838" s="3"/>
      <c r="N838" s="3"/>
    </row>
    <row r="839" spans="1:14">
      <c r="A839" s="3"/>
      <c r="B839" s="546"/>
      <c r="C839" s="557"/>
      <c r="D839" s="545"/>
      <c r="E839" s="3"/>
      <c r="F839" s="3"/>
      <c r="G839" s="38"/>
      <c r="H839" s="550"/>
      <c r="I839" s="552"/>
      <c r="J839" s="560"/>
      <c r="K839" s="3"/>
      <c r="L839" s="3"/>
      <c r="M839" s="3"/>
      <c r="N839" s="3"/>
    </row>
    <row r="840" spans="1:14">
      <c r="A840" s="3"/>
      <c r="B840" s="546"/>
      <c r="C840" s="557"/>
      <c r="D840" s="545"/>
      <c r="E840" s="3"/>
      <c r="F840" s="3"/>
      <c r="G840" s="38"/>
      <c r="H840" s="550"/>
      <c r="I840" s="552"/>
      <c r="J840" s="560"/>
      <c r="K840" s="3"/>
      <c r="L840" s="3"/>
      <c r="M840" s="3"/>
      <c r="N840" s="3"/>
    </row>
    <row r="841" spans="1:14">
      <c r="A841" s="3"/>
      <c r="B841" s="546"/>
      <c r="C841" s="557"/>
      <c r="D841" s="545"/>
      <c r="E841" s="3"/>
      <c r="F841" s="3"/>
      <c r="G841" s="38"/>
      <c r="H841" s="550"/>
      <c r="I841" s="552"/>
      <c r="J841" s="560"/>
      <c r="K841" s="3"/>
      <c r="L841" s="3"/>
      <c r="M841" s="3"/>
      <c r="N841" s="3"/>
    </row>
    <row r="842" spans="1:14">
      <c r="A842" s="3"/>
      <c r="B842" s="546"/>
      <c r="C842" s="557"/>
      <c r="D842" s="545"/>
      <c r="E842" s="3"/>
      <c r="F842" s="3"/>
      <c r="G842" s="38"/>
      <c r="H842" s="550"/>
      <c r="I842" s="552"/>
      <c r="J842" s="560"/>
      <c r="K842" s="3"/>
      <c r="L842" s="3"/>
      <c r="M842" s="3"/>
      <c r="N842" s="3"/>
    </row>
    <row r="843" spans="1:14">
      <c r="A843" s="3"/>
      <c r="B843" s="546"/>
      <c r="C843" s="557"/>
      <c r="D843" s="545"/>
      <c r="E843" s="3"/>
      <c r="F843" s="3"/>
      <c r="G843" s="38"/>
      <c r="H843" s="550"/>
      <c r="I843" s="552"/>
      <c r="J843" s="560"/>
      <c r="K843" s="3"/>
      <c r="L843" s="3"/>
      <c r="M843" s="3"/>
      <c r="N843" s="3"/>
    </row>
    <row r="844" spans="1:14">
      <c r="A844" s="3"/>
      <c r="B844" s="546"/>
      <c r="C844" s="557"/>
      <c r="D844" s="545"/>
      <c r="E844" s="3"/>
      <c r="F844" s="3"/>
      <c r="G844" s="38"/>
      <c r="H844" s="550"/>
      <c r="I844" s="552"/>
      <c r="J844" s="560"/>
      <c r="K844" s="3"/>
      <c r="L844" s="3"/>
      <c r="M844" s="3"/>
      <c r="N844" s="3"/>
    </row>
    <row r="845" spans="1:14">
      <c r="A845" s="3"/>
      <c r="B845" s="546"/>
      <c r="C845" s="557"/>
      <c r="D845" s="545"/>
      <c r="E845" s="3"/>
      <c r="F845" s="3"/>
      <c r="G845" s="38"/>
      <c r="H845" s="550"/>
      <c r="I845" s="552"/>
      <c r="J845" s="560"/>
      <c r="K845" s="3"/>
      <c r="L845" s="3"/>
      <c r="M845" s="3"/>
      <c r="N845" s="3"/>
    </row>
    <row r="846" spans="1:14">
      <c r="A846" s="3"/>
      <c r="B846" s="546"/>
      <c r="C846" s="557"/>
      <c r="D846" s="545"/>
      <c r="E846" s="3"/>
      <c r="F846" s="3"/>
      <c r="G846" s="38"/>
      <c r="H846" s="550"/>
      <c r="I846" s="552"/>
      <c r="J846" s="560"/>
      <c r="K846" s="3"/>
      <c r="L846" s="3"/>
      <c r="M846" s="3"/>
      <c r="N846" s="3"/>
    </row>
    <row r="847" spans="1:14">
      <c r="A847" s="3"/>
      <c r="B847" s="546"/>
      <c r="C847" s="557"/>
      <c r="D847" s="545"/>
      <c r="E847" s="3"/>
      <c r="F847" s="3"/>
      <c r="G847" s="38"/>
      <c r="H847" s="550"/>
      <c r="I847" s="552"/>
      <c r="J847" s="560"/>
      <c r="K847" s="3"/>
      <c r="L847" s="3"/>
      <c r="M847" s="3"/>
      <c r="N847" s="3"/>
    </row>
    <row r="848" spans="1:14">
      <c r="A848" s="3"/>
      <c r="B848" s="546"/>
      <c r="C848" s="557"/>
      <c r="D848" s="545"/>
      <c r="E848" s="3"/>
      <c r="F848" s="3"/>
      <c r="G848" s="38"/>
      <c r="H848" s="550"/>
      <c r="I848" s="552"/>
      <c r="J848" s="560"/>
      <c r="K848" s="3"/>
      <c r="L848" s="3"/>
      <c r="M848" s="3"/>
      <c r="N848" s="3"/>
    </row>
    <row r="849" spans="1:14">
      <c r="A849" s="3"/>
      <c r="B849" s="546"/>
      <c r="C849" s="557"/>
      <c r="D849" s="545"/>
      <c r="E849" s="3"/>
      <c r="F849" s="3"/>
      <c r="G849" s="38"/>
      <c r="H849" s="550"/>
      <c r="I849" s="552"/>
      <c r="J849" s="560"/>
      <c r="K849" s="3"/>
      <c r="L849" s="3"/>
      <c r="M849" s="3"/>
      <c r="N849" s="3"/>
    </row>
    <row r="850" spans="1:14">
      <c r="A850" s="3"/>
      <c r="B850" s="546"/>
      <c r="C850" s="557"/>
      <c r="D850" s="545"/>
      <c r="E850" s="3"/>
      <c r="F850" s="3"/>
      <c r="G850" s="38"/>
      <c r="H850" s="550"/>
      <c r="I850" s="552"/>
      <c r="J850" s="560"/>
      <c r="K850" s="3"/>
      <c r="L850" s="3"/>
      <c r="M850" s="3"/>
      <c r="N850" s="3"/>
    </row>
    <row r="851" spans="1:14">
      <c r="A851" s="3"/>
      <c r="B851" s="546"/>
      <c r="C851" s="557"/>
      <c r="D851" s="545"/>
      <c r="E851" s="3"/>
      <c r="F851" s="3"/>
      <c r="G851" s="38"/>
      <c r="H851" s="550"/>
      <c r="I851" s="552"/>
      <c r="J851" s="560"/>
      <c r="K851" s="3"/>
      <c r="L851" s="3"/>
      <c r="M851" s="3"/>
      <c r="N851" s="3"/>
    </row>
    <row r="852" spans="1:14">
      <c r="A852" s="3"/>
      <c r="B852" s="546"/>
      <c r="C852" s="557"/>
      <c r="D852" s="545"/>
      <c r="E852" s="3"/>
      <c r="F852" s="3"/>
      <c r="G852" s="38"/>
      <c r="H852" s="550"/>
      <c r="I852" s="552"/>
      <c r="J852" s="560"/>
      <c r="K852" s="3"/>
      <c r="L852" s="3"/>
      <c r="M852" s="3"/>
      <c r="N852" s="3"/>
    </row>
    <row r="853" spans="1:14">
      <c r="A853" s="3"/>
      <c r="B853" s="546"/>
      <c r="C853" s="557"/>
      <c r="D853" s="545"/>
      <c r="E853" s="3"/>
      <c r="F853" s="3"/>
      <c r="G853" s="38"/>
      <c r="H853" s="550"/>
      <c r="I853" s="552"/>
      <c r="J853" s="560"/>
      <c r="K853" s="3"/>
      <c r="L853" s="3"/>
      <c r="M853" s="3"/>
      <c r="N853" s="3"/>
    </row>
    <row r="854" spans="1:14">
      <c r="A854" s="3"/>
      <c r="B854" s="546"/>
      <c r="C854" s="557"/>
      <c r="D854" s="545"/>
      <c r="E854" s="3"/>
      <c r="F854" s="3"/>
      <c r="G854" s="38"/>
      <c r="H854" s="550"/>
      <c r="I854" s="552"/>
      <c r="J854" s="560"/>
      <c r="K854" s="3"/>
      <c r="L854" s="3"/>
      <c r="M854" s="3"/>
      <c r="N854" s="3"/>
    </row>
    <row r="855" spans="1:14">
      <c r="A855" s="3"/>
      <c r="B855" s="546"/>
      <c r="C855" s="557"/>
      <c r="D855" s="545"/>
      <c r="E855" s="3"/>
      <c r="F855" s="3"/>
      <c r="G855" s="38"/>
      <c r="H855" s="550"/>
      <c r="I855" s="552"/>
      <c r="J855" s="560"/>
      <c r="K855" s="3"/>
      <c r="L855" s="3"/>
      <c r="M855" s="3"/>
      <c r="N855" s="3"/>
    </row>
    <row r="856" spans="1:14">
      <c r="A856" s="3"/>
      <c r="B856" s="546"/>
      <c r="C856" s="557"/>
      <c r="D856" s="545"/>
      <c r="E856" s="3"/>
      <c r="F856" s="3"/>
      <c r="G856" s="38"/>
      <c r="H856" s="550"/>
      <c r="I856" s="552"/>
      <c r="J856" s="560"/>
      <c r="K856" s="3"/>
      <c r="L856" s="3"/>
      <c r="M856" s="3"/>
      <c r="N856" s="3"/>
    </row>
    <row r="857" spans="1:14">
      <c r="A857" s="3"/>
      <c r="B857" s="546"/>
      <c r="C857" s="557"/>
      <c r="D857" s="545"/>
      <c r="E857" s="3"/>
      <c r="F857" s="3"/>
      <c r="G857" s="38"/>
      <c r="H857" s="550"/>
      <c r="I857" s="552"/>
      <c r="J857" s="560"/>
      <c r="K857" s="3"/>
      <c r="L857" s="3"/>
      <c r="M857" s="3"/>
      <c r="N857" s="3"/>
    </row>
    <row r="858" spans="1:14">
      <c r="A858" s="3"/>
      <c r="B858" s="546"/>
      <c r="C858" s="557"/>
      <c r="D858" s="545"/>
      <c r="E858" s="3"/>
      <c r="F858" s="3"/>
      <c r="G858" s="38"/>
      <c r="H858" s="550"/>
      <c r="I858" s="552"/>
      <c r="J858" s="560"/>
      <c r="K858" s="3"/>
      <c r="L858" s="3"/>
      <c r="M858" s="3"/>
      <c r="N858" s="3"/>
    </row>
    <row r="859" spans="1:14">
      <c r="A859" s="3"/>
      <c r="B859" s="546"/>
      <c r="C859" s="557"/>
      <c r="D859" s="545"/>
      <c r="E859" s="3"/>
      <c r="F859" s="3"/>
      <c r="G859" s="38"/>
      <c r="H859" s="550"/>
      <c r="I859" s="552"/>
      <c r="J859" s="560"/>
      <c r="K859" s="3"/>
      <c r="L859" s="3"/>
      <c r="M859" s="3"/>
      <c r="N859" s="3"/>
    </row>
    <row r="860" spans="1:14">
      <c r="A860" s="3"/>
      <c r="B860" s="546"/>
      <c r="C860" s="557"/>
      <c r="D860" s="545"/>
      <c r="E860" s="3"/>
      <c r="F860" s="3"/>
      <c r="G860" s="38"/>
      <c r="H860" s="550"/>
      <c r="I860" s="552"/>
      <c r="J860" s="560"/>
      <c r="K860" s="3"/>
      <c r="L860" s="3"/>
      <c r="M860" s="3"/>
      <c r="N860" s="3"/>
    </row>
    <row r="861" spans="1:14">
      <c r="A861" s="3"/>
      <c r="B861" s="546"/>
      <c r="C861" s="557"/>
      <c r="D861" s="545"/>
      <c r="E861" s="3"/>
      <c r="F861" s="3"/>
      <c r="G861" s="38"/>
      <c r="H861" s="550"/>
      <c r="I861" s="552"/>
      <c r="J861" s="560"/>
      <c r="K861" s="3"/>
      <c r="L861" s="3"/>
      <c r="M861" s="3"/>
      <c r="N861" s="3"/>
    </row>
    <row r="862" spans="1:14">
      <c r="A862" s="3"/>
      <c r="B862" s="546"/>
      <c r="C862" s="557"/>
      <c r="D862" s="545"/>
      <c r="E862" s="3"/>
      <c r="F862" s="3"/>
      <c r="G862" s="38"/>
      <c r="H862" s="550"/>
      <c r="I862" s="552"/>
      <c r="J862" s="560"/>
      <c r="K862" s="3"/>
      <c r="L862" s="3"/>
      <c r="M862" s="3"/>
      <c r="N862" s="3"/>
    </row>
    <row r="863" spans="1:14">
      <c r="A863" s="3"/>
      <c r="B863" s="546"/>
      <c r="C863" s="557"/>
      <c r="D863" s="545"/>
      <c r="E863" s="3"/>
      <c r="F863" s="3"/>
      <c r="G863" s="38"/>
      <c r="H863" s="550"/>
      <c r="I863" s="552"/>
      <c r="J863" s="560"/>
      <c r="K863" s="3"/>
      <c r="L863" s="3"/>
      <c r="M863" s="3"/>
      <c r="N863" s="3"/>
    </row>
    <row r="864" spans="1:14">
      <c r="A864" s="3"/>
      <c r="B864" s="546"/>
      <c r="C864" s="557"/>
      <c r="D864" s="545"/>
      <c r="E864" s="3"/>
      <c r="F864" s="3"/>
      <c r="G864" s="38"/>
      <c r="H864" s="550"/>
      <c r="I864" s="552"/>
      <c r="J864" s="560"/>
      <c r="K864" s="3"/>
      <c r="L864" s="3"/>
      <c r="M864" s="3"/>
      <c r="N864" s="3"/>
    </row>
    <row r="865" spans="1:14">
      <c r="A865" s="3"/>
      <c r="B865" s="546"/>
      <c r="C865" s="557"/>
      <c r="D865" s="545"/>
      <c r="E865" s="3"/>
      <c r="F865" s="3"/>
      <c r="G865" s="38"/>
      <c r="H865" s="550"/>
      <c r="I865" s="552"/>
      <c r="J865" s="560"/>
      <c r="K865" s="3"/>
      <c r="L865" s="3"/>
      <c r="M865" s="3"/>
      <c r="N865" s="3"/>
    </row>
    <row r="866" spans="1:14">
      <c r="A866" s="3"/>
      <c r="B866" s="546"/>
      <c r="C866" s="557"/>
      <c r="D866" s="545"/>
      <c r="E866" s="3"/>
      <c r="F866" s="3"/>
      <c r="G866" s="38"/>
      <c r="H866" s="550"/>
      <c r="I866" s="552"/>
      <c r="J866" s="560"/>
      <c r="K866" s="3"/>
      <c r="L866" s="3"/>
      <c r="M866" s="3"/>
      <c r="N866" s="3"/>
    </row>
    <row r="867" spans="1:14">
      <c r="A867" s="3"/>
      <c r="B867" s="546"/>
      <c r="C867" s="557"/>
      <c r="D867" s="545"/>
      <c r="E867" s="3"/>
      <c r="F867" s="3"/>
      <c r="G867" s="38"/>
      <c r="H867" s="550"/>
      <c r="I867" s="552"/>
      <c r="J867" s="560"/>
      <c r="K867" s="3"/>
      <c r="L867" s="3"/>
      <c r="M867" s="3"/>
      <c r="N867" s="3"/>
    </row>
    <row r="868" spans="1:14">
      <c r="A868" s="3"/>
      <c r="B868" s="546"/>
      <c r="C868" s="557"/>
      <c r="D868" s="545"/>
      <c r="E868" s="3"/>
      <c r="F868" s="3"/>
      <c r="G868" s="38"/>
      <c r="H868" s="550"/>
      <c r="I868" s="552"/>
      <c r="J868" s="560"/>
      <c r="K868" s="3"/>
      <c r="L868" s="3"/>
      <c r="M868" s="3"/>
      <c r="N868" s="3"/>
    </row>
    <row r="869" spans="1:14">
      <c r="A869" s="3"/>
      <c r="B869" s="546"/>
      <c r="C869" s="557"/>
      <c r="D869" s="545"/>
      <c r="E869" s="3"/>
      <c r="F869" s="3"/>
      <c r="G869" s="38"/>
      <c r="H869" s="550"/>
      <c r="I869" s="552"/>
      <c r="J869" s="560"/>
      <c r="K869" s="3"/>
      <c r="L869" s="3"/>
      <c r="M869" s="3"/>
      <c r="N869" s="3"/>
    </row>
    <row r="870" spans="1:14">
      <c r="A870" s="3"/>
      <c r="B870" s="546"/>
      <c r="C870" s="557"/>
      <c r="D870" s="545"/>
      <c r="E870" s="3"/>
      <c r="F870" s="3"/>
      <c r="G870" s="38"/>
      <c r="H870" s="550"/>
      <c r="I870" s="552"/>
      <c r="J870" s="560"/>
      <c r="K870" s="3"/>
      <c r="L870" s="3"/>
      <c r="M870" s="3"/>
      <c r="N870" s="3"/>
    </row>
    <row r="871" spans="1:14">
      <c r="A871" s="3"/>
      <c r="B871" s="546"/>
      <c r="C871" s="557"/>
      <c r="D871" s="545"/>
      <c r="E871" s="3"/>
      <c r="F871" s="3"/>
      <c r="G871" s="38"/>
      <c r="H871" s="550"/>
      <c r="I871" s="552"/>
      <c r="J871" s="560"/>
      <c r="K871" s="3"/>
      <c r="L871" s="3"/>
      <c r="M871" s="3"/>
      <c r="N871" s="3"/>
    </row>
    <row r="872" spans="1:14">
      <c r="A872" s="3"/>
      <c r="B872" s="546"/>
      <c r="C872" s="557"/>
      <c r="D872" s="545"/>
      <c r="E872" s="3"/>
      <c r="F872" s="3"/>
      <c r="G872" s="38"/>
      <c r="H872" s="550"/>
      <c r="I872" s="552"/>
      <c r="J872" s="560"/>
      <c r="K872" s="3"/>
      <c r="L872" s="3"/>
      <c r="M872" s="3"/>
      <c r="N872" s="3"/>
    </row>
    <row r="873" spans="1:14">
      <c r="A873" s="3"/>
      <c r="B873" s="546"/>
      <c r="C873" s="557"/>
      <c r="D873" s="545"/>
      <c r="E873" s="3"/>
      <c r="F873" s="3"/>
      <c r="G873" s="38"/>
      <c r="H873" s="550"/>
      <c r="I873" s="552"/>
      <c r="J873" s="560"/>
      <c r="K873" s="3"/>
      <c r="L873" s="3"/>
      <c r="M873" s="3"/>
      <c r="N873" s="3"/>
    </row>
    <row r="874" spans="1:14">
      <c r="A874" s="3"/>
      <c r="B874" s="546"/>
      <c r="C874" s="557"/>
      <c r="D874" s="545"/>
      <c r="E874" s="3"/>
      <c r="F874" s="3"/>
      <c r="G874" s="38"/>
      <c r="H874" s="550"/>
      <c r="I874" s="552"/>
      <c r="J874" s="560"/>
      <c r="K874" s="3"/>
      <c r="L874" s="3"/>
      <c r="M874" s="3"/>
      <c r="N874" s="3"/>
    </row>
    <row r="875" spans="1:14">
      <c r="A875" s="3"/>
      <c r="B875" s="546"/>
      <c r="C875" s="557"/>
      <c r="D875" s="545"/>
      <c r="E875" s="3"/>
      <c r="F875" s="3"/>
      <c r="G875" s="38"/>
      <c r="H875" s="550"/>
      <c r="I875" s="552"/>
      <c r="J875" s="560"/>
      <c r="K875" s="3"/>
      <c r="L875" s="3"/>
      <c r="M875" s="3"/>
      <c r="N875" s="3"/>
    </row>
    <row r="876" spans="1:14">
      <c r="A876" s="3"/>
      <c r="B876" s="546"/>
      <c r="C876" s="557"/>
      <c r="D876" s="545"/>
      <c r="E876" s="3"/>
      <c r="F876" s="3"/>
      <c r="G876" s="38"/>
      <c r="H876" s="550"/>
      <c r="I876" s="552"/>
      <c r="J876" s="560"/>
      <c r="K876" s="3"/>
      <c r="L876" s="3"/>
      <c r="M876" s="3"/>
      <c r="N876" s="3"/>
    </row>
    <row r="877" spans="1:14">
      <c r="A877" s="3"/>
      <c r="B877" s="546"/>
      <c r="C877" s="557"/>
      <c r="D877" s="545"/>
      <c r="E877" s="3"/>
      <c r="F877" s="3"/>
      <c r="G877" s="38"/>
      <c r="H877" s="550"/>
      <c r="I877" s="552"/>
      <c r="J877" s="560"/>
      <c r="K877" s="3"/>
      <c r="L877" s="3"/>
      <c r="M877" s="3"/>
      <c r="N877" s="3"/>
    </row>
    <row r="878" spans="1:14">
      <c r="A878" s="3"/>
      <c r="B878" s="546"/>
      <c r="C878" s="557"/>
      <c r="D878" s="545"/>
      <c r="E878" s="3"/>
      <c r="F878" s="3"/>
      <c r="G878" s="38"/>
      <c r="H878" s="550"/>
      <c r="I878" s="552"/>
      <c r="J878" s="560"/>
      <c r="K878" s="3"/>
      <c r="L878" s="3"/>
      <c r="M878" s="3"/>
      <c r="N878" s="3"/>
    </row>
    <row r="879" spans="1:14">
      <c r="A879" s="3"/>
      <c r="B879" s="546"/>
      <c r="C879" s="557"/>
      <c r="D879" s="545"/>
      <c r="E879" s="3"/>
      <c r="F879" s="3"/>
      <c r="G879" s="38"/>
      <c r="H879" s="550"/>
      <c r="I879" s="552"/>
      <c r="J879" s="560"/>
      <c r="K879" s="3"/>
      <c r="L879" s="3"/>
      <c r="M879" s="3"/>
      <c r="N879" s="3"/>
    </row>
    <row r="880" spans="1:14">
      <c r="A880" s="3"/>
      <c r="B880" s="546"/>
      <c r="C880" s="557"/>
      <c r="D880" s="545"/>
      <c r="E880" s="3"/>
      <c r="F880" s="3"/>
      <c r="G880" s="38"/>
      <c r="H880" s="550"/>
      <c r="I880" s="552"/>
      <c r="J880" s="560"/>
      <c r="K880" s="3"/>
      <c r="L880" s="3"/>
      <c r="M880" s="3"/>
      <c r="N880" s="3"/>
    </row>
    <row r="881" spans="1:14">
      <c r="A881" s="3"/>
      <c r="B881" s="546"/>
      <c r="C881" s="557"/>
      <c r="D881" s="545"/>
      <c r="E881" s="3"/>
      <c r="F881" s="3"/>
      <c r="G881" s="38"/>
      <c r="H881" s="550"/>
      <c r="I881" s="552"/>
      <c r="J881" s="560"/>
      <c r="K881" s="3"/>
      <c r="L881" s="3"/>
      <c r="M881" s="3"/>
      <c r="N881" s="3"/>
    </row>
    <row r="882" spans="1:14">
      <c r="A882" s="3"/>
      <c r="B882" s="546"/>
      <c r="C882" s="557"/>
      <c r="D882" s="545"/>
      <c r="E882" s="3"/>
      <c r="F882" s="3"/>
      <c r="G882" s="38"/>
      <c r="H882" s="550"/>
      <c r="I882" s="552"/>
      <c r="J882" s="560"/>
      <c r="K882" s="3"/>
      <c r="L882" s="3"/>
      <c r="M882" s="3"/>
      <c r="N882" s="3"/>
    </row>
    <row r="883" spans="1:14">
      <c r="A883" s="3"/>
      <c r="B883" s="546"/>
      <c r="C883" s="557"/>
      <c r="D883" s="545"/>
      <c r="E883" s="3"/>
      <c r="F883" s="3"/>
      <c r="G883" s="38"/>
      <c r="H883" s="550"/>
      <c r="I883" s="552"/>
      <c r="J883" s="560"/>
      <c r="K883" s="3"/>
      <c r="L883" s="3"/>
      <c r="M883" s="3"/>
      <c r="N883" s="3"/>
    </row>
    <row r="884" spans="1:14">
      <c r="A884" s="3"/>
      <c r="B884" s="546"/>
      <c r="C884" s="557"/>
      <c r="D884" s="545"/>
      <c r="E884" s="3"/>
      <c r="F884" s="3"/>
      <c r="G884" s="38"/>
      <c r="H884" s="550"/>
      <c r="I884" s="552"/>
      <c r="J884" s="560"/>
      <c r="K884" s="3"/>
      <c r="L884" s="3"/>
      <c r="M884" s="3"/>
      <c r="N884" s="3"/>
    </row>
    <row r="885" spans="1:14">
      <c r="A885" s="3"/>
      <c r="B885" s="546"/>
      <c r="C885" s="557"/>
      <c r="D885" s="545"/>
      <c r="E885" s="3"/>
      <c r="F885" s="3"/>
      <c r="G885" s="38"/>
      <c r="H885" s="550"/>
      <c r="I885" s="552"/>
      <c r="J885" s="560"/>
      <c r="K885" s="3"/>
      <c r="L885" s="3"/>
      <c r="M885" s="3"/>
      <c r="N885" s="3"/>
    </row>
    <row r="886" spans="1:14">
      <c r="A886" s="3"/>
      <c r="B886" s="546"/>
      <c r="C886" s="557"/>
      <c r="D886" s="545"/>
      <c r="E886" s="3"/>
      <c r="F886" s="3"/>
      <c r="G886" s="38"/>
      <c r="H886" s="550"/>
      <c r="I886" s="552"/>
      <c r="J886" s="560"/>
      <c r="K886" s="3"/>
      <c r="L886" s="3"/>
      <c r="M886" s="3"/>
      <c r="N886" s="3"/>
    </row>
    <row r="887" spans="1:14">
      <c r="A887" s="3"/>
      <c r="B887" s="546"/>
      <c r="C887" s="557"/>
      <c r="D887" s="545"/>
      <c r="E887" s="3"/>
      <c r="F887" s="3"/>
      <c r="G887" s="38"/>
      <c r="H887" s="550"/>
      <c r="I887" s="552"/>
      <c r="J887" s="560"/>
      <c r="K887" s="3"/>
      <c r="L887" s="3"/>
      <c r="M887" s="3"/>
      <c r="N887" s="3"/>
    </row>
    <row r="888" spans="1:14">
      <c r="A888" s="3"/>
      <c r="B888" s="546"/>
      <c r="C888" s="557"/>
      <c r="D888" s="545"/>
      <c r="E888" s="3"/>
      <c r="F888" s="3"/>
      <c r="G888" s="38"/>
      <c r="H888" s="550"/>
      <c r="I888" s="552"/>
      <c r="J888" s="560"/>
      <c r="K888" s="3"/>
      <c r="L888" s="3"/>
      <c r="M888" s="3"/>
      <c r="N888" s="3"/>
    </row>
    <row r="889" spans="1:14">
      <c r="A889" s="3"/>
      <c r="B889" s="546"/>
      <c r="C889" s="557"/>
      <c r="D889" s="545"/>
      <c r="E889" s="3"/>
      <c r="F889" s="3"/>
      <c r="G889" s="38"/>
      <c r="H889" s="550"/>
      <c r="I889" s="552"/>
      <c r="J889" s="560"/>
      <c r="K889" s="3"/>
      <c r="L889" s="3"/>
      <c r="M889" s="3"/>
      <c r="N889" s="3"/>
    </row>
    <row r="890" spans="1:14">
      <c r="A890" s="3"/>
      <c r="B890" s="546"/>
      <c r="C890" s="557"/>
      <c r="D890" s="545"/>
      <c r="E890" s="3"/>
      <c r="F890" s="3"/>
      <c r="G890" s="38"/>
      <c r="H890" s="550"/>
      <c r="I890" s="552"/>
      <c r="J890" s="560"/>
      <c r="K890" s="3"/>
      <c r="L890" s="3"/>
      <c r="M890" s="3"/>
      <c r="N890" s="3"/>
    </row>
    <row r="891" spans="1:14">
      <c r="A891" s="3"/>
      <c r="B891" s="546"/>
      <c r="C891" s="557"/>
      <c r="D891" s="545"/>
      <c r="E891" s="3"/>
      <c r="F891" s="3"/>
      <c r="G891" s="38"/>
      <c r="H891" s="550"/>
      <c r="I891" s="552"/>
      <c r="J891" s="560"/>
      <c r="K891" s="3"/>
      <c r="L891" s="3"/>
      <c r="M891" s="3"/>
      <c r="N891" s="3"/>
    </row>
    <row r="892" spans="1:14">
      <c r="A892" s="3"/>
      <c r="B892" s="546"/>
      <c r="C892" s="557"/>
      <c r="D892" s="545"/>
      <c r="E892" s="3"/>
      <c r="F892" s="3"/>
      <c r="G892" s="38"/>
      <c r="H892" s="550"/>
      <c r="I892" s="552"/>
      <c r="J892" s="560"/>
      <c r="K892" s="3"/>
      <c r="L892" s="3"/>
      <c r="M892" s="3"/>
      <c r="N892" s="3"/>
    </row>
    <row r="893" spans="1:14">
      <c r="A893" s="3"/>
      <c r="B893" s="546"/>
      <c r="C893" s="557"/>
      <c r="D893" s="545"/>
      <c r="E893" s="3"/>
      <c r="F893" s="3"/>
      <c r="G893" s="38"/>
      <c r="H893" s="550"/>
      <c r="I893" s="552"/>
      <c r="J893" s="560"/>
      <c r="K893" s="3"/>
      <c r="L893" s="3"/>
      <c r="M893" s="3"/>
      <c r="N893" s="3"/>
    </row>
    <row r="894" spans="1:14">
      <c r="A894" s="3"/>
      <c r="B894" s="546"/>
      <c r="C894" s="557"/>
      <c r="D894" s="545"/>
      <c r="E894" s="3"/>
      <c r="F894" s="3"/>
      <c r="G894" s="38"/>
      <c r="H894" s="550"/>
      <c r="I894" s="552"/>
      <c r="J894" s="560"/>
      <c r="K894" s="3"/>
      <c r="L894" s="3"/>
      <c r="M894" s="3"/>
      <c r="N894" s="3"/>
    </row>
    <row r="895" spans="1:14">
      <c r="A895" s="3"/>
      <c r="B895" s="546"/>
      <c r="C895" s="557"/>
      <c r="D895" s="545"/>
      <c r="E895" s="3"/>
      <c r="F895" s="3"/>
      <c r="G895" s="38"/>
      <c r="H895" s="550"/>
      <c r="I895" s="552"/>
      <c r="J895" s="560"/>
      <c r="K895" s="3"/>
      <c r="L895" s="3"/>
      <c r="M895" s="3"/>
      <c r="N895" s="3"/>
    </row>
    <row r="896" spans="1:14">
      <c r="A896" s="3"/>
      <c r="B896" s="546"/>
      <c r="C896" s="557"/>
      <c r="D896" s="545"/>
      <c r="E896" s="3"/>
      <c r="F896" s="3"/>
      <c r="G896" s="38"/>
      <c r="H896" s="550"/>
      <c r="I896" s="552"/>
      <c r="J896" s="560"/>
      <c r="K896" s="3"/>
      <c r="L896" s="3"/>
      <c r="M896" s="3"/>
      <c r="N896" s="3"/>
    </row>
    <row r="897" spans="1:14">
      <c r="A897" s="3"/>
      <c r="B897" s="546"/>
      <c r="C897" s="557"/>
      <c r="D897" s="545"/>
      <c r="E897" s="3"/>
      <c r="F897" s="3"/>
      <c r="G897" s="38"/>
      <c r="H897" s="550"/>
      <c r="I897" s="552"/>
      <c r="J897" s="560"/>
      <c r="K897" s="3"/>
      <c r="L897" s="3"/>
      <c r="M897" s="3"/>
      <c r="N897" s="3"/>
    </row>
    <row r="898" spans="1:14">
      <c r="A898" s="3"/>
      <c r="B898" s="546"/>
      <c r="C898" s="557"/>
      <c r="D898" s="545"/>
      <c r="E898" s="3"/>
      <c r="F898" s="3"/>
      <c r="G898" s="38"/>
      <c r="H898" s="550"/>
      <c r="I898" s="552"/>
      <c r="J898" s="560"/>
      <c r="K898" s="3"/>
      <c r="L898" s="3"/>
      <c r="M898" s="3"/>
      <c r="N898" s="3"/>
    </row>
    <row r="899" spans="1:14">
      <c r="A899" s="3"/>
      <c r="B899" s="546"/>
      <c r="C899" s="557"/>
      <c r="D899" s="545"/>
      <c r="E899" s="3"/>
      <c r="F899" s="3"/>
      <c r="G899" s="38"/>
      <c r="H899" s="550"/>
      <c r="I899" s="552"/>
      <c r="J899" s="560"/>
      <c r="K899" s="3"/>
      <c r="L899" s="3"/>
      <c r="M899" s="3"/>
      <c r="N899" s="3"/>
    </row>
    <row r="900" spans="1:14">
      <c r="A900" s="3"/>
      <c r="B900" s="546"/>
      <c r="C900" s="557"/>
      <c r="D900" s="545"/>
      <c r="E900" s="3"/>
      <c r="F900" s="3"/>
      <c r="G900" s="38"/>
      <c r="H900" s="550"/>
      <c r="I900" s="552"/>
      <c r="J900" s="560"/>
      <c r="K900" s="3"/>
      <c r="L900" s="3"/>
      <c r="M900" s="3"/>
      <c r="N900" s="3"/>
    </row>
    <row r="901" spans="1:14">
      <c r="A901" s="3"/>
      <c r="B901" s="546"/>
      <c r="C901" s="557"/>
      <c r="D901" s="545"/>
      <c r="E901" s="3"/>
      <c r="F901" s="3"/>
      <c r="G901" s="38"/>
      <c r="H901" s="550"/>
      <c r="I901" s="552"/>
      <c r="J901" s="560"/>
      <c r="K901" s="3"/>
      <c r="L901" s="3"/>
      <c r="M901" s="3"/>
      <c r="N901" s="3"/>
    </row>
    <row r="902" spans="1:14">
      <c r="A902" s="3"/>
      <c r="B902" s="546"/>
      <c r="C902" s="557"/>
      <c r="D902" s="545"/>
      <c r="E902" s="3"/>
      <c r="F902" s="3"/>
      <c r="G902" s="38"/>
      <c r="H902" s="550"/>
      <c r="I902" s="552"/>
      <c r="J902" s="560"/>
      <c r="K902" s="3"/>
      <c r="L902" s="3"/>
      <c r="M902" s="3"/>
      <c r="N902" s="3"/>
    </row>
    <row r="903" spans="1:14">
      <c r="A903" s="3"/>
      <c r="B903" s="546"/>
      <c r="C903" s="557"/>
      <c r="D903" s="545"/>
      <c r="E903" s="3"/>
      <c r="F903" s="3"/>
      <c r="G903" s="38"/>
      <c r="H903" s="550"/>
      <c r="I903" s="552"/>
      <c r="J903" s="560"/>
      <c r="K903" s="3"/>
      <c r="L903" s="3"/>
      <c r="M903" s="3"/>
      <c r="N903" s="3"/>
    </row>
    <row r="904" spans="1:14">
      <c r="A904" s="3"/>
      <c r="B904" s="546"/>
      <c r="C904" s="557"/>
      <c r="D904" s="545"/>
      <c r="E904" s="3"/>
      <c r="F904" s="3"/>
      <c r="G904" s="38"/>
      <c r="H904" s="550"/>
      <c r="I904" s="552"/>
      <c r="J904" s="560"/>
      <c r="K904" s="3"/>
      <c r="L904" s="3"/>
      <c r="M904" s="3"/>
      <c r="N904" s="3"/>
    </row>
    <row r="905" spans="1:14">
      <c r="A905" s="3"/>
      <c r="B905" s="546"/>
      <c r="C905" s="557"/>
      <c r="D905" s="545"/>
      <c r="E905" s="3"/>
      <c r="F905" s="3"/>
      <c r="G905" s="38"/>
      <c r="H905" s="550"/>
      <c r="I905" s="552"/>
      <c r="J905" s="560"/>
      <c r="K905" s="3"/>
      <c r="L905" s="3"/>
      <c r="M905" s="3"/>
      <c r="N905" s="3"/>
    </row>
    <row r="906" spans="1:14">
      <c r="A906" s="3"/>
      <c r="B906" s="546"/>
      <c r="C906" s="557"/>
      <c r="D906" s="545"/>
      <c r="E906" s="3"/>
      <c r="F906" s="3"/>
      <c r="G906" s="38"/>
      <c r="H906" s="550"/>
      <c r="I906" s="552"/>
      <c r="J906" s="560"/>
      <c r="K906" s="3"/>
      <c r="L906" s="3"/>
      <c r="M906" s="3"/>
      <c r="N906" s="3"/>
    </row>
    <row r="907" spans="1:14">
      <c r="A907" s="3"/>
      <c r="B907" s="546"/>
      <c r="C907" s="557"/>
      <c r="D907" s="545"/>
      <c r="E907" s="3"/>
      <c r="F907" s="3"/>
      <c r="G907" s="38"/>
      <c r="H907" s="550"/>
      <c r="I907" s="552"/>
      <c r="J907" s="560"/>
      <c r="K907" s="3"/>
      <c r="L907" s="3"/>
      <c r="M907" s="3"/>
      <c r="N907" s="3"/>
    </row>
    <row r="908" spans="1:14">
      <c r="A908" s="3"/>
      <c r="B908" s="546"/>
      <c r="C908" s="557"/>
      <c r="D908" s="545"/>
      <c r="E908" s="3"/>
      <c r="F908" s="3"/>
      <c r="G908" s="38"/>
      <c r="H908" s="550"/>
      <c r="I908" s="552"/>
      <c r="J908" s="560"/>
      <c r="K908" s="3"/>
      <c r="L908" s="3"/>
      <c r="M908" s="3"/>
      <c r="N908" s="3"/>
    </row>
    <row r="909" spans="1:14">
      <c r="A909" s="3"/>
      <c r="B909" s="546"/>
      <c r="C909" s="557"/>
      <c r="D909" s="545"/>
      <c r="E909" s="3"/>
      <c r="F909" s="3"/>
      <c r="G909" s="38"/>
      <c r="H909" s="550"/>
      <c r="I909" s="552"/>
      <c r="J909" s="560"/>
      <c r="K909" s="3"/>
      <c r="L909" s="3"/>
      <c r="M909" s="3"/>
      <c r="N909" s="3"/>
    </row>
    <row r="910" spans="1:14">
      <c r="A910" s="3"/>
      <c r="B910" s="546"/>
      <c r="C910" s="557"/>
      <c r="D910" s="545"/>
      <c r="E910" s="3"/>
      <c r="F910" s="3"/>
      <c r="G910" s="38"/>
      <c r="H910" s="550"/>
      <c r="I910" s="552"/>
      <c r="J910" s="560"/>
      <c r="K910" s="3"/>
      <c r="L910" s="3"/>
      <c r="M910" s="3"/>
      <c r="N910" s="3"/>
    </row>
    <row r="911" spans="1:14">
      <c r="A911" s="3"/>
      <c r="B911" s="546"/>
      <c r="C911" s="557"/>
      <c r="D911" s="545"/>
      <c r="E911" s="3"/>
      <c r="F911" s="3"/>
      <c r="G911" s="38"/>
      <c r="H911" s="550"/>
      <c r="I911" s="552"/>
      <c r="J911" s="560"/>
      <c r="K911" s="3"/>
      <c r="L911" s="3"/>
      <c r="M911" s="3"/>
      <c r="N911" s="3"/>
    </row>
    <row r="912" spans="1:14">
      <c r="A912" s="3"/>
      <c r="B912" s="546"/>
      <c r="C912" s="557"/>
      <c r="D912" s="545"/>
      <c r="E912" s="3"/>
      <c r="F912" s="3"/>
      <c r="G912" s="38"/>
      <c r="H912" s="550"/>
      <c r="I912" s="552"/>
      <c r="J912" s="560"/>
      <c r="K912" s="3"/>
      <c r="L912" s="3"/>
      <c r="M912" s="3"/>
      <c r="N912" s="3"/>
    </row>
    <row r="913" spans="1:14">
      <c r="A913" s="3"/>
      <c r="B913" s="546"/>
      <c r="C913" s="557"/>
      <c r="D913" s="545"/>
      <c r="E913" s="3"/>
      <c r="F913" s="3"/>
      <c r="G913" s="38"/>
      <c r="H913" s="550"/>
      <c r="I913" s="552"/>
      <c r="J913" s="560"/>
      <c r="K913" s="3"/>
      <c r="L913" s="3"/>
      <c r="M913" s="3"/>
      <c r="N913" s="3"/>
    </row>
    <row r="914" spans="1:14">
      <c r="A914" s="3"/>
      <c r="B914" s="546"/>
      <c r="C914" s="557"/>
      <c r="D914" s="545"/>
      <c r="E914" s="3"/>
      <c r="F914" s="3"/>
      <c r="G914" s="38"/>
      <c r="H914" s="550"/>
      <c r="I914" s="552"/>
      <c r="J914" s="560"/>
      <c r="K914" s="3"/>
      <c r="L914" s="3"/>
      <c r="M914" s="3"/>
      <c r="N914" s="3"/>
    </row>
    <row r="915" spans="1:14">
      <c r="A915" s="3"/>
      <c r="B915" s="546"/>
      <c r="C915" s="557"/>
      <c r="D915" s="545"/>
      <c r="E915" s="3"/>
      <c r="F915" s="3"/>
      <c r="G915" s="38"/>
      <c r="H915" s="550"/>
      <c r="I915" s="552"/>
      <c r="J915" s="560"/>
      <c r="K915" s="3"/>
      <c r="L915" s="3"/>
      <c r="M915" s="3"/>
      <c r="N915" s="3"/>
    </row>
    <row r="916" spans="1:14">
      <c r="A916" s="3"/>
      <c r="B916" s="546"/>
      <c r="C916" s="557"/>
      <c r="D916" s="545"/>
      <c r="E916" s="3"/>
      <c r="F916" s="3"/>
      <c r="G916" s="38"/>
      <c r="H916" s="550"/>
      <c r="I916" s="552"/>
      <c r="J916" s="560"/>
      <c r="K916" s="3"/>
      <c r="L916" s="3"/>
      <c r="M916" s="3"/>
      <c r="N916" s="3"/>
    </row>
    <row r="917" spans="1:14">
      <c r="A917" s="3"/>
      <c r="B917" s="546"/>
      <c r="C917" s="557"/>
      <c r="D917" s="545"/>
      <c r="E917" s="3"/>
      <c r="F917" s="3"/>
      <c r="G917" s="38"/>
      <c r="H917" s="550"/>
      <c r="I917" s="552"/>
      <c r="J917" s="560"/>
      <c r="K917" s="3"/>
      <c r="L917" s="3"/>
      <c r="M917" s="3"/>
      <c r="N917" s="3"/>
    </row>
    <row r="918" spans="1:14">
      <c r="A918" s="3"/>
      <c r="B918" s="546"/>
      <c r="C918" s="557"/>
      <c r="D918" s="545"/>
      <c r="E918" s="3"/>
      <c r="F918" s="3"/>
      <c r="G918" s="38"/>
      <c r="H918" s="550"/>
      <c r="I918" s="552"/>
      <c r="J918" s="560"/>
      <c r="K918" s="3"/>
      <c r="L918" s="3"/>
      <c r="M918" s="3"/>
      <c r="N918" s="3"/>
    </row>
    <row r="919" spans="1:14">
      <c r="A919" s="3"/>
      <c r="B919" s="546"/>
      <c r="C919" s="557"/>
      <c r="D919" s="545"/>
      <c r="E919" s="3"/>
      <c r="F919" s="3"/>
      <c r="G919" s="38"/>
      <c r="H919" s="550"/>
      <c r="I919" s="552"/>
      <c r="J919" s="560"/>
      <c r="K919" s="3"/>
      <c r="L919" s="3"/>
      <c r="M919" s="3"/>
      <c r="N919" s="3"/>
    </row>
    <row r="920" spans="1:14">
      <c r="A920" s="3"/>
      <c r="B920" s="546"/>
      <c r="C920" s="557"/>
      <c r="D920" s="545"/>
      <c r="E920" s="3"/>
      <c r="F920" s="3"/>
      <c r="G920" s="38"/>
      <c r="H920" s="550"/>
      <c r="I920" s="552"/>
      <c r="J920" s="560"/>
      <c r="K920" s="3"/>
      <c r="L920" s="3"/>
      <c r="M920" s="3"/>
      <c r="N920" s="3"/>
    </row>
    <row r="921" spans="1:14">
      <c r="A921" s="3"/>
      <c r="B921" s="546"/>
      <c r="C921" s="557"/>
      <c r="D921" s="545"/>
      <c r="E921" s="3"/>
      <c r="F921" s="3"/>
      <c r="G921" s="38"/>
      <c r="H921" s="550"/>
      <c r="I921" s="552"/>
      <c r="J921" s="560"/>
      <c r="K921" s="3"/>
      <c r="L921" s="3"/>
      <c r="M921" s="3"/>
      <c r="N921" s="3"/>
    </row>
    <row r="922" spans="1:14">
      <c r="A922" s="3"/>
      <c r="B922" s="546"/>
      <c r="C922" s="557"/>
      <c r="D922" s="545"/>
      <c r="E922" s="3"/>
      <c r="F922" s="3"/>
      <c r="G922" s="38"/>
      <c r="H922" s="550"/>
      <c r="I922" s="552"/>
      <c r="J922" s="560"/>
      <c r="K922" s="3"/>
      <c r="L922" s="3"/>
      <c r="M922" s="3"/>
      <c r="N922" s="3"/>
    </row>
    <row r="923" spans="1:14">
      <c r="A923" s="3"/>
      <c r="B923" s="546"/>
      <c r="C923" s="557"/>
      <c r="D923" s="545"/>
      <c r="E923" s="3"/>
      <c r="F923" s="3"/>
      <c r="G923" s="38"/>
      <c r="H923" s="550"/>
      <c r="I923" s="552"/>
      <c r="J923" s="560"/>
      <c r="K923" s="3"/>
      <c r="L923" s="3"/>
      <c r="M923" s="3"/>
      <c r="N923" s="3"/>
    </row>
    <row r="924" spans="1:14">
      <c r="A924" s="3"/>
      <c r="B924" s="546"/>
      <c r="C924" s="557"/>
      <c r="D924" s="545"/>
      <c r="E924" s="3"/>
      <c r="F924" s="3"/>
      <c r="G924" s="38"/>
      <c r="H924" s="550"/>
      <c r="I924" s="552"/>
      <c r="J924" s="560"/>
      <c r="K924" s="3"/>
      <c r="L924" s="3"/>
      <c r="M924" s="3"/>
      <c r="N924" s="3"/>
    </row>
    <row r="925" spans="1:14">
      <c r="A925" s="3"/>
      <c r="B925" s="546"/>
      <c r="C925" s="557"/>
      <c r="D925" s="545"/>
      <c r="E925" s="3"/>
      <c r="F925" s="3"/>
      <c r="G925" s="38"/>
      <c r="H925" s="550"/>
      <c r="I925" s="552"/>
      <c r="J925" s="560"/>
      <c r="K925" s="3"/>
      <c r="L925" s="3"/>
      <c r="M925" s="3"/>
      <c r="N925" s="3"/>
    </row>
    <row r="926" spans="1:14">
      <c r="A926" s="3"/>
      <c r="B926" s="546"/>
      <c r="C926" s="557"/>
      <c r="D926" s="545"/>
      <c r="E926" s="3"/>
      <c r="F926" s="3"/>
      <c r="G926" s="38"/>
      <c r="H926" s="550"/>
      <c r="I926" s="552"/>
      <c r="J926" s="560"/>
      <c r="K926" s="3"/>
      <c r="L926" s="3"/>
      <c r="M926" s="3"/>
      <c r="N926" s="3"/>
    </row>
    <row r="927" spans="1:14">
      <c r="A927" s="3"/>
      <c r="B927" s="546"/>
      <c r="C927" s="557"/>
      <c r="D927" s="545"/>
      <c r="E927" s="3"/>
      <c r="F927" s="3"/>
      <c r="G927" s="38"/>
      <c r="H927" s="550"/>
      <c r="I927" s="552"/>
      <c r="J927" s="560"/>
      <c r="K927" s="3"/>
      <c r="L927" s="3"/>
      <c r="M927" s="3"/>
      <c r="N927" s="3"/>
    </row>
    <row r="928" spans="1:14">
      <c r="A928" s="3"/>
      <c r="B928" s="546"/>
      <c r="C928" s="557"/>
      <c r="D928" s="545"/>
      <c r="E928" s="3"/>
      <c r="F928" s="3"/>
      <c r="G928" s="38"/>
      <c r="H928" s="550"/>
      <c r="I928" s="552"/>
      <c r="J928" s="560"/>
      <c r="K928" s="3"/>
      <c r="L928" s="3"/>
      <c r="M928" s="3"/>
      <c r="N928" s="3"/>
    </row>
    <row r="929" spans="1:14">
      <c r="A929" s="3"/>
      <c r="B929" s="546"/>
      <c r="C929" s="557"/>
      <c r="D929" s="545"/>
      <c r="E929" s="3"/>
      <c r="F929" s="3"/>
      <c r="G929" s="38"/>
      <c r="H929" s="550"/>
      <c r="I929" s="552"/>
      <c r="J929" s="560"/>
      <c r="K929" s="3"/>
      <c r="L929" s="3"/>
      <c r="M929" s="3"/>
      <c r="N929" s="3"/>
    </row>
    <row r="930" spans="1:14">
      <c r="A930" s="3"/>
      <c r="B930" s="546"/>
      <c r="C930" s="557"/>
      <c r="D930" s="545"/>
      <c r="E930" s="3"/>
      <c r="F930" s="3"/>
      <c r="G930" s="38"/>
      <c r="H930" s="550"/>
      <c r="I930" s="552"/>
      <c r="J930" s="560"/>
      <c r="K930" s="3"/>
      <c r="L930" s="3"/>
      <c r="M930" s="3"/>
      <c r="N930" s="3"/>
    </row>
    <row r="931" spans="1:14">
      <c r="A931" s="3"/>
      <c r="B931" s="546"/>
      <c r="C931" s="557"/>
      <c r="D931" s="545"/>
      <c r="E931" s="3"/>
      <c r="F931" s="3"/>
      <c r="G931" s="38"/>
      <c r="H931" s="550"/>
      <c r="I931" s="552"/>
      <c r="J931" s="560"/>
      <c r="K931" s="3"/>
      <c r="L931" s="3"/>
      <c r="M931" s="3"/>
      <c r="N931" s="3"/>
    </row>
    <row r="932" spans="1:14">
      <c r="A932" s="3"/>
      <c r="B932" s="546"/>
      <c r="C932" s="557"/>
      <c r="D932" s="545"/>
      <c r="E932" s="3"/>
      <c r="F932" s="3"/>
      <c r="G932" s="38"/>
      <c r="H932" s="550"/>
      <c r="I932" s="552"/>
      <c r="J932" s="560"/>
      <c r="K932" s="3"/>
      <c r="L932" s="3"/>
      <c r="M932" s="3"/>
      <c r="N932" s="3"/>
    </row>
    <row r="933" spans="1:14">
      <c r="A933" s="3"/>
      <c r="B933" s="546"/>
      <c r="C933" s="557"/>
      <c r="D933" s="545"/>
      <c r="E933" s="3"/>
      <c r="F933" s="3"/>
      <c r="G933" s="38"/>
      <c r="H933" s="550"/>
      <c r="I933" s="552"/>
      <c r="J933" s="560"/>
      <c r="K933" s="3"/>
      <c r="L933" s="3"/>
      <c r="M933" s="3"/>
      <c r="N933" s="3"/>
    </row>
    <row r="934" spans="1:14">
      <c r="A934" s="3"/>
      <c r="B934" s="546"/>
      <c r="C934" s="557"/>
      <c r="D934" s="545"/>
      <c r="E934" s="3"/>
      <c r="F934" s="3"/>
      <c r="G934" s="38"/>
      <c r="H934" s="550"/>
      <c r="I934" s="552"/>
      <c r="J934" s="560"/>
      <c r="K934" s="3"/>
      <c r="L934" s="3"/>
      <c r="M934" s="3"/>
      <c r="N934" s="3"/>
    </row>
    <row r="935" spans="1:14">
      <c r="A935" s="3"/>
      <c r="B935" s="546"/>
      <c r="C935" s="557"/>
      <c r="D935" s="545"/>
      <c r="E935" s="3"/>
      <c r="F935" s="3"/>
      <c r="G935" s="38"/>
      <c r="H935" s="550"/>
      <c r="I935" s="552"/>
      <c r="J935" s="560"/>
      <c r="K935" s="3"/>
      <c r="L935" s="3"/>
      <c r="M935" s="3"/>
      <c r="N935" s="3"/>
    </row>
    <row r="936" spans="1:14">
      <c r="A936" s="3"/>
      <c r="B936" s="546"/>
      <c r="C936" s="557"/>
      <c r="D936" s="545"/>
      <c r="E936" s="3"/>
      <c r="F936" s="3"/>
      <c r="G936" s="38"/>
      <c r="H936" s="550"/>
      <c r="I936" s="552"/>
      <c r="J936" s="560"/>
      <c r="K936" s="3"/>
      <c r="L936" s="3"/>
      <c r="M936" s="3"/>
      <c r="N936" s="3"/>
    </row>
    <row r="937" spans="1:14">
      <c r="A937" s="3"/>
      <c r="B937" s="546"/>
      <c r="C937" s="557"/>
      <c r="D937" s="545"/>
      <c r="E937" s="3"/>
      <c r="F937" s="3"/>
      <c r="G937" s="38"/>
      <c r="H937" s="550"/>
      <c r="I937" s="552"/>
      <c r="J937" s="560"/>
      <c r="K937" s="3"/>
      <c r="L937" s="3"/>
      <c r="M937" s="3"/>
      <c r="N937" s="3"/>
    </row>
    <row r="938" spans="1:14">
      <c r="A938" s="3"/>
      <c r="B938" s="546"/>
      <c r="C938" s="557"/>
      <c r="D938" s="545"/>
      <c r="E938" s="3"/>
      <c r="F938" s="3"/>
      <c r="G938" s="38"/>
      <c r="H938" s="550"/>
      <c r="I938" s="552"/>
      <c r="J938" s="560"/>
      <c r="K938" s="3"/>
      <c r="L938" s="3"/>
      <c r="M938" s="3"/>
      <c r="N938" s="3"/>
    </row>
    <row r="939" spans="1:14">
      <c r="A939" s="3"/>
      <c r="B939" s="546"/>
      <c r="C939" s="557"/>
      <c r="D939" s="545"/>
      <c r="E939" s="3"/>
      <c r="F939" s="3"/>
      <c r="G939" s="38"/>
      <c r="H939" s="550"/>
      <c r="I939" s="552"/>
      <c r="J939" s="560"/>
      <c r="K939" s="3"/>
      <c r="L939" s="3"/>
      <c r="M939" s="3"/>
      <c r="N939" s="3"/>
    </row>
    <row r="940" spans="1:14">
      <c r="A940" s="3"/>
      <c r="B940" s="546"/>
      <c r="C940" s="557"/>
      <c r="D940" s="545"/>
      <c r="E940" s="3"/>
      <c r="F940" s="3"/>
      <c r="G940" s="38"/>
      <c r="H940" s="550"/>
      <c r="I940" s="552"/>
      <c r="J940" s="560"/>
      <c r="K940" s="3"/>
      <c r="L940" s="3"/>
      <c r="M940" s="3"/>
      <c r="N940" s="3"/>
    </row>
    <row r="941" spans="1:14">
      <c r="A941" s="3"/>
      <c r="B941" s="546"/>
      <c r="C941" s="557"/>
      <c r="D941" s="545"/>
      <c r="E941" s="3"/>
      <c r="F941" s="3"/>
      <c r="G941" s="38"/>
      <c r="H941" s="550"/>
      <c r="I941" s="552"/>
      <c r="J941" s="560"/>
      <c r="K941" s="3"/>
      <c r="L941" s="3"/>
      <c r="M941" s="3"/>
      <c r="N941" s="3"/>
    </row>
    <row r="942" spans="1:14">
      <c r="A942" s="3"/>
      <c r="B942" s="546"/>
      <c r="C942" s="557"/>
      <c r="D942" s="545"/>
      <c r="E942" s="3"/>
      <c r="F942" s="3"/>
      <c r="G942" s="38"/>
      <c r="H942" s="550"/>
      <c r="I942" s="552"/>
      <c r="J942" s="560"/>
      <c r="K942" s="3"/>
      <c r="L942" s="3"/>
      <c r="M942" s="3"/>
      <c r="N942" s="3"/>
    </row>
    <row r="943" spans="1:14">
      <c r="A943" s="3"/>
      <c r="B943" s="546"/>
      <c r="C943" s="557"/>
      <c r="D943" s="545"/>
      <c r="E943" s="3"/>
      <c r="F943" s="3"/>
      <c r="G943" s="38"/>
      <c r="H943" s="550"/>
      <c r="I943" s="552"/>
      <c r="J943" s="560"/>
      <c r="K943" s="3"/>
      <c r="L943" s="3"/>
      <c r="M943" s="3"/>
      <c r="N943" s="3"/>
    </row>
    <row r="944" spans="1:14">
      <c r="A944" s="3"/>
      <c r="B944" s="546"/>
      <c r="C944" s="557"/>
      <c r="D944" s="545"/>
      <c r="E944" s="3"/>
      <c r="F944" s="3"/>
      <c r="G944" s="38"/>
      <c r="H944" s="550"/>
      <c r="I944" s="552"/>
      <c r="J944" s="560"/>
      <c r="K944" s="3"/>
      <c r="L944" s="3"/>
      <c r="M944" s="3"/>
      <c r="N944" s="3"/>
    </row>
    <row r="945" spans="1:14">
      <c r="A945" s="3"/>
      <c r="B945" s="546"/>
      <c r="C945" s="557"/>
      <c r="D945" s="545"/>
      <c r="E945" s="3"/>
      <c r="F945" s="3"/>
      <c r="G945" s="38"/>
      <c r="H945" s="550"/>
      <c r="I945" s="552"/>
      <c r="J945" s="560"/>
      <c r="K945" s="3"/>
      <c r="L945" s="3"/>
      <c r="M945" s="3"/>
      <c r="N945" s="3"/>
    </row>
    <row r="946" spans="1:14">
      <c r="A946" s="3"/>
      <c r="B946" s="546"/>
      <c r="C946" s="557"/>
      <c r="D946" s="545"/>
      <c r="E946" s="3"/>
      <c r="F946" s="3"/>
      <c r="G946" s="38"/>
      <c r="H946" s="550"/>
      <c r="I946" s="552"/>
      <c r="J946" s="560"/>
      <c r="K946" s="3"/>
      <c r="L946" s="3"/>
      <c r="M946" s="3"/>
      <c r="N946" s="3"/>
    </row>
    <row r="947" spans="1:14">
      <c r="A947" s="3"/>
      <c r="B947" s="546"/>
      <c r="C947" s="557"/>
      <c r="D947" s="545"/>
      <c r="E947" s="3"/>
      <c r="F947" s="3"/>
      <c r="G947" s="3"/>
      <c r="H947" s="550"/>
      <c r="I947" s="358"/>
      <c r="J947" s="550"/>
      <c r="K947" s="3"/>
      <c r="L947" s="3"/>
      <c r="M947" s="3"/>
      <c r="N947" s="3"/>
    </row>
    <row r="948" spans="1:14">
      <c r="A948" s="3"/>
      <c r="B948" s="546"/>
      <c r="C948" s="557"/>
      <c r="D948" s="545"/>
      <c r="E948" s="3"/>
      <c r="F948" s="3"/>
      <c r="G948" s="3"/>
      <c r="H948" s="550"/>
      <c r="I948" s="358"/>
      <c r="J948" s="550"/>
      <c r="K948" s="3"/>
      <c r="L948" s="3"/>
      <c r="M948" s="3"/>
      <c r="N948" s="3"/>
    </row>
    <row r="949" spans="1:14">
      <c r="A949" s="3"/>
      <c r="B949" s="546"/>
      <c r="C949" s="557"/>
      <c r="D949" s="545"/>
      <c r="E949" s="3"/>
      <c r="F949" s="3"/>
      <c r="G949" s="3"/>
      <c r="H949" s="550"/>
      <c r="I949" s="358"/>
      <c r="J949" s="550"/>
      <c r="K949" s="3"/>
      <c r="L949" s="3"/>
      <c r="M949" s="3"/>
      <c r="N949" s="3"/>
    </row>
    <row r="950" spans="1:14">
      <c r="A950" s="3"/>
      <c r="B950" s="546"/>
      <c r="C950" s="557"/>
      <c r="D950" s="545"/>
      <c r="E950" s="3"/>
      <c r="F950" s="3"/>
      <c r="G950" s="3"/>
      <c r="H950" s="550"/>
      <c r="I950" s="358"/>
      <c r="J950" s="550"/>
      <c r="K950" s="3"/>
      <c r="L950" s="3"/>
      <c r="M950" s="3"/>
      <c r="N950" s="3"/>
    </row>
    <row r="951" spans="1:14">
      <c r="A951" s="3"/>
      <c r="B951" s="546"/>
      <c r="C951" s="557"/>
      <c r="D951" s="545"/>
      <c r="E951" s="3"/>
      <c r="F951" s="3"/>
      <c r="G951" s="3"/>
      <c r="H951" s="550"/>
      <c r="I951" s="358"/>
      <c r="J951" s="550"/>
      <c r="K951" s="3"/>
      <c r="L951" s="3"/>
      <c r="M951" s="3"/>
      <c r="N951" s="3"/>
    </row>
    <row r="952" spans="1:14">
      <c r="A952" s="3"/>
      <c r="B952" s="546"/>
      <c r="C952" s="557"/>
      <c r="D952" s="545"/>
      <c r="E952" s="3"/>
      <c r="F952" s="3"/>
      <c r="G952" s="3"/>
      <c r="H952" s="550"/>
      <c r="I952" s="358"/>
      <c r="J952" s="550"/>
      <c r="K952" s="3"/>
      <c r="L952" s="3"/>
      <c r="M952" s="3"/>
      <c r="N952" s="3"/>
    </row>
    <row r="953" spans="1:14">
      <c r="A953" s="3"/>
      <c r="B953" s="546"/>
      <c r="C953" s="557"/>
      <c r="D953" s="545"/>
      <c r="E953" s="3"/>
      <c r="F953" s="3"/>
      <c r="G953" s="3"/>
      <c r="H953" s="550"/>
      <c r="I953" s="358"/>
      <c r="J953" s="550"/>
      <c r="K953" s="3"/>
      <c r="L953" s="3"/>
      <c r="M953" s="3"/>
      <c r="N953" s="3"/>
    </row>
    <row r="954" spans="1:14">
      <c r="A954" s="3"/>
      <c r="B954" s="546"/>
      <c r="C954" s="557"/>
      <c r="D954" s="545"/>
      <c r="E954" s="3"/>
      <c r="F954" s="3"/>
      <c r="G954" s="3"/>
      <c r="H954" s="550"/>
      <c r="I954" s="358"/>
      <c r="J954" s="550"/>
      <c r="K954" s="3"/>
      <c r="L954" s="3"/>
      <c r="M954" s="3"/>
      <c r="N954" s="3"/>
    </row>
    <row r="955" spans="1:14">
      <c r="A955" s="3"/>
      <c r="B955" s="546"/>
      <c r="C955" s="557"/>
      <c r="D955" s="545"/>
      <c r="E955" s="3"/>
      <c r="F955" s="3"/>
      <c r="G955" s="3"/>
      <c r="H955" s="550"/>
      <c r="I955" s="358"/>
      <c r="J955" s="550"/>
      <c r="K955" s="3"/>
      <c r="L955" s="3"/>
      <c r="M955" s="3"/>
      <c r="N955" s="3"/>
    </row>
    <row r="956" spans="1:14">
      <c r="A956" s="3"/>
      <c r="B956" s="546"/>
      <c r="C956" s="557"/>
      <c r="D956" s="545"/>
      <c r="E956" s="3"/>
      <c r="F956" s="3"/>
      <c r="G956" s="3"/>
      <c r="H956" s="550"/>
      <c r="I956" s="358"/>
      <c r="J956" s="550"/>
      <c r="K956" s="3"/>
      <c r="L956" s="3"/>
      <c r="M956" s="3"/>
      <c r="N956" s="3"/>
    </row>
    <row r="957" spans="1:14">
      <c r="A957" s="3"/>
      <c r="B957" s="546"/>
      <c r="C957" s="557"/>
      <c r="D957" s="545"/>
      <c r="E957" s="3"/>
      <c r="F957" s="3"/>
      <c r="G957" s="3"/>
      <c r="H957" s="550"/>
      <c r="I957" s="358"/>
      <c r="J957" s="550"/>
      <c r="K957" s="3"/>
      <c r="L957" s="3"/>
      <c r="M957" s="3"/>
      <c r="N957" s="3"/>
    </row>
    <row r="958" spans="1:14">
      <c r="A958" s="3"/>
      <c r="B958" s="546"/>
      <c r="C958" s="557"/>
      <c r="D958" s="545"/>
      <c r="E958" s="3"/>
      <c r="F958" s="3"/>
      <c r="G958" s="3"/>
      <c r="H958" s="550"/>
      <c r="I958" s="358"/>
      <c r="J958" s="550"/>
      <c r="K958" s="3"/>
      <c r="L958" s="3"/>
      <c r="M958" s="3"/>
      <c r="N958" s="3"/>
    </row>
    <row r="959" spans="1:14">
      <c r="A959" s="3"/>
      <c r="B959" s="546"/>
      <c r="C959" s="557"/>
      <c r="D959" s="545"/>
      <c r="E959" s="3"/>
      <c r="F959" s="3"/>
      <c r="G959" s="3"/>
      <c r="H959" s="550"/>
      <c r="I959" s="358"/>
      <c r="J959" s="550"/>
      <c r="K959" s="3"/>
      <c r="L959" s="3"/>
      <c r="M959" s="3"/>
      <c r="N959" s="3"/>
    </row>
    <row r="960" spans="1:14">
      <c r="A960" s="3"/>
      <c r="B960" s="546"/>
      <c r="C960" s="557"/>
      <c r="D960" s="545"/>
      <c r="E960" s="3"/>
      <c r="F960" s="3"/>
      <c r="G960" s="3"/>
      <c r="H960" s="550"/>
      <c r="I960" s="358"/>
      <c r="J960" s="550"/>
      <c r="K960" s="3"/>
      <c r="L960" s="3"/>
      <c r="M960" s="3"/>
      <c r="N960" s="3"/>
    </row>
    <row r="961" spans="1:14">
      <c r="A961" s="3"/>
      <c r="B961" s="546"/>
      <c r="C961" s="557"/>
      <c r="D961" s="545"/>
      <c r="E961" s="3"/>
      <c r="F961" s="3"/>
      <c r="G961" s="3"/>
      <c r="H961" s="550"/>
      <c r="I961" s="358"/>
      <c r="J961" s="550"/>
      <c r="K961" s="3"/>
      <c r="L961" s="3"/>
      <c r="M961" s="3"/>
      <c r="N961" s="3"/>
    </row>
    <row r="962" spans="1:14">
      <c r="A962" s="3"/>
      <c r="B962" s="546"/>
      <c r="C962" s="557"/>
      <c r="D962" s="545"/>
      <c r="E962" s="3"/>
      <c r="F962" s="3"/>
      <c r="G962" s="3"/>
      <c r="H962" s="550"/>
      <c r="I962" s="358"/>
      <c r="J962" s="550"/>
      <c r="K962" s="3"/>
      <c r="L962" s="3"/>
      <c r="M962" s="3"/>
      <c r="N962" s="3"/>
    </row>
    <row r="963" spans="1:14">
      <c r="A963" s="3"/>
      <c r="B963" s="546"/>
      <c r="C963" s="557"/>
      <c r="D963" s="545"/>
      <c r="E963" s="3"/>
      <c r="F963" s="3"/>
      <c r="G963" s="3"/>
      <c r="H963" s="550"/>
      <c r="I963" s="358"/>
      <c r="J963" s="550"/>
      <c r="K963" s="3"/>
      <c r="L963" s="3"/>
      <c r="M963" s="3"/>
      <c r="N963" s="3"/>
    </row>
    <row r="964" spans="1:14">
      <c r="A964" s="3"/>
      <c r="B964" s="546"/>
      <c r="C964" s="557"/>
      <c r="D964" s="545"/>
      <c r="E964" s="3"/>
      <c r="F964" s="3"/>
      <c r="G964" s="3"/>
      <c r="H964" s="550"/>
      <c r="I964" s="358"/>
      <c r="J964" s="550"/>
      <c r="K964" s="3"/>
      <c r="L964" s="3"/>
      <c r="M964" s="3"/>
      <c r="N964" s="3"/>
    </row>
    <row r="965" spans="1:14">
      <c r="A965" s="3"/>
      <c r="B965" s="546"/>
      <c r="C965" s="557"/>
      <c r="D965" s="545"/>
      <c r="E965" s="3"/>
      <c r="F965" s="3"/>
      <c r="G965" s="3"/>
      <c r="H965" s="550"/>
      <c r="I965" s="358"/>
      <c r="J965" s="550"/>
      <c r="K965" s="3"/>
      <c r="L965" s="3"/>
      <c r="M965" s="3"/>
      <c r="N965" s="3"/>
    </row>
    <row r="966" spans="1:14">
      <c r="A966" s="3"/>
      <c r="B966" s="546"/>
      <c r="C966" s="557"/>
      <c r="D966" s="545"/>
      <c r="E966" s="3"/>
      <c r="F966" s="3"/>
      <c r="G966" s="3"/>
      <c r="H966" s="550"/>
      <c r="I966" s="358"/>
      <c r="J966" s="550"/>
      <c r="K966" s="3"/>
      <c r="L966" s="3"/>
      <c r="M966" s="3"/>
      <c r="N966" s="3"/>
    </row>
    <row r="967" spans="1:14">
      <c r="B967" s="544"/>
      <c r="C967" s="557"/>
      <c r="D967" s="545"/>
    </row>
    <row r="968" spans="1:14">
      <c r="B968" s="544"/>
      <c r="C968" s="557"/>
      <c r="D968" s="545"/>
    </row>
    <row r="969" spans="1:14">
      <c r="B969" s="544"/>
      <c r="C969" s="557"/>
      <c r="D969" s="545"/>
    </row>
    <row r="970" spans="1:14">
      <c r="B970" s="544"/>
      <c r="C970" s="557"/>
      <c r="D970" s="545"/>
    </row>
    <row r="971" spans="1:14">
      <c r="B971" s="544"/>
    </row>
  </sheetData>
  <mergeCells count="9">
    <mergeCell ref="A1:L1"/>
    <mergeCell ref="A2:L2"/>
    <mergeCell ref="A4:C4"/>
    <mergeCell ref="D4:D5"/>
    <mergeCell ref="E4:E5"/>
    <mergeCell ref="F4:F5"/>
    <mergeCell ref="G4:J4"/>
    <mergeCell ref="K4:K5"/>
    <mergeCell ref="L4:L5"/>
  </mergeCells>
  <printOptions gridLines="1"/>
  <pageMargins left="0.31496062992125984" right="0" top="0.19685039370078741" bottom="0.35433070866141736" header="0" footer="0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6" tint="-0.499984740745262"/>
  </sheetPr>
  <dimension ref="A1:N971"/>
  <sheetViews>
    <sheetView zoomScaleNormal="100" workbookViewId="0">
      <pane ySplit="5" topLeftCell="A6" activePane="bottomLeft" state="frozen"/>
      <selection pane="bottomLeft" activeCell="C9" sqref="C9"/>
    </sheetView>
  </sheetViews>
  <sheetFormatPr baseColWidth="10" defaultRowHeight="12.75"/>
  <cols>
    <col min="1" max="1" width="3.5703125" customWidth="1"/>
    <col min="2" max="2" width="12.28515625" customWidth="1"/>
    <col min="3" max="3" width="40.7109375" style="387" customWidth="1"/>
    <col min="4" max="4" width="14.7109375" customWidth="1"/>
    <col min="5" max="5" width="14.5703125" customWidth="1"/>
    <col min="6" max="6" width="12" customWidth="1"/>
    <col min="8" max="8" width="25.140625" style="551" customWidth="1"/>
    <col min="9" max="9" width="13.140625" style="387" customWidth="1"/>
    <col min="10" max="10" width="18.7109375" style="551" customWidth="1"/>
    <col min="11" max="11" width="6.85546875" customWidth="1"/>
    <col min="12" max="12" width="6.7109375" customWidth="1"/>
  </cols>
  <sheetData>
    <row r="1" spans="1:12" ht="46.5">
      <c r="A1" s="790" t="s">
        <v>1310</v>
      </c>
      <c r="B1" s="790"/>
      <c r="C1" s="790"/>
      <c r="D1" s="790"/>
      <c r="E1" s="790"/>
      <c r="F1" s="790"/>
      <c r="G1" s="790"/>
      <c r="H1" s="790"/>
      <c r="I1" s="790"/>
      <c r="J1" s="790"/>
      <c r="K1" s="790"/>
      <c r="L1" s="790"/>
    </row>
    <row r="2" spans="1:12" ht="33.75">
      <c r="A2" s="791" t="s">
        <v>563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1"/>
    </row>
    <row r="3" spans="1:12" ht="9" customHeight="1" thickBot="1">
      <c r="A3" s="3"/>
      <c r="B3" s="613"/>
      <c r="C3" s="358"/>
      <c r="D3" s="3"/>
      <c r="E3" s="3"/>
      <c r="F3" s="3"/>
      <c r="G3" s="3"/>
      <c r="H3" s="550"/>
      <c r="I3" s="358"/>
      <c r="J3" s="550"/>
      <c r="K3" s="3"/>
      <c r="L3" s="3"/>
    </row>
    <row r="4" spans="1:12" ht="27" customHeight="1" thickBot="1">
      <c r="A4" s="792" t="s">
        <v>564</v>
      </c>
      <c r="B4" s="793"/>
      <c r="C4" s="794"/>
      <c r="D4" s="795" t="s">
        <v>565</v>
      </c>
      <c r="E4" s="795" t="s">
        <v>566</v>
      </c>
      <c r="F4" s="797" t="s">
        <v>805</v>
      </c>
      <c r="G4" s="799" t="s">
        <v>567</v>
      </c>
      <c r="H4" s="800"/>
      <c r="I4" s="800"/>
      <c r="J4" s="801"/>
      <c r="K4" s="802" t="s">
        <v>568</v>
      </c>
      <c r="L4" s="802" t="s">
        <v>569</v>
      </c>
    </row>
    <row r="5" spans="1:12" ht="39.75" customHeight="1" thickBot="1">
      <c r="A5" s="614" t="s">
        <v>79</v>
      </c>
      <c r="B5" s="615" t="s">
        <v>830</v>
      </c>
      <c r="C5" s="616" t="s">
        <v>571</v>
      </c>
      <c r="D5" s="796"/>
      <c r="E5" s="796"/>
      <c r="F5" s="798"/>
      <c r="G5" s="617" t="s">
        <v>572</v>
      </c>
      <c r="H5" s="618" t="s">
        <v>571</v>
      </c>
      <c r="I5" s="619" t="s">
        <v>573</v>
      </c>
      <c r="J5" s="620" t="s">
        <v>574</v>
      </c>
      <c r="K5" s="803"/>
      <c r="L5" s="803"/>
    </row>
    <row r="6" spans="1:12" s="6" customFormat="1" ht="12.75" customHeight="1">
      <c r="A6" s="363">
        <v>1</v>
      </c>
      <c r="B6" s="621"/>
      <c r="C6" s="547"/>
      <c r="D6" s="610"/>
      <c r="E6" s="573"/>
      <c r="F6" s="573"/>
      <c r="G6" s="573"/>
      <c r="H6" s="574"/>
      <c r="I6" s="573"/>
      <c r="J6" s="574"/>
      <c r="K6" s="573"/>
      <c r="L6" s="575"/>
    </row>
    <row r="7" spans="1:12" s="6" customFormat="1" ht="12.75" customHeight="1">
      <c r="A7" s="359">
        <v>2</v>
      </c>
      <c r="B7" s="622"/>
      <c r="C7" s="548"/>
      <c r="D7" s="610"/>
      <c r="E7" s="360"/>
      <c r="F7" s="360"/>
      <c r="G7" s="360"/>
      <c r="H7" s="576"/>
      <c r="I7" s="360"/>
      <c r="J7" s="576"/>
      <c r="K7" s="360"/>
      <c r="L7" s="577"/>
    </row>
    <row r="8" spans="1:12" s="6" customFormat="1" ht="12.75" customHeight="1">
      <c r="A8" s="359">
        <v>3</v>
      </c>
      <c r="B8" s="622"/>
      <c r="C8" s="637" t="s">
        <v>962</v>
      </c>
      <c r="D8" s="610"/>
      <c r="E8" s="360"/>
      <c r="F8" s="360"/>
      <c r="G8" s="360"/>
      <c r="H8" s="576"/>
      <c r="I8" s="360"/>
      <c r="J8" s="576"/>
      <c r="K8" s="360"/>
      <c r="L8" s="577"/>
    </row>
    <row r="9" spans="1:12" s="6" customFormat="1" ht="12.75" customHeight="1">
      <c r="A9" s="359">
        <v>4</v>
      </c>
      <c r="B9" s="622"/>
      <c r="C9" s="548"/>
      <c r="D9" s="610"/>
      <c r="E9" s="360"/>
      <c r="F9" s="360"/>
      <c r="G9" s="360"/>
      <c r="H9" s="576"/>
      <c r="I9" s="360"/>
      <c r="J9" s="576"/>
      <c r="K9" s="360"/>
      <c r="L9" s="577"/>
    </row>
    <row r="10" spans="1:12" s="6" customFormat="1" ht="12.75" customHeight="1">
      <c r="A10" s="359">
        <v>5</v>
      </c>
      <c r="B10" s="622"/>
      <c r="C10" s="548"/>
      <c r="D10" s="610"/>
      <c r="E10" s="360"/>
      <c r="F10" s="360"/>
      <c r="G10" s="360"/>
      <c r="H10" s="576"/>
      <c r="I10" s="360"/>
      <c r="J10" s="576"/>
      <c r="K10" s="360"/>
      <c r="L10" s="577"/>
    </row>
    <row r="11" spans="1:12" s="6" customFormat="1" ht="12.75" customHeight="1">
      <c r="A11" s="359">
        <v>6</v>
      </c>
      <c r="B11" s="622"/>
      <c r="C11" s="548"/>
      <c r="D11" s="610"/>
      <c r="E11" s="360"/>
      <c r="F11" s="360"/>
      <c r="G11" s="360"/>
      <c r="H11" s="576"/>
      <c r="I11" s="360"/>
      <c r="J11" s="576"/>
      <c r="K11" s="360"/>
      <c r="L11" s="577"/>
    </row>
    <row r="12" spans="1:12" s="6" customFormat="1" ht="12.75" customHeight="1">
      <c r="A12" s="359">
        <v>7</v>
      </c>
      <c r="B12" s="622"/>
      <c r="C12" s="548"/>
      <c r="D12" s="610"/>
      <c r="E12" s="360"/>
      <c r="F12" s="360"/>
      <c r="G12" s="360"/>
      <c r="H12" s="576"/>
      <c r="I12" s="360"/>
      <c r="J12" s="576"/>
      <c r="K12" s="360"/>
      <c r="L12" s="577"/>
    </row>
    <row r="13" spans="1:12" s="6" customFormat="1" ht="12.75" customHeight="1">
      <c r="A13" s="359">
        <v>8</v>
      </c>
      <c r="B13" s="622"/>
      <c r="C13" s="548"/>
      <c r="D13" s="610"/>
      <c r="E13" s="360"/>
      <c r="F13" s="360"/>
      <c r="G13" s="360"/>
      <c r="H13" s="576"/>
      <c r="I13" s="360"/>
      <c r="J13" s="576"/>
      <c r="K13" s="360"/>
      <c r="L13" s="577"/>
    </row>
    <row r="14" spans="1:12" s="6" customFormat="1" ht="12.75" customHeight="1">
      <c r="A14" s="359">
        <v>9</v>
      </c>
      <c r="B14" s="622"/>
      <c r="C14" s="548"/>
      <c r="D14" s="610"/>
      <c r="E14" s="360"/>
      <c r="F14" s="360"/>
      <c r="G14" s="360"/>
      <c r="H14" s="576"/>
      <c r="I14" s="360"/>
      <c r="J14" s="576"/>
      <c r="K14" s="360"/>
      <c r="L14" s="577"/>
    </row>
    <row r="15" spans="1:12" s="6" customFormat="1" ht="12.75" customHeight="1">
      <c r="A15" s="359">
        <v>10</v>
      </c>
      <c r="B15" s="622"/>
      <c r="C15" s="549"/>
      <c r="D15" s="610"/>
      <c r="E15" s="360"/>
      <c r="F15" s="360"/>
      <c r="G15" s="360"/>
      <c r="H15" s="576"/>
      <c r="I15" s="360"/>
      <c r="J15" s="576"/>
      <c r="K15" s="360"/>
      <c r="L15" s="577"/>
    </row>
    <row r="16" spans="1:12" s="6" customFormat="1" ht="12.75" customHeight="1">
      <c r="A16" s="359">
        <v>11</v>
      </c>
      <c r="B16" s="622"/>
      <c r="C16" s="549"/>
      <c r="D16" s="610"/>
      <c r="E16" s="360"/>
      <c r="F16" s="360"/>
      <c r="G16" s="360"/>
      <c r="H16" s="576"/>
      <c r="I16" s="360"/>
      <c r="J16" s="576"/>
      <c r="K16" s="360"/>
      <c r="L16" s="577"/>
    </row>
    <row r="17" spans="1:12" s="6" customFormat="1" ht="12.75" customHeight="1">
      <c r="A17" s="359">
        <v>12</v>
      </c>
      <c r="B17" s="622"/>
      <c r="C17" s="549"/>
      <c r="D17" s="610"/>
      <c r="E17" s="360"/>
      <c r="F17" s="360"/>
      <c r="G17" s="360"/>
      <c r="H17" s="576"/>
      <c r="I17" s="360"/>
      <c r="J17" s="576"/>
      <c r="K17" s="360"/>
      <c r="L17" s="577"/>
    </row>
    <row r="18" spans="1:12" s="6" customFormat="1" ht="12.75" customHeight="1">
      <c r="A18" s="359">
        <v>13</v>
      </c>
      <c r="B18" s="622"/>
      <c r="C18" s="549"/>
      <c r="D18" s="610"/>
      <c r="E18" s="360"/>
      <c r="F18" s="360"/>
      <c r="G18" s="360"/>
      <c r="H18" s="576"/>
      <c r="I18" s="360"/>
      <c r="J18" s="576"/>
      <c r="K18" s="360"/>
      <c r="L18" s="577"/>
    </row>
    <row r="19" spans="1:12" s="6" customFormat="1" ht="12.75" customHeight="1">
      <c r="A19" s="359">
        <v>14</v>
      </c>
      <c r="B19" s="622"/>
      <c r="C19" s="549"/>
      <c r="D19" s="610"/>
      <c r="E19" s="360"/>
      <c r="F19" s="360"/>
      <c r="G19" s="360"/>
      <c r="H19" s="576"/>
      <c r="I19" s="360"/>
      <c r="J19" s="576"/>
      <c r="K19" s="360"/>
      <c r="L19" s="577"/>
    </row>
    <row r="20" spans="1:12" s="6" customFormat="1" ht="12.75" customHeight="1">
      <c r="A20" s="359">
        <v>15</v>
      </c>
      <c r="B20" s="622"/>
      <c r="C20" s="549"/>
      <c r="D20" s="610"/>
      <c r="E20" s="360"/>
      <c r="F20" s="360"/>
      <c r="G20" s="360"/>
      <c r="H20" s="576"/>
      <c r="I20" s="360"/>
      <c r="J20" s="576"/>
      <c r="K20" s="360"/>
      <c r="L20" s="577"/>
    </row>
    <row r="21" spans="1:12" s="6" customFormat="1" ht="12.75" customHeight="1">
      <c r="A21" s="359">
        <v>16</v>
      </c>
      <c r="B21" s="622"/>
      <c r="C21" s="549"/>
      <c r="D21" s="610"/>
      <c r="E21" s="360"/>
      <c r="F21" s="360"/>
      <c r="G21" s="360"/>
      <c r="H21" s="576"/>
      <c r="I21" s="360"/>
      <c r="J21" s="576"/>
      <c r="K21" s="360"/>
      <c r="L21" s="577"/>
    </row>
    <row r="22" spans="1:12" s="6" customFormat="1" ht="12.75" customHeight="1">
      <c r="A22" s="359">
        <v>17</v>
      </c>
      <c r="B22" s="622"/>
      <c r="C22" s="549"/>
      <c r="D22" s="610"/>
      <c r="E22" s="360"/>
      <c r="F22" s="360"/>
      <c r="G22" s="360"/>
      <c r="H22" s="576"/>
      <c r="I22" s="360"/>
      <c r="J22" s="576"/>
      <c r="K22" s="360"/>
      <c r="L22" s="577"/>
    </row>
    <row r="23" spans="1:12" s="6" customFormat="1" ht="12.75" customHeight="1">
      <c r="A23" s="359">
        <v>18</v>
      </c>
      <c r="B23" s="622"/>
      <c r="C23" s="549"/>
      <c r="D23" s="610"/>
      <c r="E23" s="360"/>
      <c r="F23" s="360"/>
      <c r="G23" s="360"/>
      <c r="H23" s="576"/>
      <c r="I23" s="360"/>
      <c r="J23" s="576"/>
      <c r="K23" s="360"/>
      <c r="L23" s="577"/>
    </row>
    <row r="24" spans="1:12" s="6" customFormat="1" ht="12.75" customHeight="1">
      <c r="A24" s="359">
        <v>19</v>
      </c>
      <c r="B24" s="622"/>
      <c r="C24" s="549"/>
      <c r="D24" s="610"/>
      <c r="E24" s="360"/>
      <c r="F24" s="360"/>
      <c r="G24" s="360"/>
      <c r="H24" s="576"/>
      <c r="I24" s="360"/>
      <c r="J24" s="576"/>
      <c r="K24" s="360"/>
      <c r="L24" s="577"/>
    </row>
    <row r="25" spans="1:12" s="6" customFormat="1" ht="12.75" customHeight="1">
      <c r="A25" s="359">
        <v>20</v>
      </c>
      <c r="B25" s="622"/>
      <c r="C25" s="549"/>
      <c r="D25" s="610"/>
      <c r="E25" s="611"/>
      <c r="F25" s="360"/>
      <c r="G25" s="360"/>
      <c r="H25" s="576"/>
      <c r="I25" s="360"/>
      <c r="J25" s="576"/>
      <c r="K25" s="360"/>
      <c r="L25" s="577"/>
    </row>
    <row r="26" spans="1:12" s="6" customFormat="1" ht="12.75" customHeight="1">
      <c r="A26" s="359">
        <v>21</v>
      </c>
      <c r="B26" s="622"/>
      <c r="C26" s="549"/>
      <c r="D26" s="610"/>
      <c r="E26" s="360"/>
      <c r="F26" s="360"/>
      <c r="G26" s="360"/>
      <c r="H26" s="576"/>
      <c r="I26" s="360"/>
      <c r="J26" s="576"/>
      <c r="K26" s="360"/>
      <c r="L26" s="577"/>
    </row>
    <row r="27" spans="1:12" s="6" customFormat="1" ht="12.75" customHeight="1">
      <c r="A27" s="359">
        <v>22</v>
      </c>
      <c r="B27" s="622"/>
      <c r="C27" s="549"/>
      <c r="D27" s="610"/>
      <c r="E27" s="360"/>
      <c r="F27" s="360"/>
      <c r="G27" s="360"/>
      <c r="H27" s="576"/>
      <c r="I27" s="360"/>
      <c r="J27" s="576"/>
      <c r="K27" s="360"/>
      <c r="L27" s="577"/>
    </row>
    <row r="28" spans="1:12" s="6" customFormat="1" ht="12.75" customHeight="1">
      <c r="A28" s="359">
        <v>23</v>
      </c>
      <c r="B28" s="622"/>
      <c r="C28" s="549"/>
      <c r="D28" s="610"/>
      <c r="E28" s="360"/>
      <c r="F28" s="360"/>
      <c r="G28" s="360"/>
      <c r="H28" s="576"/>
      <c r="I28" s="360"/>
      <c r="J28" s="576"/>
      <c r="K28" s="360"/>
      <c r="L28" s="577"/>
    </row>
    <row r="29" spans="1:12" s="6" customFormat="1" ht="12.75" customHeight="1">
      <c r="A29" s="359">
        <v>24</v>
      </c>
      <c r="B29" s="622"/>
      <c r="C29" s="549"/>
      <c r="D29" s="610"/>
      <c r="E29" s="360"/>
      <c r="F29" s="360"/>
      <c r="G29" s="360"/>
      <c r="H29" s="576"/>
      <c r="I29" s="360"/>
      <c r="J29" s="576"/>
      <c r="K29" s="360"/>
      <c r="L29" s="577"/>
    </row>
    <row r="30" spans="1:12" s="6" customFormat="1" ht="12.75" customHeight="1">
      <c r="A30" s="359">
        <v>25</v>
      </c>
      <c r="B30" s="622"/>
      <c r="C30" s="549"/>
      <c r="D30" s="610"/>
      <c r="E30" s="360"/>
      <c r="F30" s="360"/>
      <c r="G30" s="360"/>
      <c r="H30" s="576"/>
      <c r="I30" s="360"/>
      <c r="J30" s="576"/>
      <c r="K30" s="360"/>
      <c r="L30" s="577"/>
    </row>
    <row r="31" spans="1:12" s="6" customFormat="1" ht="12.75" customHeight="1">
      <c r="A31" s="359">
        <v>26</v>
      </c>
      <c r="B31" s="622"/>
      <c r="C31" s="549"/>
      <c r="D31" s="610"/>
      <c r="E31" s="360"/>
      <c r="F31" s="360"/>
      <c r="G31" s="360"/>
      <c r="H31" s="576"/>
      <c r="I31" s="360"/>
      <c r="J31" s="576"/>
      <c r="K31" s="360"/>
      <c r="L31" s="577"/>
    </row>
    <row r="32" spans="1:12" s="6" customFormat="1" ht="12.75" customHeight="1">
      <c r="A32" s="359">
        <v>27</v>
      </c>
      <c r="B32" s="622"/>
      <c r="C32" s="549"/>
      <c r="D32" s="610"/>
      <c r="E32" s="360"/>
      <c r="F32" s="360"/>
      <c r="G32" s="360"/>
      <c r="H32" s="576"/>
      <c r="I32" s="360"/>
      <c r="J32" s="576"/>
      <c r="K32" s="360"/>
      <c r="L32" s="577"/>
    </row>
    <row r="33" spans="1:12" s="6" customFormat="1" ht="12.75" customHeight="1">
      <c r="A33" s="359">
        <v>28</v>
      </c>
      <c r="B33" s="622"/>
      <c r="C33" s="549"/>
      <c r="D33" s="610"/>
      <c r="E33" s="360"/>
      <c r="F33" s="360"/>
      <c r="G33" s="360"/>
      <c r="H33" s="576"/>
      <c r="I33" s="360"/>
      <c r="J33" s="576"/>
      <c r="K33" s="360"/>
      <c r="L33" s="577"/>
    </row>
    <row r="34" spans="1:12" s="6" customFormat="1" ht="12.75" customHeight="1">
      <c r="A34" s="359">
        <v>29</v>
      </c>
      <c r="B34" s="622"/>
      <c r="C34" s="549"/>
      <c r="D34" s="610"/>
      <c r="E34" s="360"/>
      <c r="F34" s="360"/>
      <c r="G34" s="361"/>
      <c r="H34" s="578"/>
      <c r="I34" s="361"/>
      <c r="J34" s="578"/>
      <c r="K34" s="360"/>
      <c r="L34" s="577"/>
    </row>
    <row r="35" spans="1:12" s="6" customFormat="1" ht="12.75" customHeight="1">
      <c r="A35" s="359">
        <v>30</v>
      </c>
      <c r="B35" s="622"/>
      <c r="C35" s="549"/>
      <c r="D35" s="610"/>
      <c r="E35" s="360"/>
      <c r="F35" s="360"/>
      <c r="G35" s="361"/>
      <c r="H35" s="578"/>
      <c r="I35" s="361"/>
      <c r="J35" s="578"/>
      <c r="K35" s="360"/>
      <c r="L35" s="577"/>
    </row>
    <row r="36" spans="1:12" s="6" customFormat="1" ht="12.75" customHeight="1">
      <c r="A36" s="359">
        <v>31</v>
      </c>
      <c r="B36" s="622"/>
      <c r="C36" s="549"/>
      <c r="D36" s="610"/>
      <c r="E36" s="360"/>
      <c r="F36" s="360"/>
      <c r="G36" s="361"/>
      <c r="H36" s="578"/>
      <c r="I36" s="361"/>
      <c r="J36" s="578"/>
      <c r="K36" s="360"/>
      <c r="L36" s="577"/>
    </row>
    <row r="37" spans="1:12" s="6" customFormat="1" ht="12.75" customHeight="1">
      <c r="A37" s="359">
        <v>32</v>
      </c>
      <c r="B37" s="622"/>
      <c r="C37" s="549"/>
      <c r="D37" s="610"/>
      <c r="E37" s="360"/>
      <c r="F37" s="360"/>
      <c r="G37" s="361"/>
      <c r="H37" s="578"/>
      <c r="I37" s="361"/>
      <c r="J37" s="578"/>
      <c r="K37" s="360"/>
      <c r="L37" s="577"/>
    </row>
    <row r="38" spans="1:12" s="6" customFormat="1" ht="12.75" customHeight="1">
      <c r="A38" s="359">
        <v>33</v>
      </c>
      <c r="B38" s="622"/>
      <c r="C38" s="549"/>
      <c r="D38" s="610"/>
      <c r="E38" s="360"/>
      <c r="F38" s="360"/>
      <c r="G38" s="361"/>
      <c r="H38" s="578"/>
      <c r="I38" s="361"/>
      <c r="J38" s="578"/>
      <c r="K38" s="360"/>
      <c r="L38" s="577"/>
    </row>
    <row r="39" spans="1:12" s="6" customFormat="1" ht="12.75" customHeight="1">
      <c r="A39" s="359">
        <v>34</v>
      </c>
      <c r="B39" s="622"/>
      <c r="C39" s="549"/>
      <c r="D39" s="610"/>
      <c r="E39" s="360"/>
      <c r="F39" s="360"/>
      <c r="G39" s="361"/>
      <c r="H39" s="578"/>
      <c r="I39" s="361"/>
      <c r="J39" s="578"/>
      <c r="K39" s="360"/>
      <c r="L39" s="577"/>
    </row>
    <row r="40" spans="1:12" s="6" customFormat="1" ht="12.75" customHeight="1">
      <c r="A40" s="359">
        <v>35</v>
      </c>
      <c r="B40" s="622"/>
      <c r="C40" s="549"/>
      <c r="D40" s="610"/>
      <c r="E40" s="360"/>
      <c r="F40" s="360"/>
      <c r="G40" s="361"/>
      <c r="H40" s="578"/>
      <c r="I40" s="361"/>
      <c r="J40" s="578"/>
      <c r="K40" s="360"/>
      <c r="L40" s="577"/>
    </row>
    <row r="41" spans="1:12" s="6" customFormat="1" ht="12.75" customHeight="1">
      <c r="A41" s="359">
        <v>36</v>
      </c>
      <c r="B41" s="622"/>
      <c r="C41" s="549"/>
      <c r="D41" s="610"/>
      <c r="E41" s="360"/>
      <c r="F41" s="360"/>
      <c r="G41" s="361"/>
      <c r="H41" s="578"/>
      <c r="I41" s="361"/>
      <c r="J41" s="578"/>
      <c r="K41" s="360"/>
      <c r="L41" s="577"/>
    </row>
    <row r="42" spans="1:12" s="6" customFormat="1" ht="12.75" customHeight="1">
      <c r="A42" s="359">
        <v>37</v>
      </c>
      <c r="B42" s="622"/>
      <c r="C42" s="549"/>
      <c r="D42" s="610"/>
      <c r="E42" s="360"/>
      <c r="F42" s="360"/>
      <c r="G42" s="361"/>
      <c r="H42" s="578"/>
      <c r="I42" s="361"/>
      <c r="J42" s="578"/>
      <c r="K42" s="360"/>
      <c r="L42" s="577"/>
    </row>
    <row r="43" spans="1:12" s="6" customFormat="1" ht="12.75" customHeight="1">
      <c r="A43" s="359">
        <v>38</v>
      </c>
      <c r="B43" s="622"/>
      <c r="C43" s="549"/>
      <c r="D43" s="610"/>
      <c r="E43" s="360"/>
      <c r="F43" s="360"/>
      <c r="G43" s="361"/>
      <c r="H43" s="578"/>
      <c r="I43" s="361"/>
      <c r="J43" s="578"/>
      <c r="K43" s="360"/>
      <c r="L43" s="577"/>
    </row>
    <row r="44" spans="1:12" s="6" customFormat="1" ht="12.75" customHeight="1">
      <c r="A44" s="359">
        <v>39</v>
      </c>
      <c r="B44" s="622"/>
      <c r="C44" s="549"/>
      <c r="D44" s="610"/>
      <c r="E44" s="360"/>
      <c r="F44" s="360"/>
      <c r="G44" s="361"/>
      <c r="H44" s="578"/>
      <c r="I44" s="361"/>
      <c r="J44" s="578"/>
      <c r="K44" s="360"/>
      <c r="L44" s="577"/>
    </row>
    <row r="45" spans="1:12" s="6" customFormat="1" ht="12.75" customHeight="1">
      <c r="A45" s="359">
        <v>40</v>
      </c>
      <c r="B45" s="622"/>
      <c r="C45" s="549"/>
      <c r="D45" s="610"/>
      <c r="E45" s="360"/>
      <c r="F45" s="360"/>
      <c r="G45" s="361"/>
      <c r="H45" s="578"/>
      <c r="I45" s="361"/>
      <c r="J45" s="578"/>
      <c r="K45" s="360"/>
      <c r="L45" s="577"/>
    </row>
    <row r="46" spans="1:12" s="6" customFormat="1" ht="12.75" customHeight="1">
      <c r="A46" s="359">
        <v>41</v>
      </c>
      <c r="B46" s="622"/>
      <c r="C46" s="549"/>
      <c r="D46" s="610"/>
      <c r="E46" s="360"/>
      <c r="F46" s="360"/>
      <c r="G46" s="361"/>
      <c r="H46" s="578"/>
      <c r="I46" s="361"/>
      <c r="J46" s="578"/>
      <c r="K46" s="360"/>
      <c r="L46" s="577"/>
    </row>
    <row r="47" spans="1:12" s="6" customFormat="1" ht="12.75" customHeight="1">
      <c r="A47" s="359">
        <v>42</v>
      </c>
      <c r="B47" s="622"/>
      <c r="C47" s="549"/>
      <c r="D47" s="610"/>
      <c r="E47" s="360"/>
      <c r="F47" s="360"/>
      <c r="G47" s="361"/>
      <c r="H47" s="578"/>
      <c r="I47" s="361"/>
      <c r="J47" s="578"/>
      <c r="K47" s="360"/>
      <c r="L47" s="577"/>
    </row>
    <row r="48" spans="1:12" s="6" customFormat="1" ht="12.75" customHeight="1">
      <c r="A48" s="359">
        <v>43</v>
      </c>
      <c r="B48" s="622"/>
      <c r="C48" s="549"/>
      <c r="D48" s="610"/>
      <c r="E48" s="360"/>
      <c r="F48" s="360"/>
      <c r="G48" s="361"/>
      <c r="H48" s="578"/>
      <c r="I48" s="361"/>
      <c r="J48" s="578"/>
      <c r="K48" s="360"/>
      <c r="L48" s="577"/>
    </row>
    <row r="49" spans="1:12" s="6" customFormat="1" ht="12.75" customHeight="1">
      <c r="A49" s="359">
        <v>44</v>
      </c>
      <c r="B49" s="622"/>
      <c r="C49" s="549"/>
      <c r="D49" s="610"/>
      <c r="E49" s="360"/>
      <c r="F49" s="360"/>
      <c r="G49" s="361"/>
      <c r="H49" s="578"/>
      <c r="I49" s="361"/>
      <c r="J49" s="578"/>
      <c r="K49" s="360"/>
      <c r="L49" s="577"/>
    </row>
    <row r="50" spans="1:12" s="6" customFormat="1" ht="12.75" customHeight="1">
      <c r="A50" s="359">
        <v>45</v>
      </c>
      <c r="B50" s="622"/>
      <c r="C50" s="549"/>
      <c r="D50" s="610"/>
      <c r="E50" s="360"/>
      <c r="F50" s="360"/>
      <c r="G50" s="361"/>
      <c r="H50" s="578"/>
      <c r="I50" s="361"/>
      <c r="J50" s="578"/>
      <c r="K50" s="360"/>
      <c r="L50" s="577"/>
    </row>
    <row r="51" spans="1:12" s="6" customFormat="1" ht="12.75" customHeight="1">
      <c r="A51" s="359">
        <v>46</v>
      </c>
      <c r="B51" s="622"/>
      <c r="C51" s="549"/>
      <c r="D51" s="610"/>
      <c r="E51" s="360"/>
      <c r="F51" s="360"/>
      <c r="G51" s="361"/>
      <c r="H51" s="578"/>
      <c r="I51" s="361"/>
      <c r="J51" s="578"/>
      <c r="K51" s="360"/>
      <c r="L51" s="577"/>
    </row>
    <row r="52" spans="1:12" s="6" customFormat="1" ht="12.75" customHeight="1">
      <c r="A52" s="359">
        <v>47</v>
      </c>
      <c r="B52" s="622"/>
      <c r="C52" s="549"/>
      <c r="D52" s="610"/>
      <c r="E52" s="360"/>
      <c r="F52" s="360"/>
      <c r="G52" s="361"/>
      <c r="H52" s="578"/>
      <c r="I52" s="361"/>
      <c r="J52" s="578"/>
      <c r="K52" s="360"/>
      <c r="L52" s="577"/>
    </row>
    <row r="53" spans="1:12" s="6" customFormat="1" ht="12.75" customHeight="1">
      <c r="A53" s="359">
        <v>48</v>
      </c>
      <c r="B53" s="622"/>
      <c r="C53" s="549"/>
      <c r="D53" s="610"/>
      <c r="E53" s="360"/>
      <c r="F53" s="360"/>
      <c r="G53" s="361"/>
      <c r="H53" s="578"/>
      <c r="I53" s="361"/>
      <c r="J53" s="578"/>
      <c r="K53" s="360"/>
      <c r="L53" s="577"/>
    </row>
    <row r="54" spans="1:12" s="6" customFormat="1" ht="12.75" customHeight="1">
      <c r="A54" s="359">
        <v>49</v>
      </c>
      <c r="B54" s="622"/>
      <c r="C54" s="549"/>
      <c r="D54" s="610"/>
      <c r="E54" s="360"/>
      <c r="F54" s="360"/>
      <c r="G54" s="361"/>
      <c r="H54" s="578"/>
      <c r="I54" s="361"/>
      <c r="J54" s="578"/>
      <c r="K54" s="360"/>
      <c r="L54" s="577"/>
    </row>
    <row r="55" spans="1:12" s="6" customFormat="1" ht="12.75" customHeight="1">
      <c r="A55" s="359">
        <v>50</v>
      </c>
      <c r="B55" s="622"/>
      <c r="C55" s="549"/>
      <c r="D55" s="610"/>
      <c r="E55" s="360"/>
      <c r="F55" s="360"/>
      <c r="G55" s="361"/>
      <c r="H55" s="578"/>
      <c r="I55" s="361"/>
      <c r="J55" s="578"/>
      <c r="K55" s="360"/>
      <c r="L55" s="577"/>
    </row>
    <row r="56" spans="1:12" s="6" customFormat="1" ht="12.75" customHeight="1">
      <c r="A56" s="359">
        <v>51</v>
      </c>
      <c r="B56" s="622"/>
      <c r="C56" s="549"/>
      <c r="D56" s="610"/>
      <c r="E56" s="360"/>
      <c r="F56" s="360"/>
      <c r="G56" s="361"/>
      <c r="H56" s="578"/>
      <c r="I56" s="361"/>
      <c r="J56" s="578"/>
      <c r="K56" s="360"/>
      <c r="L56" s="577"/>
    </row>
    <row r="57" spans="1:12" s="6" customFormat="1" ht="12.75" customHeight="1">
      <c r="A57" s="359">
        <v>52</v>
      </c>
      <c r="B57" s="622"/>
      <c r="C57" s="549"/>
      <c r="D57" s="610"/>
      <c r="E57" s="360"/>
      <c r="F57" s="360"/>
      <c r="G57" s="361"/>
      <c r="H57" s="578"/>
      <c r="I57" s="361"/>
      <c r="J57" s="578"/>
      <c r="K57" s="360"/>
      <c r="L57" s="577"/>
    </row>
    <row r="58" spans="1:12" s="6" customFormat="1" ht="12.75" customHeight="1">
      <c r="A58" s="359">
        <v>53</v>
      </c>
      <c r="B58" s="622"/>
      <c r="C58" s="549"/>
      <c r="D58" s="610"/>
      <c r="E58" s="360"/>
      <c r="F58" s="360"/>
      <c r="G58" s="361"/>
      <c r="H58" s="578"/>
      <c r="I58" s="361"/>
      <c r="J58" s="578"/>
      <c r="K58" s="360"/>
      <c r="L58" s="577"/>
    </row>
    <row r="59" spans="1:12" s="6" customFormat="1" ht="12.75" customHeight="1">
      <c r="A59" s="359">
        <v>54</v>
      </c>
      <c r="B59" s="622"/>
      <c r="C59" s="549"/>
      <c r="D59" s="610"/>
      <c r="E59" s="360"/>
      <c r="F59" s="360"/>
      <c r="G59" s="361"/>
      <c r="H59" s="578"/>
      <c r="I59" s="361"/>
      <c r="J59" s="578"/>
      <c r="K59" s="360"/>
      <c r="L59" s="577"/>
    </row>
    <row r="60" spans="1:12" s="6" customFormat="1" ht="12.75" customHeight="1">
      <c r="A60" s="359">
        <v>55</v>
      </c>
      <c r="B60" s="622"/>
      <c r="C60" s="549"/>
      <c r="D60" s="610"/>
      <c r="E60" s="360"/>
      <c r="F60" s="360"/>
      <c r="G60" s="361"/>
      <c r="H60" s="578"/>
      <c r="I60" s="361"/>
      <c r="J60" s="578"/>
      <c r="K60" s="360"/>
      <c r="L60" s="577"/>
    </row>
    <row r="61" spans="1:12" s="6" customFormat="1" ht="12.75" customHeight="1">
      <c r="A61" s="359">
        <v>56</v>
      </c>
      <c r="B61" s="622"/>
      <c r="C61" s="549"/>
      <c r="D61" s="610"/>
      <c r="E61" s="360"/>
      <c r="F61" s="360"/>
      <c r="G61" s="361"/>
      <c r="H61" s="578"/>
      <c r="I61" s="361"/>
      <c r="J61" s="578"/>
      <c r="K61" s="360"/>
      <c r="L61" s="577"/>
    </row>
    <row r="62" spans="1:12" s="6" customFormat="1" ht="12.75" customHeight="1">
      <c r="A62" s="359">
        <v>57</v>
      </c>
      <c r="B62" s="622"/>
      <c r="C62" s="549"/>
      <c r="D62" s="610"/>
      <c r="E62" s="360"/>
      <c r="F62" s="360"/>
      <c r="G62" s="361"/>
      <c r="H62" s="578"/>
      <c r="I62" s="361"/>
      <c r="J62" s="578"/>
      <c r="K62" s="360"/>
      <c r="L62" s="577"/>
    </row>
    <row r="63" spans="1:12" s="6" customFormat="1" ht="12.75" customHeight="1">
      <c r="A63" s="359">
        <v>58</v>
      </c>
      <c r="B63" s="622"/>
      <c r="C63" s="549"/>
      <c r="D63" s="610"/>
      <c r="E63" s="360"/>
      <c r="F63" s="360"/>
      <c r="G63" s="361"/>
      <c r="H63" s="578"/>
      <c r="I63" s="361"/>
      <c r="J63" s="578"/>
      <c r="K63" s="360"/>
      <c r="L63" s="577"/>
    </row>
    <row r="64" spans="1:12" s="6" customFormat="1" ht="12.75" customHeight="1">
      <c r="A64" s="359">
        <v>59</v>
      </c>
      <c r="B64" s="622"/>
      <c r="C64" s="549"/>
      <c r="D64" s="610"/>
      <c r="E64" s="360"/>
      <c r="F64" s="360"/>
      <c r="G64" s="361"/>
      <c r="H64" s="578"/>
      <c r="I64" s="361"/>
      <c r="J64" s="578"/>
      <c r="K64" s="360"/>
      <c r="L64" s="577"/>
    </row>
    <row r="65" spans="1:12" s="6" customFormat="1" ht="12.75" customHeight="1">
      <c r="A65" s="359">
        <v>60</v>
      </c>
      <c r="B65" s="622"/>
      <c r="C65" s="549"/>
      <c r="D65" s="610"/>
      <c r="E65" s="360"/>
      <c r="F65" s="360"/>
      <c r="G65" s="361"/>
      <c r="H65" s="578"/>
      <c r="I65" s="361"/>
      <c r="J65" s="578"/>
      <c r="K65" s="360"/>
      <c r="L65" s="577"/>
    </row>
    <row r="66" spans="1:12" s="6" customFormat="1" ht="12.75" customHeight="1">
      <c r="A66" s="359">
        <v>61</v>
      </c>
      <c r="B66" s="622"/>
      <c r="C66" s="549"/>
      <c r="D66" s="610"/>
      <c r="E66" s="360"/>
      <c r="F66" s="360"/>
      <c r="G66" s="361"/>
      <c r="H66" s="578"/>
      <c r="I66" s="361"/>
      <c r="J66" s="578"/>
      <c r="K66" s="360"/>
      <c r="L66" s="577"/>
    </row>
    <row r="67" spans="1:12" s="6" customFormat="1" ht="12.75" customHeight="1">
      <c r="A67" s="359">
        <v>62</v>
      </c>
      <c r="B67" s="622"/>
      <c r="C67" s="549"/>
      <c r="D67" s="610"/>
      <c r="E67" s="360"/>
      <c r="F67" s="360"/>
      <c r="G67" s="361"/>
      <c r="H67" s="578"/>
      <c r="I67" s="361"/>
      <c r="J67" s="578"/>
      <c r="K67" s="360"/>
      <c r="L67" s="577"/>
    </row>
    <row r="68" spans="1:12" s="6" customFormat="1" ht="12.75" customHeight="1">
      <c r="A68" s="359">
        <v>63</v>
      </c>
      <c r="B68" s="622"/>
      <c r="C68" s="549"/>
      <c r="D68" s="610"/>
      <c r="E68" s="360"/>
      <c r="F68" s="360"/>
      <c r="G68" s="361"/>
      <c r="H68" s="578"/>
      <c r="I68" s="361"/>
      <c r="J68" s="578"/>
      <c r="K68" s="360"/>
      <c r="L68" s="577"/>
    </row>
    <row r="69" spans="1:12" s="6" customFormat="1" ht="12.75" customHeight="1">
      <c r="A69" s="359">
        <v>64</v>
      </c>
      <c r="B69" s="622"/>
      <c r="C69" s="549"/>
      <c r="D69" s="610"/>
      <c r="E69" s="360"/>
      <c r="F69" s="360"/>
      <c r="G69" s="361"/>
      <c r="H69" s="578"/>
      <c r="I69" s="361"/>
      <c r="J69" s="578"/>
      <c r="K69" s="360"/>
      <c r="L69" s="577"/>
    </row>
    <row r="70" spans="1:12" s="6" customFormat="1" ht="12.75" customHeight="1">
      <c r="A70" s="359">
        <v>65</v>
      </c>
      <c r="B70" s="622"/>
      <c r="C70" s="549"/>
      <c r="D70" s="610"/>
      <c r="E70" s="360"/>
      <c r="F70" s="360"/>
      <c r="G70" s="361"/>
      <c r="H70" s="578"/>
      <c r="I70" s="361"/>
      <c r="J70" s="578"/>
      <c r="K70" s="360"/>
      <c r="L70" s="577"/>
    </row>
    <row r="71" spans="1:12" s="6" customFormat="1" ht="12.75" customHeight="1">
      <c r="A71" s="359">
        <v>66</v>
      </c>
      <c r="B71" s="622"/>
      <c r="C71" s="549"/>
      <c r="D71" s="610"/>
      <c r="E71" s="360"/>
      <c r="F71" s="360"/>
      <c r="G71" s="361"/>
      <c r="H71" s="578"/>
      <c r="I71" s="361"/>
      <c r="J71" s="578"/>
      <c r="K71" s="360"/>
      <c r="L71" s="577"/>
    </row>
    <row r="72" spans="1:12" s="6" customFormat="1" ht="12.75" customHeight="1">
      <c r="A72" s="359">
        <v>67</v>
      </c>
      <c r="B72" s="622"/>
      <c r="C72" s="549"/>
      <c r="D72" s="610"/>
      <c r="E72" s="360"/>
      <c r="F72" s="360"/>
      <c r="G72" s="361"/>
      <c r="H72" s="578"/>
      <c r="I72" s="361"/>
      <c r="J72" s="578"/>
      <c r="K72" s="360"/>
      <c r="L72" s="577"/>
    </row>
    <row r="73" spans="1:12" s="6" customFormat="1" ht="12.75" customHeight="1">
      <c r="A73" s="359">
        <v>68</v>
      </c>
      <c r="B73" s="622"/>
      <c r="C73" s="549"/>
      <c r="D73" s="610"/>
      <c r="E73" s="360"/>
      <c r="F73" s="360"/>
      <c r="G73" s="361"/>
      <c r="H73" s="578"/>
      <c r="I73" s="361"/>
      <c r="J73" s="578"/>
      <c r="K73" s="360"/>
      <c r="L73" s="577"/>
    </row>
    <row r="74" spans="1:12" s="6" customFormat="1" ht="12.75" customHeight="1">
      <c r="A74" s="359">
        <v>69</v>
      </c>
      <c r="B74" s="622"/>
      <c r="C74" s="549"/>
      <c r="D74" s="610"/>
      <c r="E74" s="360"/>
      <c r="F74" s="360"/>
      <c r="G74" s="361"/>
      <c r="H74" s="578"/>
      <c r="I74" s="361"/>
      <c r="J74" s="578"/>
      <c r="K74" s="360"/>
      <c r="L74" s="577"/>
    </row>
    <row r="75" spans="1:12" s="6" customFormat="1" ht="12.75" customHeight="1">
      <c r="A75" s="359">
        <v>70</v>
      </c>
      <c r="B75" s="622"/>
      <c r="C75" s="549"/>
      <c r="D75" s="610"/>
      <c r="E75" s="360"/>
      <c r="F75" s="360"/>
      <c r="G75" s="361"/>
      <c r="H75" s="578"/>
      <c r="I75" s="361"/>
      <c r="J75" s="578"/>
      <c r="K75" s="360"/>
      <c r="L75" s="577"/>
    </row>
    <row r="76" spans="1:12" s="6" customFormat="1" ht="12.75" customHeight="1">
      <c r="A76" s="359">
        <v>71</v>
      </c>
      <c r="B76" s="622"/>
      <c r="C76" s="549"/>
      <c r="D76" s="610"/>
      <c r="E76" s="360"/>
      <c r="F76" s="360"/>
      <c r="G76" s="361"/>
      <c r="H76" s="578"/>
      <c r="I76" s="361"/>
      <c r="J76" s="578"/>
      <c r="K76" s="360"/>
      <c r="L76" s="577"/>
    </row>
    <row r="77" spans="1:12" s="6" customFormat="1" ht="12.75" customHeight="1">
      <c r="A77" s="359">
        <v>72</v>
      </c>
      <c r="B77" s="622"/>
      <c r="C77" s="549"/>
      <c r="D77" s="610"/>
      <c r="E77" s="360"/>
      <c r="F77" s="360"/>
      <c r="G77" s="361"/>
      <c r="H77" s="578"/>
      <c r="I77" s="361"/>
      <c r="J77" s="578"/>
      <c r="K77" s="360"/>
      <c r="L77" s="577"/>
    </row>
    <row r="78" spans="1:12" s="6" customFormat="1" ht="12.75" customHeight="1">
      <c r="A78" s="359">
        <v>73</v>
      </c>
      <c r="B78" s="622"/>
      <c r="C78" s="549"/>
      <c r="D78" s="610"/>
      <c r="E78" s="360"/>
      <c r="F78" s="360"/>
      <c r="G78" s="361"/>
      <c r="H78" s="578"/>
      <c r="I78" s="361"/>
      <c r="J78" s="578"/>
      <c r="K78" s="360"/>
      <c r="L78" s="577"/>
    </row>
    <row r="79" spans="1:12" s="6" customFormat="1" ht="12.75" customHeight="1">
      <c r="A79" s="359">
        <v>74</v>
      </c>
      <c r="B79" s="622"/>
      <c r="C79" s="549"/>
      <c r="D79" s="610"/>
      <c r="E79" s="360"/>
      <c r="F79" s="360"/>
      <c r="G79" s="361"/>
      <c r="H79" s="578"/>
      <c r="I79" s="361"/>
      <c r="J79" s="578"/>
      <c r="K79" s="360"/>
      <c r="L79" s="577"/>
    </row>
    <row r="80" spans="1:12" s="6" customFormat="1" ht="12.75" customHeight="1">
      <c r="A80" s="359">
        <v>75</v>
      </c>
      <c r="B80" s="622"/>
      <c r="C80" s="549"/>
      <c r="D80" s="610"/>
      <c r="E80" s="360"/>
      <c r="F80" s="360"/>
      <c r="G80" s="361"/>
      <c r="H80" s="578"/>
      <c r="I80" s="361"/>
      <c r="J80" s="578"/>
      <c r="K80" s="360"/>
      <c r="L80" s="577"/>
    </row>
    <row r="81" spans="1:12" s="6" customFormat="1" ht="12.75" customHeight="1">
      <c r="A81" s="359">
        <v>76</v>
      </c>
      <c r="B81" s="622"/>
      <c r="C81" s="549"/>
      <c r="D81" s="610"/>
      <c r="E81" s="360"/>
      <c r="F81" s="360"/>
      <c r="G81" s="361"/>
      <c r="H81" s="578"/>
      <c r="I81" s="361"/>
      <c r="J81" s="578"/>
      <c r="K81" s="360"/>
      <c r="L81" s="577"/>
    </row>
    <row r="82" spans="1:12" s="6" customFormat="1" ht="12.75" customHeight="1">
      <c r="A82" s="359">
        <v>77</v>
      </c>
      <c r="B82" s="622"/>
      <c r="C82" s="549"/>
      <c r="D82" s="610"/>
      <c r="E82" s="360"/>
      <c r="F82" s="360"/>
      <c r="G82" s="361"/>
      <c r="H82" s="578"/>
      <c r="I82" s="361"/>
      <c r="J82" s="578"/>
      <c r="K82" s="360"/>
      <c r="L82" s="577"/>
    </row>
    <row r="83" spans="1:12" s="6" customFormat="1" ht="12.75" customHeight="1">
      <c r="A83" s="359">
        <v>78</v>
      </c>
      <c r="B83" s="622"/>
      <c r="C83" s="549"/>
      <c r="D83" s="610"/>
      <c r="E83" s="360"/>
      <c r="F83" s="360"/>
      <c r="G83" s="361"/>
      <c r="H83" s="578"/>
      <c r="I83" s="361"/>
      <c r="J83" s="578"/>
      <c r="K83" s="360"/>
      <c r="L83" s="577"/>
    </row>
    <row r="84" spans="1:12" s="6" customFormat="1" ht="12.75" customHeight="1">
      <c r="A84" s="359">
        <v>79</v>
      </c>
      <c r="B84" s="622"/>
      <c r="C84" s="549"/>
      <c r="D84" s="610"/>
      <c r="E84" s="360"/>
      <c r="F84" s="360"/>
      <c r="G84" s="361"/>
      <c r="H84" s="578"/>
      <c r="I84" s="361"/>
      <c r="J84" s="578"/>
      <c r="K84" s="360"/>
      <c r="L84" s="577"/>
    </row>
    <row r="85" spans="1:12" s="6" customFormat="1" ht="12.75" customHeight="1">
      <c r="A85" s="359">
        <v>80</v>
      </c>
      <c r="B85" s="622"/>
      <c r="C85" s="549"/>
      <c r="D85" s="610"/>
      <c r="E85" s="360"/>
      <c r="F85" s="360"/>
      <c r="G85" s="361"/>
      <c r="H85" s="578"/>
      <c r="I85" s="361"/>
      <c r="J85" s="578"/>
      <c r="K85" s="360"/>
      <c r="L85" s="577"/>
    </row>
    <row r="86" spans="1:12" s="6" customFormat="1" ht="12.75" customHeight="1">
      <c r="A86" s="359">
        <v>81</v>
      </c>
      <c r="B86" s="622"/>
      <c r="C86" s="549"/>
      <c r="D86" s="610"/>
      <c r="E86" s="360"/>
      <c r="F86" s="360"/>
      <c r="G86" s="361"/>
      <c r="H86" s="578"/>
      <c r="I86" s="361"/>
      <c r="J86" s="578"/>
      <c r="K86" s="360"/>
      <c r="L86" s="577"/>
    </row>
    <row r="87" spans="1:12" s="6" customFormat="1" ht="12.75" customHeight="1">
      <c r="A87" s="359">
        <v>82</v>
      </c>
      <c r="B87" s="622"/>
      <c r="C87" s="549"/>
      <c r="D87" s="610"/>
      <c r="E87" s="360"/>
      <c r="F87" s="360"/>
      <c r="G87" s="361"/>
      <c r="H87" s="578"/>
      <c r="I87" s="361"/>
      <c r="J87" s="578"/>
      <c r="K87" s="360"/>
      <c r="L87" s="577"/>
    </row>
    <row r="88" spans="1:12" s="6" customFormat="1" ht="12.75" customHeight="1">
      <c r="A88" s="359">
        <v>83</v>
      </c>
      <c r="B88" s="622"/>
      <c r="C88" s="549"/>
      <c r="D88" s="610"/>
      <c r="E88" s="360"/>
      <c r="F88" s="360"/>
      <c r="G88" s="361"/>
      <c r="H88" s="578"/>
      <c r="I88" s="361"/>
      <c r="J88" s="578"/>
      <c r="K88" s="360"/>
      <c r="L88" s="577"/>
    </row>
    <row r="89" spans="1:12" s="6" customFormat="1" ht="12.75" customHeight="1">
      <c r="A89" s="359">
        <v>84</v>
      </c>
      <c r="B89" s="622"/>
      <c r="C89" s="549"/>
      <c r="D89" s="610"/>
      <c r="E89" s="360"/>
      <c r="F89" s="360"/>
      <c r="G89" s="361"/>
      <c r="H89" s="578"/>
      <c r="I89" s="361"/>
      <c r="J89" s="578"/>
      <c r="K89" s="360"/>
      <c r="L89" s="577"/>
    </row>
    <row r="90" spans="1:12" s="6" customFormat="1" ht="12.75" customHeight="1">
      <c r="A90" s="359">
        <v>85</v>
      </c>
      <c r="B90" s="622"/>
      <c r="C90" s="549"/>
      <c r="D90" s="610"/>
      <c r="E90" s="360"/>
      <c r="F90" s="360"/>
      <c r="G90" s="361"/>
      <c r="H90" s="578"/>
      <c r="I90" s="361"/>
      <c r="J90" s="578"/>
      <c r="K90" s="360"/>
      <c r="L90" s="577"/>
    </row>
    <row r="91" spans="1:12" s="6" customFormat="1" ht="12.75" customHeight="1">
      <c r="A91" s="359">
        <v>86</v>
      </c>
      <c r="B91" s="622"/>
      <c r="C91" s="549"/>
      <c r="D91" s="610"/>
      <c r="E91" s="360"/>
      <c r="F91" s="360"/>
      <c r="G91" s="361"/>
      <c r="H91" s="578"/>
      <c r="I91" s="361"/>
      <c r="J91" s="578"/>
      <c r="K91" s="360"/>
      <c r="L91" s="577"/>
    </row>
    <row r="92" spans="1:12" s="6" customFormat="1" ht="12.75" customHeight="1">
      <c r="A92" s="359">
        <v>87</v>
      </c>
      <c r="B92" s="622"/>
      <c r="C92" s="549"/>
      <c r="D92" s="610"/>
      <c r="E92" s="360"/>
      <c r="F92" s="360"/>
      <c r="G92" s="361"/>
      <c r="H92" s="578"/>
      <c r="I92" s="361"/>
      <c r="J92" s="578"/>
      <c r="K92" s="360"/>
      <c r="L92" s="577"/>
    </row>
    <row r="93" spans="1:12" s="6" customFormat="1" ht="12.75" customHeight="1">
      <c r="A93" s="359">
        <v>88</v>
      </c>
      <c r="B93" s="622"/>
      <c r="C93" s="549"/>
      <c r="D93" s="610"/>
      <c r="E93" s="360"/>
      <c r="F93" s="360"/>
      <c r="G93" s="361"/>
      <c r="H93" s="578"/>
      <c r="I93" s="361"/>
      <c r="J93" s="578"/>
      <c r="K93" s="360"/>
      <c r="L93" s="577"/>
    </row>
    <row r="94" spans="1:12" s="6" customFormat="1" ht="12.75" customHeight="1">
      <c r="A94" s="359">
        <v>89</v>
      </c>
      <c r="B94" s="622"/>
      <c r="C94" s="549"/>
      <c r="D94" s="610"/>
      <c r="E94" s="360"/>
      <c r="F94" s="360"/>
      <c r="G94" s="361"/>
      <c r="H94" s="578"/>
      <c r="I94" s="361"/>
      <c r="J94" s="578"/>
      <c r="K94" s="360"/>
      <c r="L94" s="577"/>
    </row>
    <row r="95" spans="1:12" s="6" customFormat="1" ht="12.75" customHeight="1">
      <c r="A95" s="359">
        <v>90</v>
      </c>
      <c r="B95" s="622"/>
      <c r="C95" s="549"/>
      <c r="D95" s="610"/>
      <c r="E95" s="360"/>
      <c r="F95" s="360"/>
      <c r="G95" s="361"/>
      <c r="H95" s="578"/>
      <c r="I95" s="361"/>
      <c r="J95" s="578"/>
      <c r="K95" s="360"/>
      <c r="L95" s="577"/>
    </row>
    <row r="96" spans="1:12" s="6" customFormat="1" ht="12.75" customHeight="1">
      <c r="A96" s="359">
        <v>91</v>
      </c>
      <c r="B96" s="622"/>
      <c r="C96" s="549"/>
      <c r="D96" s="610"/>
      <c r="E96" s="360"/>
      <c r="F96" s="360"/>
      <c r="G96" s="361"/>
      <c r="H96" s="578"/>
      <c r="I96" s="361"/>
      <c r="J96" s="578"/>
      <c r="K96" s="360"/>
      <c r="L96" s="577"/>
    </row>
    <row r="97" spans="1:12" s="6" customFormat="1" ht="12.75" customHeight="1">
      <c r="A97" s="359">
        <v>92</v>
      </c>
      <c r="B97" s="622"/>
      <c r="C97" s="549"/>
      <c r="D97" s="610"/>
      <c r="E97" s="360"/>
      <c r="F97" s="360"/>
      <c r="G97" s="361"/>
      <c r="H97" s="578"/>
      <c r="I97" s="361"/>
      <c r="J97" s="578"/>
      <c r="K97" s="360"/>
      <c r="L97" s="577"/>
    </row>
    <row r="98" spans="1:12" s="6" customFormat="1" ht="12.75" customHeight="1">
      <c r="A98" s="359">
        <v>93</v>
      </c>
      <c r="B98" s="622"/>
      <c r="C98" s="549"/>
      <c r="D98" s="610"/>
      <c r="E98" s="360"/>
      <c r="F98" s="360"/>
      <c r="G98" s="361"/>
      <c r="H98" s="578"/>
      <c r="I98" s="361"/>
      <c r="J98" s="578"/>
      <c r="K98" s="360"/>
      <c r="L98" s="577"/>
    </row>
    <row r="99" spans="1:12" s="6" customFormat="1" ht="12.75" customHeight="1">
      <c r="A99" s="359">
        <v>94</v>
      </c>
      <c r="B99" s="622"/>
      <c r="C99" s="549"/>
      <c r="D99" s="610"/>
      <c r="E99" s="360"/>
      <c r="F99" s="360"/>
      <c r="G99" s="361"/>
      <c r="H99" s="578"/>
      <c r="I99" s="361"/>
      <c r="J99" s="578"/>
      <c r="K99" s="360"/>
      <c r="L99" s="577"/>
    </row>
    <row r="100" spans="1:12" s="6" customFormat="1" ht="12.75" customHeight="1">
      <c r="A100" s="359">
        <v>95</v>
      </c>
      <c r="B100" s="622"/>
      <c r="C100" s="549"/>
      <c r="D100" s="610"/>
      <c r="E100" s="360"/>
      <c r="F100" s="360"/>
      <c r="G100" s="361"/>
      <c r="H100" s="578"/>
      <c r="I100" s="361"/>
      <c r="J100" s="578"/>
      <c r="K100" s="360"/>
      <c r="L100" s="577"/>
    </row>
    <row r="101" spans="1:12" s="6" customFormat="1" ht="12.75" customHeight="1">
      <c r="A101" s="359">
        <v>96</v>
      </c>
      <c r="B101" s="622"/>
      <c r="C101" s="549"/>
      <c r="D101" s="610"/>
      <c r="E101" s="360"/>
      <c r="F101" s="360"/>
      <c r="G101" s="361"/>
      <c r="H101" s="578"/>
      <c r="I101" s="361"/>
      <c r="J101" s="578"/>
      <c r="K101" s="360"/>
      <c r="L101" s="577"/>
    </row>
    <row r="102" spans="1:12" s="6" customFormat="1" ht="12.75" customHeight="1">
      <c r="A102" s="359">
        <v>97</v>
      </c>
      <c r="B102" s="622"/>
      <c r="C102" s="549"/>
      <c r="D102" s="610"/>
      <c r="E102" s="360"/>
      <c r="F102" s="360"/>
      <c r="G102" s="361"/>
      <c r="H102" s="578"/>
      <c r="I102" s="361"/>
      <c r="J102" s="578"/>
      <c r="K102" s="360"/>
      <c r="L102" s="577"/>
    </row>
    <row r="103" spans="1:12" s="6" customFormat="1" ht="12.75" customHeight="1">
      <c r="A103" s="359">
        <v>98</v>
      </c>
      <c r="B103" s="622"/>
      <c r="C103" s="549"/>
      <c r="D103" s="610"/>
      <c r="E103" s="360"/>
      <c r="F103" s="360"/>
      <c r="G103" s="361"/>
      <c r="H103" s="578"/>
      <c r="I103" s="361"/>
      <c r="J103" s="578"/>
      <c r="K103" s="360"/>
      <c r="L103" s="577"/>
    </row>
    <row r="104" spans="1:12" s="6" customFormat="1" ht="12.75" customHeight="1">
      <c r="A104" s="359">
        <v>99</v>
      </c>
      <c r="B104" s="622"/>
      <c r="C104" s="549"/>
      <c r="D104" s="610"/>
      <c r="E104" s="360"/>
      <c r="F104" s="360"/>
      <c r="G104" s="361"/>
      <c r="H104" s="578"/>
      <c r="I104" s="361"/>
      <c r="J104" s="578"/>
      <c r="K104" s="360"/>
      <c r="L104" s="577"/>
    </row>
    <row r="105" spans="1:12" s="6" customFormat="1" ht="12.75" customHeight="1">
      <c r="A105" s="359">
        <v>100</v>
      </c>
      <c r="B105" s="622"/>
      <c r="C105" s="549"/>
      <c r="D105" s="610"/>
      <c r="E105" s="360"/>
      <c r="F105" s="360"/>
      <c r="G105" s="361"/>
      <c r="H105" s="578"/>
      <c r="I105" s="361"/>
      <c r="J105" s="578"/>
      <c r="K105" s="360"/>
      <c r="L105" s="577"/>
    </row>
    <row r="106" spans="1:12" s="6" customFormat="1" ht="12.75" customHeight="1">
      <c r="A106" s="359">
        <v>101</v>
      </c>
      <c r="B106" s="622"/>
      <c r="C106" s="549"/>
      <c r="D106" s="610"/>
      <c r="E106" s="360"/>
      <c r="F106" s="360"/>
      <c r="G106" s="361"/>
      <c r="H106" s="578"/>
      <c r="I106" s="361"/>
      <c r="J106" s="578"/>
      <c r="K106" s="360"/>
      <c r="L106" s="577"/>
    </row>
    <row r="107" spans="1:12" s="6" customFormat="1" ht="12.75" customHeight="1">
      <c r="A107" s="359">
        <v>102</v>
      </c>
      <c r="B107" s="622"/>
      <c r="C107" s="549"/>
      <c r="D107" s="610"/>
      <c r="E107" s="360"/>
      <c r="F107" s="360"/>
      <c r="G107" s="361"/>
      <c r="H107" s="578"/>
      <c r="I107" s="361"/>
      <c r="J107" s="578"/>
      <c r="K107" s="360"/>
      <c r="L107" s="577"/>
    </row>
    <row r="108" spans="1:12" s="6" customFormat="1" ht="12.75" customHeight="1">
      <c r="A108" s="359">
        <v>103</v>
      </c>
      <c r="B108" s="622"/>
      <c r="C108" s="549"/>
      <c r="D108" s="610"/>
      <c r="E108" s="360"/>
      <c r="F108" s="360"/>
      <c r="G108" s="361"/>
      <c r="H108" s="578"/>
      <c r="I108" s="361"/>
      <c r="J108" s="578"/>
      <c r="K108" s="360"/>
      <c r="L108" s="577"/>
    </row>
    <row r="109" spans="1:12" s="6" customFormat="1" ht="12.75" customHeight="1">
      <c r="A109" s="359">
        <v>104</v>
      </c>
      <c r="B109" s="622"/>
      <c r="C109" s="549"/>
      <c r="D109" s="610"/>
      <c r="E109" s="360"/>
      <c r="F109" s="360"/>
      <c r="G109" s="361"/>
      <c r="H109" s="578"/>
      <c r="I109" s="361"/>
      <c r="J109" s="578"/>
      <c r="K109" s="360"/>
      <c r="L109" s="577"/>
    </row>
    <row r="110" spans="1:12" s="6" customFormat="1" ht="12.75" customHeight="1">
      <c r="A110" s="359">
        <v>105</v>
      </c>
      <c r="B110" s="622"/>
      <c r="C110" s="549"/>
      <c r="D110" s="610"/>
      <c r="E110" s="360"/>
      <c r="F110" s="360"/>
      <c r="G110" s="361"/>
      <c r="H110" s="578"/>
      <c r="I110" s="361"/>
      <c r="J110" s="578"/>
      <c r="K110" s="360"/>
      <c r="L110" s="577"/>
    </row>
    <row r="111" spans="1:12" s="6" customFormat="1" ht="12.75" customHeight="1">
      <c r="A111" s="359">
        <v>106</v>
      </c>
      <c r="B111" s="622"/>
      <c r="C111" s="549"/>
      <c r="D111" s="610"/>
      <c r="E111" s="360"/>
      <c r="F111" s="360"/>
      <c r="G111" s="361"/>
      <c r="H111" s="578"/>
      <c r="I111" s="361"/>
      <c r="J111" s="578"/>
      <c r="K111" s="360"/>
      <c r="L111" s="577"/>
    </row>
    <row r="112" spans="1:12" s="6" customFormat="1" ht="12.75" customHeight="1">
      <c r="A112" s="359">
        <v>107</v>
      </c>
      <c r="B112" s="622"/>
      <c r="C112" s="549"/>
      <c r="D112" s="610"/>
      <c r="E112" s="360"/>
      <c r="F112" s="360"/>
      <c r="G112" s="361"/>
      <c r="H112" s="578"/>
      <c r="I112" s="361"/>
      <c r="J112" s="578"/>
      <c r="K112" s="360"/>
      <c r="L112" s="577"/>
    </row>
    <row r="113" spans="1:12" s="6" customFormat="1" ht="12.75" customHeight="1">
      <c r="A113" s="359">
        <v>108</v>
      </c>
      <c r="B113" s="622"/>
      <c r="C113" s="549"/>
      <c r="D113" s="610"/>
      <c r="E113" s="360"/>
      <c r="F113" s="360"/>
      <c r="G113" s="361"/>
      <c r="H113" s="578"/>
      <c r="I113" s="361"/>
      <c r="J113" s="578"/>
      <c r="K113" s="360"/>
      <c r="L113" s="577"/>
    </row>
    <row r="114" spans="1:12" s="6" customFormat="1" ht="12.75" customHeight="1">
      <c r="A114" s="359">
        <v>109</v>
      </c>
      <c r="B114" s="622"/>
      <c r="C114" s="549"/>
      <c r="D114" s="610"/>
      <c r="E114" s="360"/>
      <c r="F114" s="360"/>
      <c r="G114" s="361"/>
      <c r="H114" s="578"/>
      <c r="I114" s="361"/>
      <c r="J114" s="578"/>
      <c r="K114" s="360"/>
      <c r="L114" s="577"/>
    </row>
    <row r="115" spans="1:12" s="6" customFormat="1" ht="12.75" customHeight="1">
      <c r="A115" s="359">
        <v>110</v>
      </c>
      <c r="B115" s="622"/>
      <c r="C115" s="549"/>
      <c r="D115" s="610"/>
      <c r="E115" s="360"/>
      <c r="F115" s="360"/>
      <c r="G115" s="361"/>
      <c r="H115" s="578"/>
      <c r="I115" s="361"/>
      <c r="J115" s="578"/>
      <c r="K115" s="360"/>
      <c r="L115" s="577"/>
    </row>
    <row r="116" spans="1:12" s="6" customFormat="1" ht="12.75" customHeight="1">
      <c r="A116" s="359">
        <v>111</v>
      </c>
      <c r="B116" s="622"/>
      <c r="C116" s="549"/>
      <c r="D116" s="610"/>
      <c r="E116" s="360"/>
      <c r="F116" s="360"/>
      <c r="G116" s="361"/>
      <c r="H116" s="578"/>
      <c r="I116" s="361"/>
      <c r="J116" s="578"/>
      <c r="K116" s="360"/>
      <c r="L116" s="577"/>
    </row>
    <row r="117" spans="1:12" s="6" customFormat="1" ht="12.75" customHeight="1">
      <c r="A117" s="359">
        <v>112</v>
      </c>
      <c r="B117" s="622"/>
      <c r="C117" s="549"/>
      <c r="D117" s="610"/>
      <c r="E117" s="360"/>
      <c r="F117" s="360"/>
      <c r="G117" s="361"/>
      <c r="H117" s="578"/>
      <c r="I117" s="361"/>
      <c r="J117" s="578"/>
      <c r="K117" s="360"/>
      <c r="L117" s="577"/>
    </row>
    <row r="118" spans="1:12" s="6" customFormat="1" ht="12.75" customHeight="1">
      <c r="A118" s="359">
        <v>113</v>
      </c>
      <c r="B118" s="622"/>
      <c r="C118" s="549"/>
      <c r="D118" s="610"/>
      <c r="E118" s="360"/>
      <c r="F118" s="360"/>
      <c r="G118" s="361"/>
      <c r="H118" s="578"/>
      <c r="I118" s="361"/>
      <c r="J118" s="578"/>
      <c r="K118" s="360"/>
      <c r="L118" s="577"/>
    </row>
    <row r="119" spans="1:12" s="6" customFormat="1" ht="12.75" customHeight="1">
      <c r="A119" s="359">
        <v>114</v>
      </c>
      <c r="B119" s="622"/>
      <c r="C119" s="549"/>
      <c r="D119" s="610"/>
      <c r="E119" s="360"/>
      <c r="F119" s="360"/>
      <c r="G119" s="361"/>
      <c r="H119" s="578"/>
      <c r="I119" s="361"/>
      <c r="J119" s="578"/>
      <c r="K119" s="360"/>
      <c r="L119" s="577"/>
    </row>
    <row r="120" spans="1:12" s="6" customFormat="1" ht="12.75" customHeight="1">
      <c r="A120" s="359">
        <v>115</v>
      </c>
      <c r="B120" s="622"/>
      <c r="C120" s="549"/>
      <c r="D120" s="610"/>
      <c r="E120" s="360"/>
      <c r="F120" s="360"/>
      <c r="G120" s="361"/>
      <c r="H120" s="578"/>
      <c r="I120" s="361"/>
      <c r="J120" s="578"/>
      <c r="K120" s="360"/>
      <c r="L120" s="577"/>
    </row>
    <row r="121" spans="1:12" s="6" customFormat="1" ht="12.75" customHeight="1">
      <c r="A121" s="359">
        <v>116</v>
      </c>
      <c r="B121" s="622"/>
      <c r="C121" s="549"/>
      <c r="D121" s="610"/>
      <c r="E121" s="360"/>
      <c r="F121" s="360"/>
      <c r="G121" s="361"/>
      <c r="H121" s="578"/>
      <c r="I121" s="361"/>
      <c r="J121" s="578"/>
      <c r="K121" s="360"/>
      <c r="L121" s="577"/>
    </row>
    <row r="122" spans="1:12" s="6" customFormat="1" ht="12.75" customHeight="1">
      <c r="A122" s="359">
        <v>117</v>
      </c>
      <c r="B122" s="622"/>
      <c r="C122" s="549"/>
      <c r="D122" s="610"/>
      <c r="E122" s="360"/>
      <c r="F122" s="360"/>
      <c r="G122" s="361"/>
      <c r="H122" s="578"/>
      <c r="I122" s="361"/>
      <c r="J122" s="578"/>
      <c r="K122" s="360"/>
      <c r="L122" s="577"/>
    </row>
    <row r="123" spans="1:12" s="6" customFormat="1" ht="12.75" customHeight="1">
      <c r="A123" s="359">
        <v>118</v>
      </c>
      <c r="B123" s="622"/>
      <c r="C123" s="549"/>
      <c r="D123" s="610"/>
      <c r="E123" s="360"/>
      <c r="F123" s="360"/>
      <c r="G123" s="361"/>
      <c r="H123" s="578"/>
      <c r="I123" s="361"/>
      <c r="J123" s="578"/>
      <c r="K123" s="360"/>
      <c r="L123" s="577"/>
    </row>
    <row r="124" spans="1:12" s="6" customFormat="1" ht="12.75" customHeight="1">
      <c r="A124" s="359">
        <v>119</v>
      </c>
      <c r="B124" s="622"/>
      <c r="C124" s="549"/>
      <c r="D124" s="610"/>
      <c r="E124" s="360"/>
      <c r="F124" s="360"/>
      <c r="G124" s="361"/>
      <c r="H124" s="578"/>
      <c r="I124" s="361"/>
      <c r="J124" s="578"/>
      <c r="K124" s="360"/>
      <c r="L124" s="577"/>
    </row>
    <row r="125" spans="1:12" s="6" customFormat="1" ht="12.75" customHeight="1">
      <c r="A125" s="359">
        <v>120</v>
      </c>
      <c r="B125" s="622"/>
      <c r="C125" s="549"/>
      <c r="D125" s="610"/>
      <c r="E125" s="360"/>
      <c r="F125" s="360"/>
      <c r="G125" s="361"/>
      <c r="H125" s="578"/>
      <c r="I125" s="361"/>
      <c r="J125" s="578"/>
      <c r="K125" s="360"/>
      <c r="L125" s="577"/>
    </row>
    <row r="126" spans="1:12" s="6" customFormat="1" ht="12.75" customHeight="1">
      <c r="A126" s="359">
        <v>121</v>
      </c>
      <c r="B126" s="622"/>
      <c r="C126" s="549"/>
      <c r="D126" s="610"/>
      <c r="E126" s="360"/>
      <c r="F126" s="360"/>
      <c r="G126" s="361"/>
      <c r="H126" s="578"/>
      <c r="I126" s="361"/>
      <c r="J126" s="578"/>
      <c r="K126" s="360"/>
      <c r="L126" s="577"/>
    </row>
    <row r="127" spans="1:12" s="6" customFormat="1" ht="12.75" customHeight="1">
      <c r="A127" s="359">
        <v>122</v>
      </c>
      <c r="B127" s="622"/>
      <c r="C127" s="549"/>
      <c r="D127" s="610"/>
      <c r="E127" s="360"/>
      <c r="F127" s="360"/>
      <c r="G127" s="361"/>
      <c r="H127" s="578"/>
      <c r="I127" s="361"/>
      <c r="J127" s="578"/>
      <c r="K127" s="360"/>
      <c r="L127" s="577"/>
    </row>
    <row r="128" spans="1:12" s="6" customFormat="1" ht="12.75" customHeight="1">
      <c r="A128" s="359">
        <v>123</v>
      </c>
      <c r="B128" s="622"/>
      <c r="C128" s="549"/>
      <c r="D128" s="610"/>
      <c r="E128" s="360"/>
      <c r="F128" s="360"/>
      <c r="G128" s="361"/>
      <c r="H128" s="578"/>
      <c r="I128" s="361"/>
      <c r="J128" s="578"/>
      <c r="K128" s="360"/>
      <c r="L128" s="577"/>
    </row>
    <row r="129" spans="1:12" s="6" customFormat="1" ht="12.75" customHeight="1">
      <c r="A129" s="359">
        <v>124</v>
      </c>
      <c r="B129" s="622"/>
      <c r="C129" s="549"/>
      <c r="D129" s="610"/>
      <c r="E129" s="360"/>
      <c r="F129" s="360"/>
      <c r="G129" s="361"/>
      <c r="H129" s="578"/>
      <c r="I129" s="361"/>
      <c r="J129" s="578"/>
      <c r="K129" s="360"/>
      <c r="L129" s="577"/>
    </row>
    <row r="130" spans="1:12" s="6" customFormat="1" ht="12.75" customHeight="1">
      <c r="A130" s="359">
        <v>125</v>
      </c>
      <c r="B130" s="622"/>
      <c r="C130" s="549"/>
      <c r="D130" s="610"/>
      <c r="E130" s="360"/>
      <c r="F130" s="360"/>
      <c r="G130" s="361"/>
      <c r="H130" s="578"/>
      <c r="I130" s="361"/>
      <c r="J130" s="578"/>
      <c r="K130" s="360"/>
      <c r="L130" s="577"/>
    </row>
    <row r="131" spans="1:12" s="6" customFormat="1" ht="12.75" customHeight="1">
      <c r="A131" s="359">
        <v>126</v>
      </c>
      <c r="B131" s="622"/>
      <c r="C131" s="549"/>
      <c r="D131" s="610"/>
      <c r="E131" s="360"/>
      <c r="F131" s="360"/>
      <c r="G131" s="361"/>
      <c r="H131" s="578"/>
      <c r="I131" s="361"/>
      <c r="J131" s="578"/>
      <c r="K131" s="360"/>
      <c r="L131" s="577"/>
    </row>
    <row r="132" spans="1:12" s="6" customFormat="1" ht="12.75" customHeight="1">
      <c r="A132" s="359">
        <v>127</v>
      </c>
      <c r="B132" s="622"/>
      <c r="C132" s="549"/>
      <c r="D132" s="610"/>
      <c r="E132" s="360"/>
      <c r="F132" s="360"/>
      <c r="G132" s="361"/>
      <c r="H132" s="578"/>
      <c r="I132" s="361"/>
      <c r="J132" s="578"/>
      <c r="K132" s="360"/>
      <c r="L132" s="577"/>
    </row>
    <row r="133" spans="1:12" s="6" customFormat="1" ht="12.75" customHeight="1">
      <c r="A133" s="359">
        <v>128</v>
      </c>
      <c r="B133" s="622"/>
      <c r="C133" s="549"/>
      <c r="D133" s="610"/>
      <c r="E133" s="360"/>
      <c r="F133" s="360"/>
      <c r="G133" s="361"/>
      <c r="H133" s="578"/>
      <c r="I133" s="361"/>
      <c r="J133" s="578"/>
      <c r="K133" s="360"/>
      <c r="L133" s="577"/>
    </row>
    <row r="134" spans="1:12" s="6" customFormat="1" ht="12.75" customHeight="1">
      <c r="A134" s="359">
        <v>129</v>
      </c>
      <c r="B134" s="622"/>
      <c r="C134" s="549"/>
      <c r="D134" s="610"/>
      <c r="E134" s="360"/>
      <c r="F134" s="360"/>
      <c r="G134" s="361"/>
      <c r="H134" s="578"/>
      <c r="I134" s="361"/>
      <c r="J134" s="578"/>
      <c r="K134" s="360"/>
      <c r="L134" s="577"/>
    </row>
    <row r="135" spans="1:12" s="6" customFormat="1" ht="12.75" customHeight="1">
      <c r="A135" s="359">
        <v>130</v>
      </c>
      <c r="B135" s="622"/>
      <c r="C135" s="549"/>
      <c r="D135" s="610"/>
      <c r="E135" s="360"/>
      <c r="F135" s="360"/>
      <c r="G135" s="361"/>
      <c r="H135" s="578"/>
      <c r="I135" s="361"/>
      <c r="J135" s="578"/>
      <c r="K135" s="360"/>
      <c r="L135" s="577"/>
    </row>
    <row r="136" spans="1:12" s="6" customFormat="1" ht="12.75" customHeight="1">
      <c r="A136" s="359">
        <v>131</v>
      </c>
      <c r="B136" s="622"/>
      <c r="C136" s="549"/>
      <c r="D136" s="610"/>
      <c r="E136" s="360"/>
      <c r="F136" s="360"/>
      <c r="G136" s="361"/>
      <c r="H136" s="578"/>
      <c r="I136" s="361"/>
      <c r="J136" s="578"/>
      <c r="K136" s="360"/>
      <c r="L136" s="577"/>
    </row>
    <row r="137" spans="1:12" s="6" customFormat="1" ht="12.75" customHeight="1">
      <c r="A137" s="359">
        <v>132</v>
      </c>
      <c r="B137" s="622"/>
      <c r="C137" s="549"/>
      <c r="D137" s="610"/>
      <c r="E137" s="360"/>
      <c r="F137" s="360"/>
      <c r="G137" s="361"/>
      <c r="H137" s="578"/>
      <c r="I137" s="361"/>
      <c r="J137" s="578"/>
      <c r="K137" s="360"/>
      <c r="L137" s="577"/>
    </row>
    <row r="138" spans="1:12" s="6" customFormat="1" ht="12.75" customHeight="1">
      <c r="A138" s="359">
        <v>133</v>
      </c>
      <c r="B138" s="622"/>
      <c r="C138" s="549"/>
      <c r="D138" s="610"/>
      <c r="E138" s="360"/>
      <c r="F138" s="360"/>
      <c r="G138" s="361"/>
      <c r="H138" s="578"/>
      <c r="I138" s="361"/>
      <c r="J138" s="578"/>
      <c r="K138" s="360"/>
      <c r="L138" s="577"/>
    </row>
    <row r="139" spans="1:12" s="6" customFormat="1" ht="12.75" customHeight="1">
      <c r="A139" s="359">
        <v>134</v>
      </c>
      <c r="B139" s="622"/>
      <c r="C139" s="549"/>
      <c r="D139" s="610"/>
      <c r="E139" s="360"/>
      <c r="F139" s="360"/>
      <c r="G139" s="361"/>
      <c r="H139" s="578"/>
      <c r="I139" s="361"/>
      <c r="J139" s="578"/>
      <c r="K139" s="360"/>
      <c r="L139" s="577"/>
    </row>
    <row r="140" spans="1:12" s="6" customFormat="1" ht="12.75" customHeight="1">
      <c r="A140" s="359">
        <v>135</v>
      </c>
      <c r="B140" s="622"/>
      <c r="C140" s="549"/>
      <c r="D140" s="610"/>
      <c r="E140" s="360"/>
      <c r="F140" s="360"/>
      <c r="G140" s="361"/>
      <c r="H140" s="578"/>
      <c r="I140" s="361"/>
      <c r="J140" s="578"/>
      <c r="K140" s="360"/>
      <c r="L140" s="577"/>
    </row>
    <row r="141" spans="1:12" s="6" customFormat="1" ht="12.75" customHeight="1">
      <c r="A141" s="359">
        <v>136</v>
      </c>
      <c r="B141" s="622"/>
      <c r="C141" s="549"/>
      <c r="D141" s="610"/>
      <c r="E141" s="360"/>
      <c r="F141" s="360"/>
      <c r="G141" s="361"/>
      <c r="H141" s="578"/>
      <c r="I141" s="361"/>
      <c r="J141" s="578"/>
      <c r="K141" s="360"/>
      <c r="L141" s="577"/>
    </row>
    <row r="142" spans="1:12" s="6" customFormat="1" ht="12.75" customHeight="1">
      <c r="A142" s="359">
        <v>137</v>
      </c>
      <c r="B142" s="622"/>
      <c r="C142" s="549"/>
      <c r="D142" s="610"/>
      <c r="E142" s="360"/>
      <c r="F142" s="360"/>
      <c r="G142" s="361"/>
      <c r="H142" s="578"/>
      <c r="I142" s="361"/>
      <c r="J142" s="578"/>
      <c r="K142" s="360"/>
      <c r="L142" s="577"/>
    </row>
    <row r="143" spans="1:12" s="6" customFormat="1" ht="12.75" customHeight="1">
      <c r="A143" s="359">
        <v>138</v>
      </c>
      <c r="B143" s="622"/>
      <c r="C143" s="549"/>
      <c r="D143" s="610"/>
      <c r="E143" s="360"/>
      <c r="F143" s="360"/>
      <c r="G143" s="361"/>
      <c r="H143" s="578"/>
      <c r="I143" s="361"/>
      <c r="J143" s="578"/>
      <c r="K143" s="360"/>
      <c r="L143" s="577"/>
    </row>
    <row r="144" spans="1:12" s="6" customFormat="1" ht="12.75" customHeight="1">
      <c r="A144" s="359">
        <v>139</v>
      </c>
      <c r="B144" s="622"/>
      <c r="C144" s="549"/>
      <c r="D144" s="610"/>
      <c r="E144" s="360"/>
      <c r="F144" s="360"/>
      <c r="G144" s="361"/>
      <c r="H144" s="578"/>
      <c r="I144" s="361"/>
      <c r="J144" s="578"/>
      <c r="K144" s="360"/>
      <c r="L144" s="577"/>
    </row>
    <row r="145" spans="1:12" s="6" customFormat="1" ht="12.75" customHeight="1">
      <c r="A145" s="359">
        <v>140</v>
      </c>
      <c r="B145" s="622"/>
      <c r="C145" s="549"/>
      <c r="D145" s="610"/>
      <c r="E145" s="360"/>
      <c r="F145" s="360"/>
      <c r="G145" s="361"/>
      <c r="H145" s="578"/>
      <c r="I145" s="361"/>
      <c r="J145" s="578"/>
      <c r="K145" s="360"/>
      <c r="L145" s="577"/>
    </row>
    <row r="146" spans="1:12" s="6" customFormat="1" ht="12.75" customHeight="1">
      <c r="A146" s="359">
        <v>141</v>
      </c>
      <c r="B146" s="622"/>
      <c r="C146" s="549"/>
      <c r="D146" s="610"/>
      <c r="E146" s="360"/>
      <c r="F146" s="360"/>
      <c r="G146" s="361"/>
      <c r="H146" s="578"/>
      <c r="I146" s="361"/>
      <c r="J146" s="578"/>
      <c r="K146" s="360"/>
      <c r="L146" s="577"/>
    </row>
    <row r="147" spans="1:12" s="6" customFormat="1" ht="12.75" customHeight="1">
      <c r="A147" s="359">
        <v>142</v>
      </c>
      <c r="B147" s="622"/>
      <c r="C147" s="549"/>
      <c r="D147" s="610"/>
      <c r="E147" s="360"/>
      <c r="F147" s="360"/>
      <c r="G147" s="361"/>
      <c r="H147" s="578"/>
      <c r="I147" s="361"/>
      <c r="J147" s="578"/>
      <c r="K147" s="360"/>
      <c r="L147" s="577"/>
    </row>
    <row r="148" spans="1:12" s="6" customFormat="1" ht="12.75" customHeight="1">
      <c r="A148" s="359">
        <v>143</v>
      </c>
      <c r="B148" s="622"/>
      <c r="C148" s="549"/>
      <c r="D148" s="610"/>
      <c r="E148" s="360"/>
      <c r="F148" s="360"/>
      <c r="G148" s="361"/>
      <c r="H148" s="578"/>
      <c r="I148" s="361"/>
      <c r="J148" s="578"/>
      <c r="K148" s="360"/>
      <c r="L148" s="577"/>
    </row>
    <row r="149" spans="1:12" s="6" customFormat="1" ht="12.75" customHeight="1">
      <c r="A149" s="359">
        <v>144</v>
      </c>
      <c r="B149" s="622"/>
      <c r="C149" s="549"/>
      <c r="D149" s="610"/>
      <c r="E149" s="360"/>
      <c r="F149" s="360"/>
      <c r="G149" s="361"/>
      <c r="H149" s="578"/>
      <c r="I149" s="361"/>
      <c r="J149" s="578"/>
      <c r="K149" s="360"/>
      <c r="L149" s="577"/>
    </row>
    <row r="150" spans="1:12" s="6" customFormat="1" ht="12.75" customHeight="1">
      <c r="A150" s="359">
        <v>145</v>
      </c>
      <c r="B150" s="622"/>
      <c r="C150" s="549"/>
      <c r="D150" s="610"/>
      <c r="E150" s="360"/>
      <c r="F150" s="360"/>
      <c r="G150" s="361"/>
      <c r="H150" s="578"/>
      <c r="I150" s="361"/>
      <c r="J150" s="578"/>
      <c r="K150" s="360"/>
      <c r="L150" s="577"/>
    </row>
    <row r="151" spans="1:12" s="6" customFormat="1" ht="12.75" customHeight="1">
      <c r="A151" s="359">
        <v>146</v>
      </c>
      <c r="B151" s="622"/>
      <c r="C151" s="549"/>
      <c r="D151" s="610"/>
      <c r="E151" s="360"/>
      <c r="F151" s="360"/>
      <c r="G151" s="361"/>
      <c r="H151" s="578"/>
      <c r="I151" s="361"/>
      <c r="J151" s="578"/>
      <c r="K151" s="360"/>
      <c r="L151" s="577"/>
    </row>
    <row r="152" spans="1:12" s="6" customFormat="1" ht="12.75" customHeight="1">
      <c r="A152" s="359">
        <v>147</v>
      </c>
      <c r="B152" s="622"/>
      <c r="C152" s="549"/>
      <c r="D152" s="610"/>
      <c r="E152" s="360"/>
      <c r="F152" s="360"/>
      <c r="G152" s="361"/>
      <c r="H152" s="578"/>
      <c r="I152" s="361"/>
      <c r="J152" s="578"/>
      <c r="K152" s="360"/>
      <c r="L152" s="577"/>
    </row>
    <row r="153" spans="1:12" s="6" customFormat="1" ht="12.75" customHeight="1">
      <c r="A153" s="359">
        <v>148</v>
      </c>
      <c r="B153" s="622"/>
      <c r="C153" s="549"/>
      <c r="D153" s="610"/>
      <c r="E153" s="360"/>
      <c r="F153" s="360"/>
      <c r="G153" s="361"/>
      <c r="H153" s="578"/>
      <c r="I153" s="361"/>
      <c r="J153" s="578"/>
      <c r="K153" s="360"/>
      <c r="L153" s="577"/>
    </row>
    <row r="154" spans="1:12" s="6" customFormat="1" ht="12.75" customHeight="1">
      <c r="A154" s="359">
        <v>149</v>
      </c>
      <c r="B154" s="622"/>
      <c r="C154" s="549"/>
      <c r="D154" s="610"/>
      <c r="E154" s="360"/>
      <c r="F154" s="360"/>
      <c r="G154" s="361"/>
      <c r="H154" s="578"/>
      <c r="I154" s="361"/>
      <c r="J154" s="578"/>
      <c r="K154" s="360"/>
      <c r="L154" s="577"/>
    </row>
    <row r="155" spans="1:12" s="6" customFormat="1" ht="12.75" customHeight="1">
      <c r="A155" s="359">
        <v>150</v>
      </c>
      <c r="B155" s="622"/>
      <c r="C155" s="549"/>
      <c r="D155" s="610"/>
      <c r="E155" s="360"/>
      <c r="F155" s="360"/>
      <c r="G155" s="361"/>
      <c r="H155" s="578"/>
      <c r="I155" s="361"/>
      <c r="J155" s="578"/>
      <c r="K155" s="360"/>
      <c r="L155" s="577"/>
    </row>
    <row r="156" spans="1:12" s="6" customFormat="1" ht="12.75" customHeight="1">
      <c r="A156" s="359">
        <v>151</v>
      </c>
      <c r="B156" s="622"/>
      <c r="C156" s="549"/>
      <c r="D156" s="610"/>
      <c r="E156" s="360"/>
      <c r="F156" s="360"/>
      <c r="G156" s="361"/>
      <c r="H156" s="578"/>
      <c r="I156" s="361"/>
      <c r="J156" s="578"/>
      <c r="K156" s="360"/>
      <c r="L156" s="577"/>
    </row>
    <row r="157" spans="1:12" s="6" customFormat="1" ht="12.75" customHeight="1">
      <c r="A157" s="359">
        <v>152</v>
      </c>
      <c r="B157" s="622"/>
      <c r="C157" s="549"/>
      <c r="D157" s="610"/>
      <c r="E157" s="360"/>
      <c r="F157" s="360"/>
      <c r="G157" s="361"/>
      <c r="H157" s="578"/>
      <c r="I157" s="361"/>
      <c r="J157" s="578"/>
      <c r="K157" s="360"/>
      <c r="L157" s="577"/>
    </row>
    <row r="158" spans="1:12" s="6" customFormat="1" ht="12.75" customHeight="1">
      <c r="A158" s="359">
        <v>153</v>
      </c>
      <c r="B158" s="622"/>
      <c r="C158" s="549"/>
      <c r="D158" s="610"/>
      <c r="E158" s="360"/>
      <c r="F158" s="360"/>
      <c r="G158" s="361"/>
      <c r="H158" s="578"/>
      <c r="I158" s="361"/>
      <c r="J158" s="578"/>
      <c r="K158" s="360"/>
      <c r="L158" s="577"/>
    </row>
    <row r="159" spans="1:12" s="6" customFormat="1" ht="12.75" customHeight="1">
      <c r="A159" s="359">
        <v>154</v>
      </c>
      <c r="B159" s="622"/>
      <c r="C159" s="549"/>
      <c r="D159" s="610"/>
      <c r="E159" s="360"/>
      <c r="F159" s="360"/>
      <c r="G159" s="361"/>
      <c r="H159" s="578"/>
      <c r="I159" s="361"/>
      <c r="J159" s="578"/>
      <c r="K159" s="360"/>
      <c r="L159" s="577"/>
    </row>
    <row r="160" spans="1:12" s="6" customFormat="1" ht="12.75" customHeight="1">
      <c r="A160" s="359">
        <v>155</v>
      </c>
      <c r="B160" s="622"/>
      <c r="C160" s="549"/>
      <c r="D160" s="610"/>
      <c r="E160" s="360"/>
      <c r="F160" s="360"/>
      <c r="G160" s="361"/>
      <c r="H160" s="578"/>
      <c r="I160" s="361"/>
      <c r="J160" s="578"/>
      <c r="K160" s="360"/>
      <c r="L160" s="577"/>
    </row>
    <row r="161" spans="1:12" s="6" customFormat="1" ht="12.75" customHeight="1">
      <c r="A161" s="359">
        <v>156</v>
      </c>
      <c r="B161" s="622"/>
      <c r="C161" s="549"/>
      <c r="D161" s="610"/>
      <c r="E161" s="360"/>
      <c r="F161" s="360"/>
      <c r="G161" s="361"/>
      <c r="H161" s="578"/>
      <c r="I161" s="361"/>
      <c r="J161" s="578"/>
      <c r="K161" s="360"/>
      <c r="L161" s="577"/>
    </row>
    <row r="162" spans="1:12" s="6" customFormat="1" ht="12.75" customHeight="1">
      <c r="A162" s="359">
        <v>157</v>
      </c>
      <c r="B162" s="622"/>
      <c r="C162" s="549"/>
      <c r="D162" s="610"/>
      <c r="E162" s="360"/>
      <c r="F162" s="360"/>
      <c r="G162" s="361"/>
      <c r="H162" s="578"/>
      <c r="I162" s="361"/>
      <c r="J162" s="578"/>
      <c r="K162" s="360"/>
      <c r="L162" s="577"/>
    </row>
    <row r="163" spans="1:12" s="6" customFormat="1" ht="12.75" customHeight="1">
      <c r="A163" s="359">
        <v>158</v>
      </c>
      <c r="B163" s="622"/>
      <c r="C163" s="549"/>
      <c r="D163" s="610"/>
      <c r="E163" s="360"/>
      <c r="F163" s="360"/>
      <c r="G163" s="361"/>
      <c r="H163" s="578"/>
      <c r="I163" s="361"/>
      <c r="J163" s="578"/>
      <c r="K163" s="360"/>
      <c r="L163" s="577"/>
    </row>
    <row r="164" spans="1:12" s="6" customFormat="1" ht="12.75" customHeight="1">
      <c r="A164" s="359">
        <v>159</v>
      </c>
      <c r="B164" s="622"/>
      <c r="C164" s="549"/>
      <c r="D164" s="610"/>
      <c r="E164" s="360"/>
      <c r="F164" s="360"/>
      <c r="G164" s="361"/>
      <c r="H164" s="578"/>
      <c r="I164" s="361"/>
      <c r="J164" s="578"/>
      <c r="K164" s="360"/>
      <c r="L164" s="577"/>
    </row>
    <row r="165" spans="1:12" s="6" customFormat="1" ht="12.75" customHeight="1">
      <c r="A165" s="359">
        <v>160</v>
      </c>
      <c r="B165" s="622"/>
      <c r="C165" s="549"/>
      <c r="D165" s="610"/>
      <c r="E165" s="360"/>
      <c r="F165" s="360"/>
      <c r="G165" s="361"/>
      <c r="H165" s="578"/>
      <c r="I165" s="361"/>
      <c r="J165" s="578"/>
      <c r="K165" s="360"/>
      <c r="L165" s="577"/>
    </row>
    <row r="166" spans="1:12" s="6" customFormat="1" ht="12.75" customHeight="1">
      <c r="A166" s="359">
        <v>161</v>
      </c>
      <c r="B166" s="622"/>
      <c r="C166" s="549"/>
      <c r="D166" s="610"/>
      <c r="E166" s="360"/>
      <c r="F166" s="360"/>
      <c r="G166" s="361"/>
      <c r="H166" s="578"/>
      <c r="I166" s="361"/>
      <c r="J166" s="578"/>
      <c r="K166" s="360"/>
      <c r="L166" s="577"/>
    </row>
    <row r="167" spans="1:12" s="6" customFormat="1" ht="12.75" customHeight="1">
      <c r="A167" s="359">
        <v>162</v>
      </c>
      <c r="B167" s="622"/>
      <c r="C167" s="549"/>
      <c r="D167" s="610"/>
      <c r="E167" s="360"/>
      <c r="F167" s="360"/>
      <c r="G167" s="361"/>
      <c r="H167" s="578"/>
      <c r="I167" s="361"/>
      <c r="J167" s="578"/>
      <c r="K167" s="360"/>
      <c r="L167" s="577"/>
    </row>
    <row r="168" spans="1:12" s="6" customFormat="1" ht="12.75" customHeight="1">
      <c r="A168" s="359">
        <v>163</v>
      </c>
      <c r="B168" s="622"/>
      <c r="C168" s="549"/>
      <c r="D168" s="610"/>
      <c r="E168" s="360"/>
      <c r="F168" s="360"/>
      <c r="G168" s="361"/>
      <c r="H168" s="578"/>
      <c r="I168" s="361"/>
      <c r="J168" s="578"/>
      <c r="K168" s="360"/>
      <c r="L168" s="577"/>
    </row>
    <row r="169" spans="1:12" s="6" customFormat="1" ht="12.75" customHeight="1">
      <c r="A169" s="359">
        <v>164</v>
      </c>
      <c r="B169" s="622"/>
      <c r="C169" s="549"/>
      <c r="D169" s="610"/>
      <c r="E169" s="360"/>
      <c r="F169" s="360"/>
      <c r="G169" s="361"/>
      <c r="H169" s="578"/>
      <c r="I169" s="361"/>
      <c r="J169" s="578"/>
      <c r="K169" s="360"/>
      <c r="L169" s="577"/>
    </row>
    <row r="170" spans="1:12" s="6" customFormat="1" ht="12.75" customHeight="1">
      <c r="A170" s="359">
        <v>165</v>
      </c>
      <c r="B170" s="622"/>
      <c r="C170" s="549"/>
      <c r="D170" s="610"/>
      <c r="E170" s="360"/>
      <c r="F170" s="360"/>
      <c r="G170" s="361"/>
      <c r="H170" s="578"/>
      <c r="I170" s="361"/>
      <c r="J170" s="578"/>
      <c r="K170" s="360"/>
      <c r="L170" s="577"/>
    </row>
    <row r="171" spans="1:12" s="6" customFormat="1" ht="12.75" customHeight="1">
      <c r="A171" s="359">
        <v>166</v>
      </c>
      <c r="B171" s="622"/>
      <c r="C171" s="549"/>
      <c r="D171" s="610"/>
      <c r="E171" s="360"/>
      <c r="F171" s="360"/>
      <c r="G171" s="361"/>
      <c r="H171" s="578"/>
      <c r="I171" s="361"/>
      <c r="J171" s="578"/>
      <c r="K171" s="360"/>
      <c r="L171" s="577"/>
    </row>
    <row r="172" spans="1:12" s="6" customFormat="1" ht="12.75" customHeight="1">
      <c r="A172" s="359">
        <v>167</v>
      </c>
      <c r="B172" s="622"/>
      <c r="C172" s="549"/>
      <c r="D172" s="610"/>
      <c r="E172" s="360"/>
      <c r="F172" s="360"/>
      <c r="G172" s="361"/>
      <c r="H172" s="578"/>
      <c r="I172" s="361"/>
      <c r="J172" s="578"/>
      <c r="K172" s="360"/>
      <c r="L172" s="577"/>
    </row>
    <row r="173" spans="1:12" s="6" customFormat="1" ht="12.75" customHeight="1">
      <c r="A173" s="359">
        <v>168</v>
      </c>
      <c r="B173" s="622"/>
      <c r="C173" s="549"/>
      <c r="D173" s="610"/>
      <c r="E173" s="360"/>
      <c r="F173" s="360"/>
      <c r="G173" s="361"/>
      <c r="H173" s="578"/>
      <c r="I173" s="361"/>
      <c r="J173" s="578"/>
      <c r="K173" s="360"/>
      <c r="L173" s="577"/>
    </row>
    <row r="174" spans="1:12" s="6" customFormat="1" ht="12.75" customHeight="1">
      <c r="A174" s="359">
        <v>169</v>
      </c>
      <c r="B174" s="622"/>
      <c r="C174" s="549"/>
      <c r="D174" s="610"/>
      <c r="E174" s="360"/>
      <c r="F174" s="360"/>
      <c r="G174" s="361"/>
      <c r="H174" s="578"/>
      <c r="I174" s="361"/>
      <c r="J174" s="578"/>
      <c r="K174" s="360"/>
      <c r="L174" s="577"/>
    </row>
    <row r="175" spans="1:12" s="6" customFormat="1" ht="12.75" customHeight="1">
      <c r="A175" s="359">
        <v>170</v>
      </c>
      <c r="B175" s="622"/>
      <c r="C175" s="549"/>
      <c r="D175" s="610"/>
      <c r="E175" s="360"/>
      <c r="F175" s="360"/>
      <c r="G175" s="361"/>
      <c r="H175" s="578"/>
      <c r="I175" s="361"/>
      <c r="J175" s="578"/>
      <c r="K175" s="360"/>
      <c r="L175" s="577"/>
    </row>
    <row r="176" spans="1:12" s="6" customFormat="1" ht="12.75" customHeight="1">
      <c r="A176" s="359">
        <v>171</v>
      </c>
      <c r="B176" s="622"/>
      <c r="C176" s="549"/>
      <c r="D176" s="610"/>
      <c r="E176" s="360"/>
      <c r="F176" s="360"/>
      <c r="G176" s="361"/>
      <c r="H176" s="578"/>
      <c r="I176" s="361"/>
      <c r="J176" s="578"/>
      <c r="K176" s="360"/>
      <c r="L176" s="577"/>
    </row>
    <row r="177" spans="1:12" s="6" customFormat="1" ht="12.75" customHeight="1">
      <c r="A177" s="359">
        <v>172</v>
      </c>
      <c r="B177" s="622"/>
      <c r="C177" s="549"/>
      <c r="D177" s="610"/>
      <c r="E177" s="360"/>
      <c r="F177" s="360"/>
      <c r="G177" s="361"/>
      <c r="H177" s="578"/>
      <c r="I177" s="361"/>
      <c r="J177" s="578"/>
      <c r="K177" s="360"/>
      <c r="L177" s="577"/>
    </row>
    <row r="178" spans="1:12" s="6" customFormat="1" ht="12.75" customHeight="1">
      <c r="A178" s="359">
        <v>173</v>
      </c>
      <c r="B178" s="622"/>
      <c r="C178" s="549"/>
      <c r="D178" s="610"/>
      <c r="E178" s="360"/>
      <c r="F178" s="360"/>
      <c r="G178" s="361"/>
      <c r="H178" s="578"/>
      <c r="I178" s="361"/>
      <c r="J178" s="578"/>
      <c r="K178" s="360"/>
      <c r="L178" s="577"/>
    </row>
    <row r="179" spans="1:12" s="6" customFormat="1" ht="12.75" customHeight="1">
      <c r="A179" s="359">
        <v>174</v>
      </c>
      <c r="B179" s="622"/>
      <c r="C179" s="549"/>
      <c r="D179" s="610"/>
      <c r="E179" s="360"/>
      <c r="F179" s="360"/>
      <c r="G179" s="361"/>
      <c r="H179" s="578"/>
      <c r="I179" s="361"/>
      <c r="J179" s="578"/>
      <c r="K179" s="360"/>
      <c r="L179" s="577"/>
    </row>
    <row r="180" spans="1:12" s="6" customFormat="1" ht="12.75" customHeight="1">
      <c r="A180" s="359">
        <v>175</v>
      </c>
      <c r="B180" s="622"/>
      <c r="C180" s="549"/>
      <c r="D180" s="610"/>
      <c r="E180" s="360"/>
      <c r="F180" s="360"/>
      <c r="G180" s="361"/>
      <c r="H180" s="578"/>
      <c r="I180" s="361"/>
      <c r="J180" s="578"/>
      <c r="K180" s="360"/>
      <c r="L180" s="577"/>
    </row>
    <row r="181" spans="1:12" s="6" customFormat="1" ht="12.75" customHeight="1">
      <c r="A181" s="359">
        <v>176</v>
      </c>
      <c r="B181" s="622"/>
      <c r="C181" s="549"/>
      <c r="D181" s="610"/>
      <c r="E181" s="360"/>
      <c r="F181" s="360"/>
      <c r="G181" s="361"/>
      <c r="H181" s="578"/>
      <c r="I181" s="361"/>
      <c r="J181" s="578"/>
      <c r="K181" s="360"/>
      <c r="L181" s="577"/>
    </row>
    <row r="182" spans="1:12" s="6" customFormat="1" ht="12.75" customHeight="1">
      <c r="A182" s="359">
        <v>177</v>
      </c>
      <c r="B182" s="622"/>
      <c r="C182" s="549"/>
      <c r="D182" s="610"/>
      <c r="E182" s="360"/>
      <c r="F182" s="360"/>
      <c r="G182" s="361"/>
      <c r="H182" s="578"/>
      <c r="I182" s="361"/>
      <c r="J182" s="578"/>
      <c r="K182" s="360"/>
      <c r="L182" s="577"/>
    </row>
    <row r="183" spans="1:12" s="6" customFormat="1" ht="12.75" customHeight="1">
      <c r="A183" s="359">
        <v>178</v>
      </c>
      <c r="B183" s="622"/>
      <c r="C183" s="548"/>
      <c r="D183" s="610"/>
      <c r="E183" s="360"/>
      <c r="F183" s="360"/>
      <c r="G183" s="361"/>
      <c r="H183" s="578"/>
      <c r="I183" s="361"/>
      <c r="J183" s="578"/>
      <c r="K183" s="360"/>
      <c r="L183" s="577"/>
    </row>
    <row r="184" spans="1:12" s="6" customFormat="1" ht="12.75" customHeight="1">
      <c r="A184" s="359">
        <v>179</v>
      </c>
      <c r="B184" s="622"/>
      <c r="C184" s="548"/>
      <c r="D184" s="610"/>
      <c r="E184" s="360"/>
      <c r="F184" s="360"/>
      <c r="G184" s="361"/>
      <c r="H184" s="578"/>
      <c r="I184" s="361"/>
      <c r="J184" s="578"/>
      <c r="K184" s="360"/>
      <c r="L184" s="577"/>
    </row>
    <row r="185" spans="1:12" s="6" customFormat="1" ht="12.75" customHeight="1">
      <c r="A185" s="359">
        <v>180</v>
      </c>
      <c r="B185" s="622"/>
      <c r="C185" s="548"/>
      <c r="D185" s="610"/>
      <c r="E185" s="360"/>
      <c r="F185" s="360"/>
      <c r="G185" s="361"/>
      <c r="H185" s="578"/>
      <c r="I185" s="361"/>
      <c r="J185" s="578"/>
      <c r="K185" s="360"/>
      <c r="L185" s="577"/>
    </row>
    <row r="186" spans="1:12" s="6" customFormat="1" ht="12.75" customHeight="1">
      <c r="A186" s="359">
        <v>181</v>
      </c>
      <c r="B186" s="622"/>
      <c r="C186" s="548"/>
      <c r="D186" s="610"/>
      <c r="E186" s="360"/>
      <c r="F186" s="360"/>
      <c r="G186" s="361"/>
      <c r="H186" s="578"/>
      <c r="I186" s="361"/>
      <c r="J186" s="578"/>
      <c r="K186" s="360"/>
      <c r="L186" s="577"/>
    </row>
    <row r="187" spans="1:12" s="6" customFormat="1" ht="12.75" customHeight="1">
      <c r="A187" s="359">
        <v>182</v>
      </c>
      <c r="B187" s="622"/>
      <c r="C187" s="548"/>
      <c r="D187" s="610"/>
      <c r="E187" s="360"/>
      <c r="F187" s="360"/>
      <c r="G187" s="361"/>
      <c r="H187" s="578"/>
      <c r="I187" s="361"/>
      <c r="J187" s="578"/>
      <c r="K187" s="360"/>
      <c r="L187" s="577"/>
    </row>
    <row r="188" spans="1:12" s="6" customFormat="1" ht="12.75" customHeight="1">
      <c r="A188" s="359">
        <v>183</v>
      </c>
      <c r="B188" s="622"/>
      <c r="C188" s="548"/>
      <c r="D188" s="610"/>
      <c r="E188" s="360"/>
      <c r="F188" s="360"/>
      <c r="G188" s="361"/>
      <c r="H188" s="578"/>
      <c r="I188" s="361"/>
      <c r="J188" s="578"/>
      <c r="K188" s="360"/>
      <c r="L188" s="577"/>
    </row>
    <row r="189" spans="1:12" s="6" customFormat="1" ht="12.75" customHeight="1">
      <c r="A189" s="359">
        <v>184</v>
      </c>
      <c r="B189" s="622"/>
      <c r="C189" s="548"/>
      <c r="D189" s="610"/>
      <c r="E189" s="360"/>
      <c r="F189" s="360"/>
      <c r="G189" s="361"/>
      <c r="H189" s="578"/>
      <c r="I189" s="361"/>
      <c r="J189" s="578"/>
      <c r="K189" s="360"/>
      <c r="L189" s="577"/>
    </row>
    <row r="190" spans="1:12" s="6" customFormat="1" ht="12.75" customHeight="1">
      <c r="A190" s="359">
        <v>185</v>
      </c>
      <c r="B190" s="622"/>
      <c r="C190" s="548"/>
      <c r="D190" s="610"/>
      <c r="E190" s="360"/>
      <c r="F190" s="360"/>
      <c r="G190" s="361"/>
      <c r="H190" s="578"/>
      <c r="I190" s="361"/>
      <c r="J190" s="578"/>
      <c r="K190" s="360"/>
      <c r="L190" s="577"/>
    </row>
    <row r="191" spans="1:12" s="6" customFormat="1" ht="12.75" customHeight="1">
      <c r="A191" s="359">
        <v>186</v>
      </c>
      <c r="B191" s="622"/>
      <c r="C191" s="549"/>
      <c r="D191" s="610"/>
      <c r="E191" s="360"/>
      <c r="F191" s="360"/>
      <c r="G191" s="361"/>
      <c r="H191" s="578"/>
      <c r="I191" s="361"/>
      <c r="J191" s="578"/>
      <c r="K191" s="360"/>
      <c r="L191" s="577"/>
    </row>
    <row r="192" spans="1:12" s="6" customFormat="1" ht="12.75" customHeight="1">
      <c r="A192" s="359">
        <v>187</v>
      </c>
      <c r="B192" s="622"/>
      <c r="C192" s="549"/>
      <c r="D192" s="610"/>
      <c r="E192" s="360"/>
      <c r="F192" s="360"/>
      <c r="G192" s="361"/>
      <c r="H192" s="578"/>
      <c r="I192" s="361"/>
      <c r="J192" s="578"/>
      <c r="K192" s="360"/>
      <c r="L192" s="577"/>
    </row>
    <row r="193" spans="1:12" s="6" customFormat="1" ht="12.75" customHeight="1">
      <c r="A193" s="359">
        <v>188</v>
      </c>
      <c r="B193" s="622"/>
      <c r="C193" s="549"/>
      <c r="D193" s="610"/>
      <c r="E193" s="360"/>
      <c r="F193" s="360"/>
      <c r="G193" s="361"/>
      <c r="H193" s="578"/>
      <c r="I193" s="361"/>
      <c r="J193" s="578"/>
      <c r="K193" s="360"/>
      <c r="L193" s="577"/>
    </row>
    <row r="194" spans="1:12" s="6" customFormat="1" ht="12.75" customHeight="1">
      <c r="A194" s="359">
        <v>189</v>
      </c>
      <c r="B194" s="622"/>
      <c r="C194" s="549"/>
      <c r="D194" s="610"/>
      <c r="E194" s="360"/>
      <c r="F194" s="360"/>
      <c r="G194" s="361"/>
      <c r="H194" s="578"/>
      <c r="I194" s="361"/>
      <c r="J194" s="578"/>
      <c r="K194" s="360"/>
      <c r="L194" s="577"/>
    </row>
    <row r="195" spans="1:12" s="6" customFormat="1" ht="12.75" customHeight="1">
      <c r="A195" s="359">
        <v>190</v>
      </c>
      <c r="B195" s="622"/>
      <c r="C195" s="549"/>
      <c r="D195" s="610"/>
      <c r="E195" s="360"/>
      <c r="F195" s="360"/>
      <c r="G195" s="361"/>
      <c r="H195" s="578"/>
      <c r="I195" s="361"/>
      <c r="J195" s="578"/>
      <c r="K195" s="360"/>
      <c r="L195" s="577"/>
    </row>
    <row r="196" spans="1:12" s="6" customFormat="1" ht="12.75" customHeight="1">
      <c r="A196" s="359">
        <v>191</v>
      </c>
      <c r="B196" s="622"/>
      <c r="C196" s="549"/>
      <c r="D196" s="610"/>
      <c r="E196" s="360"/>
      <c r="F196" s="360"/>
      <c r="G196" s="361"/>
      <c r="H196" s="578"/>
      <c r="I196" s="361"/>
      <c r="J196" s="578"/>
      <c r="K196" s="360"/>
      <c r="L196" s="577"/>
    </row>
    <row r="197" spans="1:12" s="6" customFormat="1" ht="12.75" customHeight="1">
      <c r="A197" s="359">
        <v>192</v>
      </c>
      <c r="B197" s="622"/>
      <c r="C197" s="549"/>
      <c r="D197" s="610"/>
      <c r="E197" s="360"/>
      <c r="F197" s="360"/>
      <c r="G197" s="361"/>
      <c r="H197" s="578"/>
      <c r="I197" s="361"/>
      <c r="J197" s="578"/>
      <c r="K197" s="360"/>
      <c r="L197" s="577"/>
    </row>
    <row r="198" spans="1:12" s="6" customFormat="1" ht="12.75" customHeight="1">
      <c r="A198" s="359">
        <v>193</v>
      </c>
      <c r="B198" s="622"/>
      <c r="C198" s="549"/>
      <c r="D198" s="610"/>
      <c r="E198" s="360"/>
      <c r="F198" s="360"/>
      <c r="G198" s="361"/>
      <c r="H198" s="578"/>
      <c r="I198" s="361"/>
      <c r="J198" s="578"/>
      <c r="K198" s="360"/>
      <c r="L198" s="577"/>
    </row>
    <row r="199" spans="1:12" s="6" customFormat="1" ht="12.75" customHeight="1">
      <c r="A199" s="359">
        <v>194</v>
      </c>
      <c r="B199" s="622"/>
      <c r="C199" s="549"/>
      <c r="D199" s="610"/>
      <c r="E199" s="360"/>
      <c r="F199" s="360"/>
      <c r="G199" s="361"/>
      <c r="H199" s="578"/>
      <c r="I199" s="361"/>
      <c r="J199" s="578"/>
      <c r="K199" s="360"/>
      <c r="L199" s="577"/>
    </row>
    <row r="200" spans="1:12" s="6" customFormat="1" ht="12.75" customHeight="1">
      <c r="A200" s="359">
        <v>195</v>
      </c>
      <c r="B200" s="622"/>
      <c r="C200" s="549"/>
      <c r="D200" s="610"/>
      <c r="E200" s="360"/>
      <c r="F200" s="360"/>
      <c r="G200" s="361"/>
      <c r="H200" s="578"/>
      <c r="I200" s="361"/>
      <c r="J200" s="578"/>
      <c r="K200" s="360"/>
      <c r="L200" s="577"/>
    </row>
    <row r="201" spans="1:12" s="6" customFormat="1" ht="12.75" customHeight="1">
      <c r="A201" s="359">
        <v>196</v>
      </c>
      <c r="B201" s="622"/>
      <c r="C201" s="548"/>
      <c r="D201" s="610"/>
      <c r="E201" s="360"/>
      <c r="F201" s="360"/>
      <c r="G201" s="360"/>
      <c r="H201" s="576"/>
      <c r="I201" s="360"/>
      <c r="J201" s="576"/>
      <c r="K201" s="360"/>
      <c r="L201" s="577"/>
    </row>
    <row r="202" spans="1:12" s="6" customFormat="1" ht="12.75" customHeight="1">
      <c r="A202" s="359">
        <v>197</v>
      </c>
      <c r="B202" s="622"/>
      <c r="C202" s="548"/>
      <c r="D202" s="610"/>
      <c r="E202" s="360"/>
      <c r="F202" s="360"/>
      <c r="G202" s="360"/>
      <c r="H202" s="576"/>
      <c r="I202" s="360"/>
      <c r="J202" s="576"/>
      <c r="K202" s="360"/>
      <c r="L202" s="577"/>
    </row>
    <row r="203" spans="1:12" s="6" customFormat="1" ht="12.75" customHeight="1">
      <c r="A203" s="359">
        <v>198</v>
      </c>
      <c r="B203" s="622"/>
      <c r="C203" s="548"/>
      <c r="D203" s="610"/>
      <c r="E203" s="360"/>
      <c r="F203" s="360"/>
      <c r="G203" s="360"/>
      <c r="H203" s="576"/>
      <c r="I203" s="360"/>
      <c r="J203" s="576"/>
      <c r="K203" s="360"/>
      <c r="L203" s="577"/>
    </row>
    <row r="204" spans="1:12" s="6" customFormat="1" ht="12.75" customHeight="1">
      <c r="A204" s="359">
        <v>199</v>
      </c>
      <c r="B204" s="622"/>
      <c r="C204" s="548"/>
      <c r="D204" s="610"/>
      <c r="E204" s="360"/>
      <c r="F204" s="360"/>
      <c r="G204" s="360"/>
      <c r="H204" s="576"/>
      <c r="I204" s="360"/>
      <c r="J204" s="576"/>
      <c r="K204" s="360"/>
      <c r="L204" s="577"/>
    </row>
    <row r="205" spans="1:12" s="6" customFormat="1" ht="12.75" customHeight="1">
      <c r="A205" s="359">
        <v>200</v>
      </c>
      <c r="B205" s="622"/>
      <c r="C205" s="548"/>
      <c r="D205" s="610"/>
      <c r="E205" s="360"/>
      <c r="F205" s="360"/>
      <c r="G205" s="360"/>
      <c r="H205" s="576"/>
      <c r="I205" s="360"/>
      <c r="J205" s="576"/>
      <c r="K205" s="360"/>
      <c r="L205" s="577"/>
    </row>
    <row r="206" spans="1:12" s="6" customFormat="1" ht="12.75" customHeight="1">
      <c r="A206" s="359">
        <v>201</v>
      </c>
      <c r="B206" s="622"/>
      <c r="C206" s="548"/>
      <c r="D206" s="610"/>
      <c r="E206" s="360"/>
      <c r="F206" s="360"/>
      <c r="G206" s="360"/>
      <c r="H206" s="576"/>
      <c r="I206" s="360"/>
      <c r="J206" s="576"/>
      <c r="K206" s="360"/>
      <c r="L206" s="577"/>
    </row>
    <row r="207" spans="1:12" s="6" customFormat="1" ht="12.75" customHeight="1">
      <c r="A207" s="359">
        <v>202</v>
      </c>
      <c r="B207" s="622"/>
      <c r="C207" s="548"/>
      <c r="D207" s="610"/>
      <c r="E207" s="360"/>
      <c r="F207" s="360"/>
      <c r="G207" s="360"/>
      <c r="H207" s="576"/>
      <c r="I207" s="360"/>
      <c r="J207" s="576"/>
      <c r="K207" s="360"/>
      <c r="L207" s="577"/>
    </row>
    <row r="208" spans="1:12" s="6" customFormat="1" ht="12.75" customHeight="1">
      <c r="A208" s="359">
        <v>203</v>
      </c>
      <c r="B208" s="622"/>
      <c r="C208" s="548"/>
      <c r="D208" s="610"/>
      <c r="E208" s="360"/>
      <c r="F208" s="360"/>
      <c r="G208" s="360"/>
      <c r="H208" s="576"/>
      <c r="I208" s="360"/>
      <c r="J208" s="576"/>
      <c r="K208" s="360"/>
      <c r="L208" s="577"/>
    </row>
    <row r="209" spans="1:12" s="6" customFormat="1" ht="12.75" customHeight="1">
      <c r="A209" s="359">
        <v>204</v>
      </c>
      <c r="B209" s="622"/>
      <c r="C209" s="549"/>
      <c r="D209" s="610"/>
      <c r="E209" s="360"/>
      <c r="F209" s="360"/>
      <c r="G209" s="360"/>
      <c r="H209" s="576"/>
      <c r="I209" s="360"/>
      <c r="J209" s="576"/>
      <c r="K209" s="360"/>
      <c r="L209" s="577"/>
    </row>
    <row r="210" spans="1:12" s="6" customFormat="1" ht="12.75" customHeight="1">
      <c r="A210" s="359">
        <v>205</v>
      </c>
      <c r="B210" s="622"/>
      <c r="C210" s="549"/>
      <c r="D210" s="610"/>
      <c r="E210" s="360"/>
      <c r="F210" s="360"/>
      <c r="G210" s="360"/>
      <c r="H210" s="576"/>
      <c r="I210" s="360"/>
      <c r="J210" s="576"/>
      <c r="K210" s="360"/>
      <c r="L210" s="577"/>
    </row>
    <row r="211" spans="1:12" s="6" customFormat="1" ht="12.75" customHeight="1">
      <c r="A211" s="359">
        <v>206</v>
      </c>
      <c r="B211" s="622"/>
      <c r="C211" s="549"/>
      <c r="D211" s="610"/>
      <c r="E211" s="360"/>
      <c r="F211" s="360"/>
      <c r="G211" s="360"/>
      <c r="H211" s="576"/>
      <c r="I211" s="360"/>
      <c r="J211" s="576"/>
      <c r="K211" s="360"/>
      <c r="L211" s="577"/>
    </row>
    <row r="212" spans="1:12" s="6" customFormat="1" ht="12.75" customHeight="1">
      <c r="A212" s="359">
        <v>207</v>
      </c>
      <c r="B212" s="622"/>
      <c r="C212" s="549"/>
      <c r="D212" s="610"/>
      <c r="E212" s="360"/>
      <c r="F212" s="360"/>
      <c r="G212" s="360"/>
      <c r="H212" s="576"/>
      <c r="I212" s="360"/>
      <c r="J212" s="576"/>
      <c r="K212" s="360"/>
      <c r="L212" s="577"/>
    </row>
    <row r="213" spans="1:12" s="6" customFormat="1" ht="12.75" customHeight="1">
      <c r="A213" s="359">
        <v>208</v>
      </c>
      <c r="B213" s="622"/>
      <c r="C213" s="549"/>
      <c r="D213" s="610"/>
      <c r="E213" s="360"/>
      <c r="F213" s="360"/>
      <c r="G213" s="360"/>
      <c r="H213" s="576"/>
      <c r="I213" s="360"/>
      <c r="J213" s="576"/>
      <c r="K213" s="360"/>
      <c r="L213" s="577"/>
    </row>
    <row r="214" spans="1:12" s="6" customFormat="1" ht="12.75" customHeight="1">
      <c r="A214" s="359">
        <v>209</v>
      </c>
      <c r="B214" s="622"/>
      <c r="C214" s="549"/>
      <c r="D214" s="610"/>
      <c r="E214" s="360"/>
      <c r="F214" s="360"/>
      <c r="G214" s="360"/>
      <c r="H214" s="576"/>
      <c r="I214" s="360"/>
      <c r="J214" s="576"/>
      <c r="K214" s="360"/>
      <c r="L214" s="577"/>
    </row>
    <row r="215" spans="1:12" s="6" customFormat="1" ht="12.75" customHeight="1">
      <c r="A215" s="359">
        <v>210</v>
      </c>
      <c r="B215" s="622"/>
      <c r="C215" s="549"/>
      <c r="D215" s="610"/>
      <c r="E215" s="360"/>
      <c r="F215" s="360"/>
      <c r="G215" s="360"/>
      <c r="H215" s="576"/>
      <c r="I215" s="360"/>
      <c r="J215" s="576"/>
      <c r="K215" s="360"/>
      <c r="L215" s="577"/>
    </row>
    <row r="216" spans="1:12" s="6" customFormat="1" ht="12.75" customHeight="1">
      <c r="A216" s="359">
        <v>211</v>
      </c>
      <c r="B216" s="622"/>
      <c r="C216" s="549"/>
      <c r="D216" s="610"/>
      <c r="E216" s="360"/>
      <c r="F216" s="360"/>
      <c r="G216" s="360"/>
      <c r="H216" s="576"/>
      <c r="I216" s="360"/>
      <c r="J216" s="576"/>
      <c r="K216" s="360"/>
      <c r="L216" s="577"/>
    </row>
    <row r="217" spans="1:12" s="6" customFormat="1" ht="12.75" customHeight="1">
      <c r="A217" s="359">
        <v>212</v>
      </c>
      <c r="B217" s="622"/>
      <c r="C217" s="549"/>
      <c r="D217" s="610"/>
      <c r="E217" s="360"/>
      <c r="F217" s="360"/>
      <c r="G217" s="360"/>
      <c r="H217" s="576"/>
      <c r="I217" s="360"/>
      <c r="J217" s="576"/>
      <c r="K217" s="360"/>
      <c r="L217" s="577"/>
    </row>
    <row r="218" spans="1:12" s="6" customFormat="1" ht="12.75" customHeight="1">
      <c r="A218" s="359">
        <v>213</v>
      </c>
      <c r="B218" s="622"/>
      <c r="C218" s="549"/>
      <c r="D218" s="610"/>
      <c r="E218" s="360"/>
      <c r="F218" s="360"/>
      <c r="G218" s="360"/>
      <c r="H218" s="576"/>
      <c r="I218" s="360"/>
      <c r="J218" s="576"/>
      <c r="K218" s="360"/>
      <c r="L218" s="577"/>
    </row>
    <row r="219" spans="1:12" s="6" customFormat="1" ht="12.75" customHeight="1">
      <c r="A219" s="359">
        <v>214</v>
      </c>
      <c r="B219" s="622"/>
      <c r="C219" s="549"/>
      <c r="D219" s="610"/>
      <c r="E219" s="611"/>
      <c r="F219" s="360"/>
      <c r="G219" s="360"/>
      <c r="H219" s="576"/>
      <c r="I219" s="360"/>
      <c r="J219" s="576"/>
      <c r="K219" s="360"/>
      <c r="L219" s="577"/>
    </row>
    <row r="220" spans="1:12" s="6" customFormat="1" ht="12.75" customHeight="1">
      <c r="A220" s="359">
        <v>215</v>
      </c>
      <c r="B220" s="622"/>
      <c r="C220" s="549"/>
      <c r="D220" s="610"/>
      <c r="E220" s="360"/>
      <c r="F220" s="360"/>
      <c r="G220" s="360"/>
      <c r="H220" s="576"/>
      <c r="I220" s="360"/>
      <c r="J220" s="576"/>
      <c r="K220" s="360"/>
      <c r="L220" s="577"/>
    </row>
    <row r="221" spans="1:12" s="6" customFormat="1" ht="12.75" customHeight="1">
      <c r="A221" s="359">
        <v>216</v>
      </c>
      <c r="B221" s="622"/>
      <c r="C221" s="549"/>
      <c r="D221" s="610"/>
      <c r="E221" s="360"/>
      <c r="F221" s="360"/>
      <c r="G221" s="360"/>
      <c r="H221" s="576"/>
      <c r="I221" s="360"/>
      <c r="J221" s="576"/>
      <c r="K221" s="360"/>
      <c r="L221" s="577"/>
    </row>
    <row r="222" spans="1:12" s="6" customFormat="1" ht="12.75" customHeight="1">
      <c r="A222" s="359">
        <v>217</v>
      </c>
      <c r="B222" s="622"/>
      <c r="C222" s="549"/>
      <c r="D222" s="610"/>
      <c r="E222" s="360"/>
      <c r="F222" s="360"/>
      <c r="G222" s="361"/>
      <c r="H222" s="578"/>
      <c r="I222" s="361"/>
      <c r="J222" s="578"/>
      <c r="K222" s="360"/>
      <c r="L222" s="577"/>
    </row>
    <row r="223" spans="1:12" s="6" customFormat="1" ht="12.75" customHeight="1">
      <c r="A223" s="359">
        <v>218</v>
      </c>
      <c r="B223" s="622"/>
      <c r="C223" s="549"/>
      <c r="D223" s="610"/>
      <c r="E223" s="360"/>
      <c r="F223" s="360"/>
      <c r="G223" s="361"/>
      <c r="H223" s="578"/>
      <c r="I223" s="361"/>
      <c r="J223" s="578"/>
      <c r="K223" s="360"/>
      <c r="L223" s="577"/>
    </row>
    <row r="224" spans="1:12" s="6" customFormat="1" ht="12.75" customHeight="1">
      <c r="A224" s="359">
        <v>219</v>
      </c>
      <c r="B224" s="622"/>
      <c r="C224" s="549"/>
      <c r="D224" s="610"/>
      <c r="E224" s="360"/>
      <c r="F224" s="360"/>
      <c r="G224" s="361"/>
      <c r="H224" s="578"/>
      <c r="I224" s="361"/>
      <c r="J224" s="578"/>
      <c r="K224" s="360"/>
      <c r="L224" s="577"/>
    </row>
    <row r="225" spans="1:12" s="6" customFormat="1" ht="12.75" customHeight="1">
      <c r="A225" s="359">
        <v>220</v>
      </c>
      <c r="B225" s="622"/>
      <c r="C225" s="549"/>
      <c r="D225" s="610"/>
      <c r="E225" s="360"/>
      <c r="F225" s="360"/>
      <c r="G225" s="361"/>
      <c r="H225" s="578"/>
      <c r="I225" s="361"/>
      <c r="J225" s="578"/>
      <c r="K225" s="360"/>
      <c r="L225" s="577"/>
    </row>
    <row r="226" spans="1:12" s="6" customFormat="1" ht="12.75" customHeight="1">
      <c r="A226" s="359">
        <v>221</v>
      </c>
      <c r="B226" s="622"/>
      <c r="C226" s="549"/>
      <c r="D226" s="610"/>
      <c r="E226" s="360"/>
      <c r="F226" s="360"/>
      <c r="G226" s="361"/>
      <c r="H226" s="578"/>
      <c r="I226" s="361"/>
      <c r="J226" s="578"/>
      <c r="K226" s="360"/>
      <c r="L226" s="577"/>
    </row>
    <row r="227" spans="1:12" s="6" customFormat="1" ht="12.75" customHeight="1">
      <c r="A227" s="359">
        <v>222</v>
      </c>
      <c r="B227" s="622"/>
      <c r="C227" s="549"/>
      <c r="D227" s="610"/>
      <c r="E227" s="360"/>
      <c r="F227" s="360"/>
      <c r="G227" s="361"/>
      <c r="H227" s="578"/>
      <c r="I227" s="361"/>
      <c r="J227" s="578"/>
      <c r="K227" s="360"/>
      <c r="L227" s="577"/>
    </row>
    <row r="228" spans="1:12" s="6" customFormat="1" ht="12.75" customHeight="1">
      <c r="A228" s="359">
        <v>223</v>
      </c>
      <c r="B228" s="622"/>
      <c r="C228" s="549"/>
      <c r="D228" s="610"/>
      <c r="E228" s="360"/>
      <c r="F228" s="360"/>
      <c r="G228" s="361"/>
      <c r="H228" s="578"/>
      <c r="I228" s="361"/>
      <c r="J228" s="578"/>
      <c r="K228" s="360"/>
      <c r="L228" s="577"/>
    </row>
    <row r="229" spans="1:12" s="6" customFormat="1" ht="12.75" customHeight="1">
      <c r="A229" s="359">
        <v>224</v>
      </c>
      <c r="B229" s="622"/>
      <c r="C229" s="549"/>
      <c r="D229" s="610"/>
      <c r="E229" s="360"/>
      <c r="F229" s="360"/>
      <c r="G229" s="361"/>
      <c r="H229" s="578"/>
      <c r="I229" s="361"/>
      <c r="J229" s="578"/>
      <c r="K229" s="360"/>
      <c r="L229" s="577"/>
    </row>
    <row r="230" spans="1:12" s="6" customFormat="1" ht="12.75" customHeight="1">
      <c r="A230" s="359">
        <v>225</v>
      </c>
      <c r="B230" s="622"/>
      <c r="C230" s="549"/>
      <c r="D230" s="610"/>
      <c r="E230" s="360"/>
      <c r="F230" s="360"/>
      <c r="G230" s="361"/>
      <c r="H230" s="578"/>
      <c r="I230" s="361"/>
      <c r="J230" s="578"/>
      <c r="K230" s="360"/>
      <c r="L230" s="577"/>
    </row>
    <row r="231" spans="1:12" s="6" customFormat="1" ht="12.75" customHeight="1">
      <c r="A231" s="359">
        <v>226</v>
      </c>
      <c r="B231" s="622"/>
      <c r="C231" s="549"/>
      <c r="D231" s="610"/>
      <c r="E231" s="360"/>
      <c r="F231" s="360"/>
      <c r="G231" s="361"/>
      <c r="H231" s="578"/>
      <c r="I231" s="361"/>
      <c r="J231" s="578"/>
      <c r="K231" s="360"/>
      <c r="L231" s="577"/>
    </row>
    <row r="232" spans="1:12" s="6" customFormat="1" ht="12.75" customHeight="1">
      <c r="A232" s="359">
        <v>227</v>
      </c>
      <c r="B232" s="622"/>
      <c r="C232" s="549"/>
      <c r="D232" s="610"/>
      <c r="E232" s="360"/>
      <c r="F232" s="360"/>
      <c r="G232" s="361"/>
      <c r="H232" s="578"/>
      <c r="I232" s="361"/>
      <c r="J232" s="578"/>
      <c r="K232" s="360"/>
      <c r="L232" s="577"/>
    </row>
    <row r="233" spans="1:12" s="6" customFormat="1" ht="12.75" customHeight="1">
      <c r="A233" s="359">
        <v>228</v>
      </c>
      <c r="B233" s="622"/>
      <c r="C233" s="549"/>
      <c r="D233" s="610"/>
      <c r="E233" s="360"/>
      <c r="F233" s="360"/>
      <c r="G233" s="361"/>
      <c r="H233" s="578"/>
      <c r="I233" s="361"/>
      <c r="J233" s="578"/>
      <c r="K233" s="360"/>
      <c r="L233" s="577"/>
    </row>
    <row r="234" spans="1:12" s="6" customFormat="1" ht="12.75" customHeight="1">
      <c r="A234" s="359">
        <v>229</v>
      </c>
      <c r="B234" s="622"/>
      <c r="C234" s="549"/>
      <c r="D234" s="610"/>
      <c r="E234" s="360"/>
      <c r="F234" s="360"/>
      <c r="G234" s="361"/>
      <c r="H234" s="578"/>
      <c r="I234" s="361"/>
      <c r="J234" s="578"/>
      <c r="K234" s="360"/>
      <c r="L234" s="577"/>
    </row>
    <row r="235" spans="1:12" s="6" customFormat="1" ht="12.75" customHeight="1">
      <c r="A235" s="359">
        <v>230</v>
      </c>
      <c r="B235" s="622"/>
      <c r="C235" s="549"/>
      <c r="D235" s="610"/>
      <c r="E235" s="360"/>
      <c r="F235" s="360"/>
      <c r="G235" s="361"/>
      <c r="H235" s="578"/>
      <c r="I235" s="361"/>
      <c r="J235" s="578"/>
      <c r="K235" s="360"/>
      <c r="L235" s="577"/>
    </row>
    <row r="236" spans="1:12" s="6" customFormat="1" ht="12.75" customHeight="1">
      <c r="A236" s="359">
        <v>231</v>
      </c>
      <c r="B236" s="622"/>
      <c r="C236" s="549"/>
      <c r="D236" s="610"/>
      <c r="E236" s="360"/>
      <c r="F236" s="360"/>
      <c r="G236" s="361"/>
      <c r="H236" s="578"/>
      <c r="I236" s="361"/>
      <c r="J236" s="578"/>
      <c r="K236" s="360"/>
      <c r="L236" s="577"/>
    </row>
    <row r="237" spans="1:12" s="6" customFormat="1" ht="12.75" customHeight="1">
      <c r="A237" s="359">
        <v>232</v>
      </c>
      <c r="B237" s="622"/>
      <c r="C237" s="549"/>
      <c r="D237" s="610"/>
      <c r="E237" s="360"/>
      <c r="F237" s="360"/>
      <c r="G237" s="361"/>
      <c r="H237" s="578"/>
      <c r="I237" s="361"/>
      <c r="J237" s="578"/>
      <c r="K237" s="360"/>
      <c r="L237" s="577"/>
    </row>
    <row r="238" spans="1:12" s="6" customFormat="1" ht="12.75" customHeight="1">
      <c r="A238" s="359">
        <v>233</v>
      </c>
      <c r="B238" s="622"/>
      <c r="C238" s="549"/>
      <c r="D238" s="610"/>
      <c r="E238" s="360"/>
      <c r="F238" s="360"/>
      <c r="G238" s="361"/>
      <c r="H238" s="578"/>
      <c r="I238" s="361"/>
      <c r="J238" s="578"/>
      <c r="K238" s="360"/>
      <c r="L238" s="577"/>
    </row>
    <row r="239" spans="1:12" s="6" customFormat="1" ht="12.75" customHeight="1">
      <c r="A239" s="359">
        <v>234</v>
      </c>
      <c r="B239" s="622"/>
      <c r="C239" s="549"/>
      <c r="D239" s="610"/>
      <c r="E239" s="360"/>
      <c r="F239" s="360"/>
      <c r="G239" s="361"/>
      <c r="H239" s="578"/>
      <c r="I239" s="361"/>
      <c r="J239" s="578"/>
      <c r="K239" s="360"/>
      <c r="L239" s="577"/>
    </row>
    <row r="240" spans="1:12" s="6" customFormat="1" ht="12.75" customHeight="1">
      <c r="A240" s="359">
        <v>235</v>
      </c>
      <c r="B240" s="622"/>
      <c r="C240" s="549"/>
      <c r="D240" s="610"/>
      <c r="E240" s="360"/>
      <c r="F240" s="360"/>
      <c r="G240" s="361"/>
      <c r="H240" s="578"/>
      <c r="I240" s="361"/>
      <c r="J240" s="578"/>
      <c r="K240" s="360"/>
      <c r="L240" s="577"/>
    </row>
    <row r="241" spans="1:12" s="6" customFormat="1" ht="12.75" customHeight="1">
      <c r="A241" s="359">
        <v>236</v>
      </c>
      <c r="B241" s="622"/>
      <c r="C241" s="549"/>
      <c r="D241" s="610"/>
      <c r="E241" s="360"/>
      <c r="F241" s="360"/>
      <c r="G241" s="361"/>
      <c r="H241" s="578"/>
      <c r="I241" s="361"/>
      <c r="J241" s="578"/>
      <c r="K241" s="360"/>
      <c r="L241" s="577"/>
    </row>
    <row r="242" spans="1:12" s="6" customFormat="1" ht="12.75" customHeight="1">
      <c r="A242" s="359">
        <v>237</v>
      </c>
      <c r="B242" s="622"/>
      <c r="C242" s="549"/>
      <c r="D242" s="610"/>
      <c r="E242" s="360"/>
      <c r="F242" s="360"/>
      <c r="G242" s="361"/>
      <c r="H242" s="578"/>
      <c r="I242" s="361"/>
      <c r="J242" s="578"/>
      <c r="K242" s="360"/>
      <c r="L242" s="577"/>
    </row>
    <row r="243" spans="1:12" s="6" customFormat="1" ht="12.75" customHeight="1">
      <c r="A243" s="359">
        <v>238</v>
      </c>
      <c r="B243" s="622"/>
      <c r="C243" s="549"/>
      <c r="D243" s="610"/>
      <c r="E243" s="360"/>
      <c r="F243" s="360"/>
      <c r="G243" s="361"/>
      <c r="H243" s="578"/>
      <c r="I243" s="361"/>
      <c r="J243" s="578"/>
      <c r="K243" s="360"/>
      <c r="L243" s="577"/>
    </row>
    <row r="244" spans="1:12" s="6" customFormat="1" ht="12.75" customHeight="1">
      <c r="A244" s="359">
        <v>239</v>
      </c>
      <c r="B244" s="622"/>
      <c r="C244" s="549"/>
      <c r="D244" s="610"/>
      <c r="E244" s="360"/>
      <c r="F244" s="360"/>
      <c r="G244" s="361"/>
      <c r="H244" s="578"/>
      <c r="I244" s="361"/>
      <c r="J244" s="578"/>
      <c r="K244" s="360"/>
      <c r="L244" s="577"/>
    </row>
    <row r="245" spans="1:12" s="6" customFormat="1" ht="12.75" customHeight="1">
      <c r="A245" s="359">
        <v>240</v>
      </c>
      <c r="B245" s="622"/>
      <c r="C245" s="549"/>
      <c r="D245" s="610"/>
      <c r="E245" s="360"/>
      <c r="F245" s="360"/>
      <c r="G245" s="361"/>
      <c r="H245" s="578"/>
      <c r="I245" s="361"/>
      <c r="J245" s="578"/>
      <c r="K245" s="360"/>
      <c r="L245" s="577"/>
    </row>
    <row r="246" spans="1:12" s="6" customFormat="1" ht="12.75" customHeight="1">
      <c r="A246" s="359">
        <v>241</v>
      </c>
      <c r="B246" s="622"/>
      <c r="C246" s="549"/>
      <c r="D246" s="610"/>
      <c r="E246" s="360"/>
      <c r="F246" s="360"/>
      <c r="G246" s="361"/>
      <c r="H246" s="578"/>
      <c r="I246" s="361"/>
      <c r="J246" s="578"/>
      <c r="K246" s="360"/>
      <c r="L246" s="577"/>
    </row>
    <row r="247" spans="1:12" s="6" customFormat="1" ht="12.75" customHeight="1">
      <c r="A247" s="359">
        <v>242</v>
      </c>
      <c r="B247" s="622"/>
      <c r="C247" s="549"/>
      <c r="D247" s="610"/>
      <c r="E247" s="360"/>
      <c r="F247" s="360"/>
      <c r="G247" s="361"/>
      <c r="H247" s="578"/>
      <c r="I247" s="361"/>
      <c r="J247" s="578"/>
      <c r="K247" s="360"/>
      <c r="L247" s="577"/>
    </row>
    <row r="248" spans="1:12" s="6" customFormat="1" ht="12.75" customHeight="1">
      <c r="A248" s="359">
        <v>243</v>
      </c>
      <c r="B248" s="622"/>
      <c r="C248" s="549"/>
      <c r="D248" s="610"/>
      <c r="E248" s="360"/>
      <c r="F248" s="360"/>
      <c r="G248" s="361"/>
      <c r="H248" s="578"/>
      <c r="I248" s="361"/>
      <c r="J248" s="578"/>
      <c r="K248" s="360"/>
      <c r="L248" s="577"/>
    </row>
    <row r="249" spans="1:12" s="6" customFormat="1" ht="12.75" customHeight="1">
      <c r="A249" s="359">
        <v>244</v>
      </c>
      <c r="B249" s="622"/>
      <c r="C249" s="549"/>
      <c r="D249" s="610"/>
      <c r="E249" s="360"/>
      <c r="F249" s="360"/>
      <c r="G249" s="361"/>
      <c r="H249" s="578"/>
      <c r="I249" s="361"/>
      <c r="J249" s="578"/>
      <c r="K249" s="360"/>
      <c r="L249" s="577"/>
    </row>
    <row r="250" spans="1:12" s="6" customFormat="1" ht="12.75" customHeight="1">
      <c r="A250" s="359">
        <v>245</v>
      </c>
      <c r="B250" s="622"/>
      <c r="C250" s="549"/>
      <c r="D250" s="610"/>
      <c r="E250" s="360"/>
      <c r="F250" s="360"/>
      <c r="G250" s="361"/>
      <c r="H250" s="578"/>
      <c r="I250" s="361"/>
      <c r="J250" s="578"/>
      <c r="K250" s="360"/>
      <c r="L250" s="577"/>
    </row>
    <row r="251" spans="1:12" s="6" customFormat="1" ht="12.75" customHeight="1">
      <c r="A251" s="359">
        <v>246</v>
      </c>
      <c r="B251" s="622"/>
      <c r="C251" s="549"/>
      <c r="D251" s="610"/>
      <c r="E251" s="360"/>
      <c r="F251" s="360"/>
      <c r="G251" s="361"/>
      <c r="H251" s="578"/>
      <c r="I251" s="361"/>
      <c r="J251" s="578"/>
      <c r="K251" s="360"/>
      <c r="L251" s="577"/>
    </row>
    <row r="252" spans="1:12" s="6" customFormat="1" ht="12.75" customHeight="1">
      <c r="A252" s="359">
        <v>247</v>
      </c>
      <c r="B252" s="622"/>
      <c r="C252" s="549"/>
      <c r="D252" s="610"/>
      <c r="E252" s="360"/>
      <c r="F252" s="360"/>
      <c r="G252" s="361"/>
      <c r="H252" s="578"/>
      <c r="I252" s="361"/>
      <c r="J252" s="578"/>
      <c r="K252" s="360"/>
      <c r="L252" s="577"/>
    </row>
    <row r="253" spans="1:12" s="6" customFormat="1" ht="12.75" customHeight="1">
      <c r="A253" s="359">
        <v>248</v>
      </c>
      <c r="B253" s="622"/>
      <c r="C253" s="549"/>
      <c r="D253" s="610"/>
      <c r="E253" s="360"/>
      <c r="F253" s="360"/>
      <c r="G253" s="361"/>
      <c r="H253" s="578"/>
      <c r="I253" s="361"/>
      <c r="J253" s="578"/>
      <c r="K253" s="360"/>
      <c r="L253" s="577"/>
    </row>
    <row r="254" spans="1:12" s="6" customFormat="1" ht="12.75" customHeight="1">
      <c r="A254" s="359">
        <v>249</v>
      </c>
      <c r="B254" s="622"/>
      <c r="C254" s="549"/>
      <c r="D254" s="610"/>
      <c r="E254" s="360"/>
      <c r="F254" s="360"/>
      <c r="G254" s="361"/>
      <c r="H254" s="578"/>
      <c r="I254" s="361"/>
      <c r="J254" s="578"/>
      <c r="K254" s="360"/>
      <c r="L254" s="577"/>
    </row>
    <row r="255" spans="1:12" s="6" customFormat="1" ht="12.75" customHeight="1">
      <c r="A255" s="359">
        <v>250</v>
      </c>
      <c r="B255" s="622"/>
      <c r="C255" s="549"/>
      <c r="D255" s="610"/>
      <c r="E255" s="360"/>
      <c r="F255" s="360"/>
      <c r="G255" s="361"/>
      <c r="H255" s="578"/>
      <c r="I255" s="361"/>
      <c r="J255" s="578"/>
      <c r="K255" s="360"/>
      <c r="L255" s="577"/>
    </row>
    <row r="256" spans="1:12" s="6" customFormat="1" ht="12.75" customHeight="1">
      <c r="A256" s="359">
        <v>251</v>
      </c>
      <c r="B256" s="622"/>
      <c r="C256" s="549"/>
      <c r="D256" s="610"/>
      <c r="E256" s="360"/>
      <c r="F256" s="360"/>
      <c r="G256" s="361"/>
      <c r="H256" s="578"/>
      <c r="I256" s="361"/>
      <c r="J256" s="578"/>
      <c r="K256" s="360"/>
      <c r="L256" s="577"/>
    </row>
    <row r="257" spans="1:12" s="6" customFormat="1" ht="12.75" customHeight="1">
      <c r="A257" s="359">
        <v>252</v>
      </c>
      <c r="B257" s="622"/>
      <c r="C257" s="549"/>
      <c r="D257" s="610"/>
      <c r="E257" s="360"/>
      <c r="F257" s="360"/>
      <c r="G257" s="361"/>
      <c r="H257" s="578"/>
      <c r="I257" s="361"/>
      <c r="J257" s="578"/>
      <c r="K257" s="360"/>
      <c r="L257" s="577"/>
    </row>
    <row r="258" spans="1:12" s="6" customFormat="1" ht="12.75" customHeight="1">
      <c r="A258" s="359">
        <v>253</v>
      </c>
      <c r="B258" s="622"/>
      <c r="C258" s="549"/>
      <c r="D258" s="610"/>
      <c r="E258" s="360"/>
      <c r="F258" s="360"/>
      <c r="G258" s="361"/>
      <c r="H258" s="578"/>
      <c r="I258" s="361"/>
      <c r="J258" s="578"/>
      <c r="K258" s="360"/>
      <c r="L258" s="577"/>
    </row>
    <row r="259" spans="1:12" s="6" customFormat="1" ht="12.75" customHeight="1">
      <c r="A259" s="359">
        <v>254</v>
      </c>
      <c r="B259" s="622"/>
      <c r="C259" s="549"/>
      <c r="D259" s="610"/>
      <c r="E259" s="360"/>
      <c r="F259" s="360"/>
      <c r="G259" s="361"/>
      <c r="H259" s="578"/>
      <c r="I259" s="361"/>
      <c r="J259" s="578"/>
      <c r="K259" s="360"/>
      <c r="L259" s="577"/>
    </row>
    <row r="260" spans="1:12" s="6" customFormat="1" ht="12.75" customHeight="1">
      <c r="A260" s="359">
        <v>255</v>
      </c>
      <c r="B260" s="622"/>
      <c r="C260" s="549"/>
      <c r="D260" s="610"/>
      <c r="E260" s="360"/>
      <c r="F260" s="360"/>
      <c r="G260" s="361"/>
      <c r="H260" s="578"/>
      <c r="I260" s="361"/>
      <c r="J260" s="578"/>
      <c r="K260" s="360"/>
      <c r="L260" s="577"/>
    </row>
    <row r="261" spans="1:12" s="6" customFormat="1" ht="12.75" customHeight="1">
      <c r="A261" s="359">
        <v>256</v>
      </c>
      <c r="B261" s="622"/>
      <c r="C261" s="549"/>
      <c r="D261" s="610"/>
      <c r="E261" s="360"/>
      <c r="F261" s="360"/>
      <c r="G261" s="361"/>
      <c r="H261" s="578"/>
      <c r="I261" s="361"/>
      <c r="J261" s="578"/>
      <c r="K261" s="360"/>
      <c r="L261" s="577"/>
    </row>
    <row r="262" spans="1:12" s="6" customFormat="1" ht="12.75" customHeight="1">
      <c r="A262" s="359">
        <v>257</v>
      </c>
      <c r="B262" s="622"/>
      <c r="C262" s="549"/>
      <c r="D262" s="610"/>
      <c r="E262" s="360"/>
      <c r="F262" s="360"/>
      <c r="G262" s="361"/>
      <c r="H262" s="578"/>
      <c r="I262" s="361"/>
      <c r="J262" s="578"/>
      <c r="K262" s="360"/>
      <c r="L262" s="577"/>
    </row>
    <row r="263" spans="1:12" s="6" customFormat="1" ht="12.75" customHeight="1">
      <c r="A263" s="359">
        <v>258</v>
      </c>
      <c r="B263" s="622"/>
      <c r="C263" s="549"/>
      <c r="D263" s="610"/>
      <c r="E263" s="360"/>
      <c r="F263" s="360"/>
      <c r="G263" s="361"/>
      <c r="H263" s="578"/>
      <c r="I263" s="361"/>
      <c r="J263" s="578"/>
      <c r="K263" s="360"/>
      <c r="L263" s="577"/>
    </row>
    <row r="264" spans="1:12" s="6" customFormat="1" ht="12.75" customHeight="1">
      <c r="A264" s="359">
        <v>259</v>
      </c>
      <c r="B264" s="622"/>
      <c r="C264" s="549"/>
      <c r="D264" s="610"/>
      <c r="E264" s="360"/>
      <c r="F264" s="360"/>
      <c r="G264" s="361"/>
      <c r="H264" s="578"/>
      <c r="I264" s="361"/>
      <c r="J264" s="578"/>
      <c r="K264" s="360"/>
      <c r="L264" s="577"/>
    </row>
    <row r="265" spans="1:12" s="6" customFormat="1" ht="12.75" customHeight="1">
      <c r="A265" s="359">
        <v>260</v>
      </c>
      <c r="B265" s="622"/>
      <c r="C265" s="549"/>
      <c r="D265" s="610"/>
      <c r="E265" s="360"/>
      <c r="F265" s="360"/>
      <c r="G265" s="361"/>
      <c r="H265" s="578"/>
      <c r="I265" s="361"/>
      <c r="J265" s="578"/>
      <c r="K265" s="360"/>
      <c r="L265" s="577"/>
    </row>
    <row r="266" spans="1:12" s="6" customFormat="1" ht="12.75" customHeight="1">
      <c r="A266" s="359">
        <v>261</v>
      </c>
      <c r="B266" s="622"/>
      <c r="C266" s="549"/>
      <c r="D266" s="610"/>
      <c r="E266" s="360"/>
      <c r="F266" s="360"/>
      <c r="G266" s="361"/>
      <c r="H266" s="578"/>
      <c r="I266" s="361"/>
      <c r="J266" s="578"/>
      <c r="K266" s="360"/>
      <c r="L266" s="577"/>
    </row>
    <row r="267" spans="1:12" s="6" customFormat="1" ht="12.75" customHeight="1">
      <c r="A267" s="359">
        <v>262</v>
      </c>
      <c r="B267" s="622"/>
      <c r="C267" s="549"/>
      <c r="D267" s="610"/>
      <c r="E267" s="360"/>
      <c r="F267" s="360"/>
      <c r="G267" s="361"/>
      <c r="H267" s="578"/>
      <c r="I267" s="361"/>
      <c r="J267" s="578"/>
      <c r="K267" s="360"/>
      <c r="L267" s="577"/>
    </row>
    <row r="268" spans="1:12" s="6" customFormat="1" ht="12.75" customHeight="1">
      <c r="A268" s="359">
        <v>263</v>
      </c>
      <c r="B268" s="622"/>
      <c r="C268" s="549"/>
      <c r="D268" s="610"/>
      <c r="E268" s="360"/>
      <c r="F268" s="360"/>
      <c r="G268" s="361"/>
      <c r="H268" s="578"/>
      <c r="I268" s="361"/>
      <c r="J268" s="578"/>
      <c r="K268" s="360"/>
      <c r="L268" s="577"/>
    </row>
    <row r="269" spans="1:12" s="6" customFormat="1" ht="12.75" customHeight="1">
      <c r="A269" s="359">
        <v>264</v>
      </c>
      <c r="B269" s="622"/>
      <c r="C269" s="549"/>
      <c r="D269" s="610"/>
      <c r="E269" s="360"/>
      <c r="F269" s="360"/>
      <c r="G269" s="361"/>
      <c r="H269" s="578"/>
      <c r="I269" s="361"/>
      <c r="J269" s="578"/>
      <c r="K269" s="360"/>
      <c r="L269" s="577"/>
    </row>
    <row r="270" spans="1:12" s="6" customFormat="1" ht="12.75" customHeight="1">
      <c r="A270" s="359">
        <v>265</v>
      </c>
      <c r="B270" s="622"/>
      <c r="C270" s="549"/>
      <c r="D270" s="610"/>
      <c r="E270" s="360"/>
      <c r="F270" s="360"/>
      <c r="G270" s="361"/>
      <c r="H270" s="578"/>
      <c r="I270" s="361"/>
      <c r="J270" s="578"/>
      <c r="K270" s="360"/>
      <c r="L270" s="577"/>
    </row>
    <row r="271" spans="1:12" s="6" customFormat="1" ht="12.75" customHeight="1">
      <c r="A271" s="359">
        <v>266</v>
      </c>
      <c r="B271" s="622"/>
      <c r="C271" s="549"/>
      <c r="D271" s="610"/>
      <c r="E271" s="360"/>
      <c r="F271" s="360"/>
      <c r="G271" s="361"/>
      <c r="H271" s="578"/>
      <c r="I271" s="361"/>
      <c r="J271" s="578"/>
      <c r="K271" s="360"/>
      <c r="L271" s="577"/>
    </row>
    <row r="272" spans="1:12" s="6" customFormat="1" ht="12.75" customHeight="1">
      <c r="A272" s="359">
        <v>267</v>
      </c>
      <c r="B272" s="622"/>
      <c r="C272" s="549"/>
      <c r="D272" s="610"/>
      <c r="E272" s="360"/>
      <c r="F272" s="360"/>
      <c r="G272" s="361"/>
      <c r="H272" s="578"/>
      <c r="I272" s="361"/>
      <c r="J272" s="578"/>
      <c r="K272" s="360"/>
      <c r="L272" s="577"/>
    </row>
    <row r="273" spans="1:12" s="6" customFormat="1" ht="12.75" customHeight="1">
      <c r="A273" s="359">
        <v>268</v>
      </c>
      <c r="B273" s="622"/>
      <c r="C273" s="549"/>
      <c r="D273" s="610"/>
      <c r="E273" s="360"/>
      <c r="F273" s="360"/>
      <c r="G273" s="361"/>
      <c r="H273" s="578"/>
      <c r="I273" s="361"/>
      <c r="J273" s="578"/>
      <c r="K273" s="360"/>
      <c r="L273" s="577"/>
    </row>
    <row r="274" spans="1:12" s="6" customFormat="1" ht="12.75" customHeight="1">
      <c r="A274" s="359">
        <v>269</v>
      </c>
      <c r="B274" s="622"/>
      <c r="C274" s="549"/>
      <c r="D274" s="610"/>
      <c r="E274" s="360"/>
      <c r="F274" s="360"/>
      <c r="G274" s="361"/>
      <c r="H274" s="578"/>
      <c r="I274" s="361"/>
      <c r="J274" s="578"/>
      <c r="K274" s="360"/>
      <c r="L274" s="577"/>
    </row>
    <row r="275" spans="1:12" s="6" customFormat="1" ht="12.75" customHeight="1">
      <c r="A275" s="359">
        <v>270</v>
      </c>
      <c r="B275" s="622"/>
      <c r="C275" s="549"/>
      <c r="D275" s="610"/>
      <c r="E275" s="360"/>
      <c r="F275" s="360"/>
      <c r="G275" s="361"/>
      <c r="H275" s="578"/>
      <c r="I275" s="361"/>
      <c r="J275" s="578"/>
      <c r="K275" s="360"/>
      <c r="L275" s="577"/>
    </row>
    <row r="276" spans="1:12" s="6" customFormat="1" ht="12.75" customHeight="1">
      <c r="A276" s="359">
        <v>271</v>
      </c>
      <c r="B276" s="622"/>
      <c r="C276" s="549"/>
      <c r="D276" s="610"/>
      <c r="E276" s="360"/>
      <c r="F276" s="360"/>
      <c r="G276" s="361"/>
      <c r="H276" s="578"/>
      <c r="I276" s="361"/>
      <c r="J276" s="578"/>
      <c r="K276" s="360"/>
      <c r="L276" s="577"/>
    </row>
    <row r="277" spans="1:12" s="6" customFormat="1" ht="12.75" customHeight="1">
      <c r="A277" s="359">
        <v>272</v>
      </c>
      <c r="B277" s="622"/>
      <c r="C277" s="549"/>
      <c r="D277" s="610"/>
      <c r="E277" s="360"/>
      <c r="F277" s="360"/>
      <c r="G277" s="361"/>
      <c r="H277" s="578"/>
      <c r="I277" s="361"/>
      <c r="J277" s="578"/>
      <c r="K277" s="360"/>
      <c r="L277" s="577"/>
    </row>
    <row r="278" spans="1:12" s="6" customFormat="1" ht="12.75" customHeight="1">
      <c r="A278" s="359">
        <v>273</v>
      </c>
      <c r="B278" s="622"/>
      <c r="C278" s="549"/>
      <c r="D278" s="610"/>
      <c r="E278" s="360"/>
      <c r="F278" s="360"/>
      <c r="G278" s="361"/>
      <c r="H278" s="578"/>
      <c r="I278" s="361"/>
      <c r="J278" s="578"/>
      <c r="K278" s="360"/>
      <c r="L278" s="577"/>
    </row>
    <row r="279" spans="1:12" s="6" customFormat="1" ht="12.75" customHeight="1">
      <c r="A279" s="359">
        <v>274</v>
      </c>
      <c r="B279" s="622"/>
      <c r="C279" s="549"/>
      <c r="D279" s="610"/>
      <c r="E279" s="360"/>
      <c r="F279" s="360"/>
      <c r="G279" s="361"/>
      <c r="H279" s="578"/>
      <c r="I279" s="361"/>
      <c r="J279" s="578"/>
      <c r="K279" s="360"/>
      <c r="L279" s="577"/>
    </row>
    <row r="280" spans="1:12" s="6" customFormat="1" ht="12.75" customHeight="1">
      <c r="A280" s="359">
        <v>275</v>
      </c>
      <c r="B280" s="622"/>
      <c r="C280" s="549"/>
      <c r="D280" s="610"/>
      <c r="E280" s="360"/>
      <c r="F280" s="360"/>
      <c r="G280" s="361"/>
      <c r="H280" s="578"/>
      <c r="I280" s="361"/>
      <c r="J280" s="578"/>
      <c r="K280" s="360"/>
      <c r="L280" s="577"/>
    </row>
    <row r="281" spans="1:12" s="6" customFormat="1" ht="12.75" customHeight="1">
      <c r="A281" s="359">
        <v>276</v>
      </c>
      <c r="B281" s="622"/>
      <c r="C281" s="549"/>
      <c r="D281" s="610"/>
      <c r="E281" s="360"/>
      <c r="F281" s="360"/>
      <c r="G281" s="361"/>
      <c r="H281" s="578"/>
      <c r="I281" s="361"/>
      <c r="J281" s="578"/>
      <c r="K281" s="360"/>
      <c r="L281" s="577"/>
    </row>
    <row r="282" spans="1:12" s="6" customFormat="1" ht="12.75" customHeight="1">
      <c r="A282" s="359">
        <v>277</v>
      </c>
      <c r="B282" s="622"/>
      <c r="C282" s="549"/>
      <c r="D282" s="610"/>
      <c r="E282" s="360"/>
      <c r="F282" s="360"/>
      <c r="G282" s="361"/>
      <c r="H282" s="578"/>
      <c r="I282" s="361"/>
      <c r="J282" s="578"/>
      <c r="K282" s="360"/>
      <c r="L282" s="577"/>
    </row>
    <row r="283" spans="1:12" s="6" customFormat="1" ht="12.75" customHeight="1">
      <c r="A283" s="359">
        <v>278</v>
      </c>
      <c r="B283" s="622"/>
      <c r="C283" s="549"/>
      <c r="D283" s="610"/>
      <c r="E283" s="360"/>
      <c r="F283" s="360"/>
      <c r="G283" s="361"/>
      <c r="H283" s="578"/>
      <c r="I283" s="361"/>
      <c r="J283" s="578"/>
      <c r="K283" s="360"/>
      <c r="L283" s="577"/>
    </row>
    <row r="284" spans="1:12" s="6" customFormat="1" ht="12.75" customHeight="1">
      <c r="A284" s="359">
        <v>279</v>
      </c>
      <c r="B284" s="622"/>
      <c r="C284" s="549"/>
      <c r="D284" s="610"/>
      <c r="E284" s="360"/>
      <c r="F284" s="360"/>
      <c r="G284" s="361"/>
      <c r="H284" s="578"/>
      <c r="I284" s="361"/>
      <c r="J284" s="578"/>
      <c r="K284" s="360"/>
      <c r="L284" s="577"/>
    </row>
    <row r="285" spans="1:12" s="6" customFormat="1" ht="12.75" customHeight="1">
      <c r="A285" s="359">
        <v>280</v>
      </c>
      <c r="B285" s="622"/>
      <c r="C285" s="549"/>
      <c r="D285" s="610"/>
      <c r="E285" s="360"/>
      <c r="F285" s="360"/>
      <c r="G285" s="361"/>
      <c r="H285" s="578"/>
      <c r="I285" s="361"/>
      <c r="J285" s="578"/>
      <c r="K285" s="360"/>
      <c r="L285" s="577"/>
    </row>
    <row r="286" spans="1:12" s="6" customFormat="1" ht="12.75" customHeight="1">
      <c r="A286" s="359">
        <v>281</v>
      </c>
      <c r="B286" s="622"/>
      <c r="C286" s="549"/>
      <c r="D286" s="610"/>
      <c r="E286" s="360"/>
      <c r="F286" s="360"/>
      <c r="G286" s="361"/>
      <c r="H286" s="578"/>
      <c r="I286" s="361"/>
      <c r="J286" s="578"/>
      <c r="K286" s="360"/>
      <c r="L286" s="577"/>
    </row>
    <row r="287" spans="1:12" s="6" customFormat="1" ht="12.75" customHeight="1">
      <c r="A287" s="359">
        <v>282</v>
      </c>
      <c r="B287" s="622"/>
      <c r="C287" s="549"/>
      <c r="D287" s="610"/>
      <c r="E287" s="360"/>
      <c r="F287" s="360"/>
      <c r="G287" s="361"/>
      <c r="H287" s="578"/>
      <c r="I287" s="361"/>
      <c r="J287" s="578"/>
      <c r="K287" s="360"/>
      <c r="L287" s="577"/>
    </row>
    <row r="288" spans="1:12" s="6" customFormat="1" ht="12.75" customHeight="1">
      <c r="A288" s="359">
        <v>283</v>
      </c>
      <c r="B288" s="622"/>
      <c r="C288" s="549"/>
      <c r="D288" s="610"/>
      <c r="E288" s="360"/>
      <c r="F288" s="360"/>
      <c r="G288" s="361"/>
      <c r="H288" s="578"/>
      <c r="I288" s="361"/>
      <c r="J288" s="578"/>
      <c r="K288" s="360"/>
      <c r="L288" s="577"/>
    </row>
    <row r="289" spans="1:12" s="6" customFormat="1" ht="12.75" customHeight="1">
      <c r="A289" s="359">
        <v>284</v>
      </c>
      <c r="B289" s="622"/>
      <c r="C289" s="549"/>
      <c r="D289" s="610"/>
      <c r="E289" s="360"/>
      <c r="F289" s="360"/>
      <c r="G289" s="361"/>
      <c r="H289" s="578"/>
      <c r="I289" s="361"/>
      <c r="J289" s="578"/>
      <c r="K289" s="360"/>
      <c r="L289" s="577"/>
    </row>
    <row r="290" spans="1:12" s="6" customFormat="1" ht="12.75" customHeight="1">
      <c r="A290" s="359">
        <v>285</v>
      </c>
      <c r="B290" s="622"/>
      <c r="C290" s="549"/>
      <c r="D290" s="610"/>
      <c r="E290" s="360"/>
      <c r="F290" s="360"/>
      <c r="G290" s="361"/>
      <c r="H290" s="578"/>
      <c r="I290" s="361"/>
      <c r="J290" s="578"/>
      <c r="K290" s="360"/>
      <c r="L290" s="577"/>
    </row>
    <row r="291" spans="1:12" s="6" customFormat="1" ht="12.75" customHeight="1">
      <c r="A291" s="359">
        <v>286</v>
      </c>
      <c r="B291" s="622"/>
      <c r="C291" s="549"/>
      <c r="D291" s="610"/>
      <c r="E291" s="360"/>
      <c r="F291" s="360"/>
      <c r="G291" s="361"/>
      <c r="H291" s="578"/>
      <c r="I291" s="361"/>
      <c r="J291" s="578"/>
      <c r="K291" s="360"/>
      <c r="L291" s="577"/>
    </row>
    <row r="292" spans="1:12" s="6" customFormat="1" ht="12.75" customHeight="1">
      <c r="A292" s="359">
        <v>287</v>
      </c>
      <c r="B292" s="622"/>
      <c r="C292" s="549"/>
      <c r="D292" s="610"/>
      <c r="E292" s="360"/>
      <c r="F292" s="360"/>
      <c r="G292" s="361"/>
      <c r="H292" s="578"/>
      <c r="I292" s="361"/>
      <c r="J292" s="578"/>
      <c r="K292" s="360"/>
      <c r="L292" s="577"/>
    </row>
    <row r="293" spans="1:12" s="6" customFormat="1" ht="12.75" customHeight="1">
      <c r="A293" s="359">
        <v>288</v>
      </c>
      <c r="B293" s="622"/>
      <c r="C293" s="549"/>
      <c r="D293" s="610"/>
      <c r="E293" s="360"/>
      <c r="F293" s="360"/>
      <c r="G293" s="361"/>
      <c r="H293" s="578"/>
      <c r="I293" s="361"/>
      <c r="J293" s="578"/>
      <c r="K293" s="360"/>
      <c r="L293" s="577"/>
    </row>
    <row r="294" spans="1:12" s="6" customFormat="1" ht="12.75" customHeight="1">
      <c r="A294" s="359">
        <v>289</v>
      </c>
      <c r="B294" s="622"/>
      <c r="C294" s="549"/>
      <c r="D294" s="610"/>
      <c r="E294" s="360"/>
      <c r="F294" s="360"/>
      <c r="G294" s="361"/>
      <c r="H294" s="578"/>
      <c r="I294" s="361"/>
      <c r="J294" s="578"/>
      <c r="K294" s="360"/>
      <c r="L294" s="577"/>
    </row>
    <row r="295" spans="1:12" s="6" customFormat="1" ht="12.75" customHeight="1">
      <c r="A295" s="359">
        <v>290</v>
      </c>
      <c r="B295" s="622"/>
      <c r="C295" s="549"/>
      <c r="D295" s="610"/>
      <c r="E295" s="360"/>
      <c r="F295" s="360"/>
      <c r="G295" s="361"/>
      <c r="H295" s="578"/>
      <c r="I295" s="361"/>
      <c r="J295" s="578"/>
      <c r="K295" s="360"/>
      <c r="L295" s="577"/>
    </row>
    <row r="296" spans="1:12" s="6" customFormat="1" ht="12.75" customHeight="1">
      <c r="A296" s="359">
        <v>291</v>
      </c>
      <c r="B296" s="622"/>
      <c r="C296" s="549"/>
      <c r="D296" s="610"/>
      <c r="E296" s="360"/>
      <c r="F296" s="360"/>
      <c r="G296" s="361"/>
      <c r="H296" s="578"/>
      <c r="I296" s="361"/>
      <c r="J296" s="578"/>
      <c r="K296" s="360"/>
      <c r="L296" s="577"/>
    </row>
    <row r="297" spans="1:12" s="6" customFormat="1" ht="12.75" customHeight="1">
      <c r="A297" s="359">
        <v>292</v>
      </c>
      <c r="B297" s="622"/>
      <c r="C297" s="549"/>
      <c r="D297" s="610"/>
      <c r="E297" s="360"/>
      <c r="F297" s="360"/>
      <c r="G297" s="361"/>
      <c r="H297" s="578"/>
      <c r="I297" s="361"/>
      <c r="J297" s="578"/>
      <c r="K297" s="360"/>
      <c r="L297" s="577"/>
    </row>
    <row r="298" spans="1:12" s="6" customFormat="1" ht="12.75" customHeight="1">
      <c r="A298" s="359">
        <v>293</v>
      </c>
      <c r="B298" s="622"/>
      <c r="C298" s="549"/>
      <c r="D298" s="610"/>
      <c r="E298" s="360"/>
      <c r="F298" s="360"/>
      <c r="G298" s="361"/>
      <c r="H298" s="578"/>
      <c r="I298" s="361"/>
      <c r="J298" s="578"/>
      <c r="K298" s="360"/>
      <c r="L298" s="577"/>
    </row>
    <row r="299" spans="1:12" s="6" customFormat="1" ht="12.75" customHeight="1">
      <c r="A299" s="359">
        <v>294</v>
      </c>
      <c r="B299" s="622"/>
      <c r="C299" s="549"/>
      <c r="D299" s="610"/>
      <c r="E299" s="360"/>
      <c r="F299" s="360"/>
      <c r="G299" s="361"/>
      <c r="H299" s="578"/>
      <c r="I299" s="361"/>
      <c r="J299" s="578"/>
      <c r="K299" s="360"/>
      <c r="L299" s="577"/>
    </row>
    <row r="300" spans="1:12" s="6" customFormat="1" ht="12.75" customHeight="1">
      <c r="A300" s="359">
        <v>295</v>
      </c>
      <c r="B300" s="622"/>
      <c r="C300" s="549"/>
      <c r="D300" s="610"/>
      <c r="E300" s="360"/>
      <c r="F300" s="360"/>
      <c r="G300" s="361"/>
      <c r="H300" s="578"/>
      <c r="I300" s="361"/>
      <c r="J300" s="578"/>
      <c r="K300" s="360"/>
      <c r="L300" s="577"/>
    </row>
    <row r="301" spans="1:12" s="6" customFormat="1" ht="12.75" customHeight="1">
      <c r="A301" s="359">
        <v>296</v>
      </c>
      <c r="B301" s="622"/>
      <c r="C301" s="549"/>
      <c r="D301" s="610"/>
      <c r="E301" s="360"/>
      <c r="F301" s="360"/>
      <c r="G301" s="361"/>
      <c r="H301" s="578"/>
      <c r="I301" s="361"/>
      <c r="J301" s="578"/>
      <c r="K301" s="360"/>
      <c r="L301" s="577"/>
    </row>
    <row r="302" spans="1:12" s="6" customFormat="1" ht="12.75" customHeight="1">
      <c r="A302" s="359">
        <v>297</v>
      </c>
      <c r="B302" s="622"/>
      <c r="C302" s="549"/>
      <c r="D302" s="610"/>
      <c r="E302" s="360"/>
      <c r="F302" s="360"/>
      <c r="G302" s="361"/>
      <c r="H302" s="578"/>
      <c r="I302" s="361"/>
      <c r="J302" s="578"/>
      <c r="K302" s="360"/>
      <c r="L302" s="577"/>
    </row>
    <row r="303" spans="1:12" s="6" customFormat="1" ht="12.75" customHeight="1">
      <c r="A303" s="359">
        <v>298</v>
      </c>
      <c r="B303" s="622"/>
      <c r="C303" s="549"/>
      <c r="D303" s="610"/>
      <c r="E303" s="360"/>
      <c r="F303" s="360"/>
      <c r="G303" s="361"/>
      <c r="H303" s="578"/>
      <c r="I303" s="361"/>
      <c r="J303" s="578"/>
      <c r="K303" s="360"/>
      <c r="L303" s="577"/>
    </row>
    <row r="304" spans="1:12" s="6" customFormat="1" ht="12.75" customHeight="1">
      <c r="A304" s="359">
        <v>299</v>
      </c>
      <c r="B304" s="622"/>
      <c r="C304" s="549"/>
      <c r="D304" s="610"/>
      <c r="E304" s="360"/>
      <c r="F304" s="360"/>
      <c r="G304" s="361"/>
      <c r="H304" s="578"/>
      <c r="I304" s="361"/>
      <c r="J304" s="578"/>
      <c r="K304" s="360"/>
      <c r="L304" s="577"/>
    </row>
    <row r="305" spans="1:12" s="6" customFormat="1" ht="12.75" customHeight="1">
      <c r="A305" s="359">
        <v>300</v>
      </c>
      <c r="B305" s="622"/>
      <c r="C305" s="549"/>
      <c r="D305" s="610"/>
      <c r="E305" s="360"/>
      <c r="F305" s="360"/>
      <c r="G305" s="361"/>
      <c r="H305" s="578"/>
      <c r="I305" s="361"/>
      <c r="J305" s="578"/>
      <c r="K305" s="360"/>
      <c r="L305" s="577"/>
    </row>
    <row r="306" spans="1:12" s="6" customFormat="1" ht="12.75" customHeight="1">
      <c r="A306" s="359">
        <v>301</v>
      </c>
      <c r="B306" s="622"/>
      <c r="C306" s="549"/>
      <c r="D306" s="610"/>
      <c r="E306" s="360"/>
      <c r="F306" s="360"/>
      <c r="G306" s="361"/>
      <c r="H306" s="578"/>
      <c r="I306" s="361"/>
      <c r="J306" s="578"/>
      <c r="K306" s="360"/>
      <c r="L306" s="577"/>
    </row>
    <row r="307" spans="1:12" s="6" customFormat="1" ht="12.75" customHeight="1">
      <c r="A307" s="359">
        <v>302</v>
      </c>
      <c r="B307" s="622"/>
      <c r="C307" s="549"/>
      <c r="D307" s="610"/>
      <c r="E307" s="360"/>
      <c r="F307" s="360"/>
      <c r="G307" s="361"/>
      <c r="H307" s="578"/>
      <c r="I307" s="361"/>
      <c r="J307" s="578"/>
      <c r="K307" s="360"/>
      <c r="L307" s="577"/>
    </row>
    <row r="308" spans="1:12" s="6" customFormat="1" ht="12.75" customHeight="1">
      <c r="A308" s="359">
        <v>303</v>
      </c>
      <c r="B308" s="622"/>
      <c r="C308" s="549"/>
      <c r="D308" s="610"/>
      <c r="E308" s="360"/>
      <c r="F308" s="360"/>
      <c r="G308" s="361"/>
      <c r="H308" s="578"/>
      <c r="I308" s="361"/>
      <c r="J308" s="578"/>
      <c r="K308" s="360"/>
      <c r="L308" s="577"/>
    </row>
    <row r="309" spans="1:12" s="6" customFormat="1" ht="12.75" customHeight="1">
      <c r="A309" s="359">
        <v>304</v>
      </c>
      <c r="B309" s="622"/>
      <c r="C309" s="549"/>
      <c r="D309" s="610"/>
      <c r="E309" s="360"/>
      <c r="F309" s="360"/>
      <c r="G309" s="361"/>
      <c r="H309" s="578"/>
      <c r="I309" s="361"/>
      <c r="J309" s="578"/>
      <c r="K309" s="360"/>
      <c r="L309" s="577"/>
    </row>
    <row r="310" spans="1:12" s="6" customFormat="1" ht="12.75" customHeight="1">
      <c r="A310" s="359">
        <v>305</v>
      </c>
      <c r="B310" s="622"/>
      <c r="C310" s="549"/>
      <c r="D310" s="610"/>
      <c r="E310" s="360"/>
      <c r="F310" s="360"/>
      <c r="G310" s="361"/>
      <c r="H310" s="578"/>
      <c r="I310" s="361"/>
      <c r="J310" s="578"/>
      <c r="K310" s="360"/>
      <c r="L310" s="577"/>
    </row>
    <row r="311" spans="1:12" s="6" customFormat="1" ht="12.75" customHeight="1">
      <c r="A311" s="359">
        <v>306</v>
      </c>
      <c r="B311" s="622"/>
      <c r="C311" s="549"/>
      <c r="D311" s="610"/>
      <c r="E311" s="360"/>
      <c r="F311" s="360"/>
      <c r="G311" s="361"/>
      <c r="H311" s="578"/>
      <c r="I311" s="361"/>
      <c r="J311" s="578"/>
      <c r="K311" s="360"/>
      <c r="L311" s="577"/>
    </row>
    <row r="312" spans="1:12" s="6" customFormat="1" ht="12.75" customHeight="1">
      <c r="A312" s="359">
        <v>307</v>
      </c>
      <c r="B312" s="622"/>
      <c r="C312" s="549"/>
      <c r="D312" s="610"/>
      <c r="E312" s="360"/>
      <c r="F312" s="360"/>
      <c r="G312" s="361"/>
      <c r="H312" s="578"/>
      <c r="I312" s="361"/>
      <c r="J312" s="578"/>
      <c r="K312" s="360"/>
      <c r="L312" s="577"/>
    </row>
    <row r="313" spans="1:12" s="6" customFormat="1" ht="12.75" customHeight="1">
      <c r="A313" s="359">
        <v>308</v>
      </c>
      <c r="B313" s="622"/>
      <c r="C313" s="549"/>
      <c r="D313" s="610"/>
      <c r="E313" s="360"/>
      <c r="F313" s="360"/>
      <c r="G313" s="361"/>
      <c r="H313" s="578"/>
      <c r="I313" s="361"/>
      <c r="J313" s="578"/>
      <c r="K313" s="360"/>
      <c r="L313" s="577"/>
    </row>
    <row r="314" spans="1:12" s="6" customFormat="1" ht="12.75" customHeight="1">
      <c r="A314" s="359">
        <v>309</v>
      </c>
      <c r="B314" s="622"/>
      <c r="C314" s="549"/>
      <c r="D314" s="610"/>
      <c r="E314" s="360"/>
      <c r="F314" s="360"/>
      <c r="G314" s="361"/>
      <c r="H314" s="578"/>
      <c r="I314" s="361"/>
      <c r="J314" s="578"/>
      <c r="K314" s="360"/>
      <c r="L314" s="577"/>
    </row>
    <row r="315" spans="1:12" s="6" customFormat="1" ht="12.75" customHeight="1">
      <c r="A315" s="359">
        <v>310</v>
      </c>
      <c r="B315" s="622"/>
      <c r="C315" s="549"/>
      <c r="D315" s="610"/>
      <c r="E315" s="360"/>
      <c r="F315" s="360"/>
      <c r="G315" s="361"/>
      <c r="H315" s="578"/>
      <c r="I315" s="361"/>
      <c r="J315" s="578"/>
      <c r="K315" s="360"/>
      <c r="L315" s="577"/>
    </row>
    <row r="316" spans="1:12" s="6" customFormat="1" ht="12.75" customHeight="1">
      <c r="A316" s="359">
        <v>311</v>
      </c>
      <c r="B316" s="622"/>
      <c r="C316" s="549"/>
      <c r="D316" s="610"/>
      <c r="E316" s="360"/>
      <c r="F316" s="360"/>
      <c r="G316" s="361"/>
      <c r="H316" s="578"/>
      <c r="I316" s="361"/>
      <c r="J316" s="578"/>
      <c r="K316" s="360"/>
      <c r="L316" s="577"/>
    </row>
    <row r="317" spans="1:12" s="6" customFormat="1" ht="12.75" customHeight="1">
      <c r="A317" s="359">
        <v>312</v>
      </c>
      <c r="B317" s="622"/>
      <c r="C317" s="549"/>
      <c r="D317" s="610"/>
      <c r="E317" s="360"/>
      <c r="F317" s="360"/>
      <c r="G317" s="361"/>
      <c r="H317" s="578"/>
      <c r="I317" s="361"/>
      <c r="J317" s="578"/>
      <c r="K317" s="360"/>
      <c r="L317" s="577"/>
    </row>
    <row r="318" spans="1:12" s="6" customFormat="1" ht="12.75" customHeight="1">
      <c r="A318" s="359">
        <v>313</v>
      </c>
      <c r="B318" s="622"/>
      <c r="C318" s="549"/>
      <c r="D318" s="610"/>
      <c r="E318" s="360"/>
      <c r="F318" s="360"/>
      <c r="G318" s="361"/>
      <c r="H318" s="578"/>
      <c r="I318" s="361"/>
      <c r="J318" s="578"/>
      <c r="K318" s="360"/>
      <c r="L318" s="577"/>
    </row>
    <row r="319" spans="1:12" s="6" customFormat="1" ht="12.75" customHeight="1">
      <c r="A319" s="359">
        <v>314</v>
      </c>
      <c r="B319" s="622"/>
      <c r="C319" s="549"/>
      <c r="D319" s="610"/>
      <c r="E319" s="360"/>
      <c r="F319" s="360"/>
      <c r="G319" s="361"/>
      <c r="H319" s="578"/>
      <c r="I319" s="361"/>
      <c r="J319" s="578"/>
      <c r="K319" s="360"/>
      <c r="L319" s="577"/>
    </row>
    <row r="320" spans="1:12" s="6" customFormat="1" ht="12.75" customHeight="1">
      <c r="A320" s="359">
        <v>315</v>
      </c>
      <c r="B320" s="622"/>
      <c r="C320" s="549"/>
      <c r="D320" s="610"/>
      <c r="E320" s="360"/>
      <c r="F320" s="360"/>
      <c r="G320" s="361"/>
      <c r="H320" s="578"/>
      <c r="I320" s="361"/>
      <c r="J320" s="578"/>
      <c r="K320" s="360"/>
      <c r="L320" s="577"/>
    </row>
    <row r="321" spans="1:12" s="6" customFormat="1" ht="12.75" customHeight="1">
      <c r="A321" s="359">
        <v>316</v>
      </c>
      <c r="B321" s="622"/>
      <c r="C321" s="549"/>
      <c r="D321" s="610"/>
      <c r="E321" s="360"/>
      <c r="F321" s="360"/>
      <c r="G321" s="361"/>
      <c r="H321" s="578"/>
      <c r="I321" s="361"/>
      <c r="J321" s="578"/>
      <c r="K321" s="360"/>
      <c r="L321" s="577"/>
    </row>
    <row r="322" spans="1:12" s="6" customFormat="1" ht="12.75" customHeight="1">
      <c r="A322" s="359">
        <v>317</v>
      </c>
      <c r="B322" s="622"/>
      <c r="C322" s="549"/>
      <c r="D322" s="610"/>
      <c r="E322" s="360"/>
      <c r="F322" s="360"/>
      <c r="G322" s="361"/>
      <c r="H322" s="578"/>
      <c r="I322" s="361"/>
      <c r="J322" s="578"/>
      <c r="K322" s="360"/>
      <c r="L322" s="577"/>
    </row>
    <row r="323" spans="1:12" s="6" customFormat="1" ht="12.75" customHeight="1">
      <c r="A323" s="359">
        <v>318</v>
      </c>
      <c r="B323" s="622"/>
      <c r="C323" s="549"/>
      <c r="D323" s="610"/>
      <c r="E323" s="360"/>
      <c r="F323" s="360"/>
      <c r="G323" s="361"/>
      <c r="H323" s="578"/>
      <c r="I323" s="361"/>
      <c r="J323" s="578"/>
      <c r="K323" s="360"/>
      <c r="L323" s="577"/>
    </row>
    <row r="324" spans="1:12" s="6" customFormat="1" ht="12.75" customHeight="1">
      <c r="A324" s="359">
        <v>319</v>
      </c>
      <c r="B324" s="622"/>
      <c r="C324" s="549"/>
      <c r="D324" s="610"/>
      <c r="E324" s="360"/>
      <c r="F324" s="360"/>
      <c r="G324" s="361"/>
      <c r="H324" s="578"/>
      <c r="I324" s="361"/>
      <c r="J324" s="578"/>
      <c r="K324" s="360"/>
      <c r="L324" s="577"/>
    </row>
    <row r="325" spans="1:12" s="6" customFormat="1" ht="12.75" customHeight="1">
      <c r="A325" s="359">
        <v>320</v>
      </c>
      <c r="B325" s="622"/>
      <c r="C325" s="549"/>
      <c r="D325" s="610"/>
      <c r="E325" s="360"/>
      <c r="F325" s="360"/>
      <c r="G325" s="361"/>
      <c r="H325" s="578"/>
      <c r="I325" s="361"/>
      <c r="J325" s="578"/>
      <c r="K325" s="360"/>
      <c r="L325" s="577"/>
    </row>
    <row r="326" spans="1:12" s="6" customFormat="1" ht="12.75" customHeight="1">
      <c r="A326" s="359">
        <v>321</v>
      </c>
      <c r="B326" s="622"/>
      <c r="C326" s="549"/>
      <c r="D326" s="610"/>
      <c r="E326" s="360"/>
      <c r="F326" s="360"/>
      <c r="G326" s="361"/>
      <c r="H326" s="578"/>
      <c r="I326" s="361"/>
      <c r="J326" s="578"/>
      <c r="K326" s="360"/>
      <c r="L326" s="577"/>
    </row>
    <row r="327" spans="1:12" s="6" customFormat="1" ht="12.75" customHeight="1">
      <c r="A327" s="359">
        <v>322</v>
      </c>
      <c r="B327" s="622"/>
      <c r="C327" s="549"/>
      <c r="D327" s="610"/>
      <c r="E327" s="360"/>
      <c r="F327" s="360"/>
      <c r="G327" s="361"/>
      <c r="H327" s="578"/>
      <c r="I327" s="361"/>
      <c r="J327" s="578"/>
      <c r="K327" s="360"/>
      <c r="L327" s="577"/>
    </row>
    <row r="328" spans="1:12" s="6" customFormat="1" ht="12.75" customHeight="1">
      <c r="A328" s="359">
        <v>323</v>
      </c>
      <c r="B328" s="622"/>
      <c r="C328" s="549"/>
      <c r="D328" s="610"/>
      <c r="E328" s="360"/>
      <c r="F328" s="360"/>
      <c r="G328" s="361"/>
      <c r="H328" s="578"/>
      <c r="I328" s="361"/>
      <c r="J328" s="578"/>
      <c r="K328" s="360"/>
      <c r="L328" s="577"/>
    </row>
    <row r="329" spans="1:12" s="6" customFormat="1" ht="12.75" customHeight="1">
      <c r="A329" s="359">
        <v>324</v>
      </c>
      <c r="B329" s="622"/>
      <c r="C329" s="549"/>
      <c r="D329" s="610"/>
      <c r="E329" s="360"/>
      <c r="F329" s="360"/>
      <c r="G329" s="361"/>
      <c r="H329" s="578"/>
      <c r="I329" s="361"/>
      <c r="J329" s="578"/>
      <c r="K329" s="360"/>
      <c r="L329" s="577"/>
    </row>
    <row r="330" spans="1:12" s="6" customFormat="1" ht="12.75" customHeight="1">
      <c r="A330" s="359">
        <v>325</v>
      </c>
      <c r="B330" s="622"/>
      <c r="C330" s="549"/>
      <c r="D330" s="610"/>
      <c r="E330" s="360"/>
      <c r="F330" s="360"/>
      <c r="G330" s="361"/>
      <c r="H330" s="578"/>
      <c r="I330" s="361"/>
      <c r="J330" s="578"/>
      <c r="K330" s="360"/>
      <c r="L330" s="577"/>
    </row>
    <row r="331" spans="1:12" s="6" customFormat="1" ht="12.75" customHeight="1">
      <c r="A331" s="359">
        <v>326</v>
      </c>
      <c r="B331" s="622"/>
      <c r="C331" s="549"/>
      <c r="D331" s="610"/>
      <c r="E331" s="360"/>
      <c r="F331" s="360"/>
      <c r="G331" s="361"/>
      <c r="H331" s="578"/>
      <c r="I331" s="361"/>
      <c r="J331" s="578"/>
      <c r="K331" s="360"/>
      <c r="L331" s="577"/>
    </row>
    <row r="332" spans="1:12" s="6" customFormat="1" ht="12.75" customHeight="1">
      <c r="A332" s="359">
        <v>327</v>
      </c>
      <c r="B332" s="622"/>
      <c r="C332" s="549"/>
      <c r="D332" s="610"/>
      <c r="E332" s="360"/>
      <c r="F332" s="360"/>
      <c r="G332" s="361"/>
      <c r="H332" s="578"/>
      <c r="I332" s="361"/>
      <c r="J332" s="578"/>
      <c r="K332" s="360"/>
      <c r="L332" s="577"/>
    </row>
    <row r="333" spans="1:12" s="6" customFormat="1" ht="12.75" customHeight="1">
      <c r="A333" s="359">
        <v>328</v>
      </c>
      <c r="B333" s="622"/>
      <c r="C333" s="549"/>
      <c r="D333" s="610"/>
      <c r="E333" s="360"/>
      <c r="F333" s="360"/>
      <c r="G333" s="361"/>
      <c r="H333" s="578"/>
      <c r="I333" s="361"/>
      <c r="J333" s="578"/>
      <c r="K333" s="360"/>
      <c r="L333" s="577"/>
    </row>
    <row r="334" spans="1:12" s="6" customFormat="1" ht="12.75" customHeight="1">
      <c r="A334" s="359">
        <v>329</v>
      </c>
      <c r="B334" s="622"/>
      <c r="C334" s="549"/>
      <c r="D334" s="610"/>
      <c r="E334" s="360"/>
      <c r="F334" s="360"/>
      <c r="G334" s="361"/>
      <c r="H334" s="578"/>
      <c r="I334" s="361"/>
      <c r="J334" s="578"/>
      <c r="K334" s="360"/>
      <c r="L334" s="577"/>
    </row>
    <row r="335" spans="1:12" s="6" customFormat="1" ht="12.75" customHeight="1">
      <c r="A335" s="359">
        <v>330</v>
      </c>
      <c r="B335" s="622"/>
      <c r="C335" s="549"/>
      <c r="D335" s="610"/>
      <c r="E335" s="360"/>
      <c r="F335" s="360"/>
      <c r="G335" s="361"/>
      <c r="H335" s="578"/>
      <c r="I335" s="361"/>
      <c r="J335" s="578"/>
      <c r="K335" s="360"/>
      <c r="L335" s="577"/>
    </row>
    <row r="336" spans="1:12" s="6" customFormat="1" ht="12.75" customHeight="1">
      <c r="A336" s="359">
        <v>331</v>
      </c>
      <c r="B336" s="622"/>
      <c r="C336" s="549"/>
      <c r="D336" s="610"/>
      <c r="E336" s="360"/>
      <c r="F336" s="360"/>
      <c r="G336" s="361"/>
      <c r="H336" s="578"/>
      <c r="I336" s="361"/>
      <c r="J336" s="578"/>
      <c r="K336" s="360"/>
      <c r="L336" s="577"/>
    </row>
    <row r="337" spans="1:12" s="6" customFormat="1" ht="12.75" customHeight="1">
      <c r="A337" s="359">
        <v>332</v>
      </c>
      <c r="B337" s="622"/>
      <c r="C337" s="549"/>
      <c r="D337" s="610"/>
      <c r="E337" s="360"/>
      <c r="F337" s="360"/>
      <c r="G337" s="361"/>
      <c r="H337" s="578"/>
      <c r="I337" s="361"/>
      <c r="J337" s="578"/>
      <c r="K337" s="360"/>
      <c r="L337" s="577"/>
    </row>
    <row r="338" spans="1:12" s="6" customFormat="1" ht="12.75" customHeight="1">
      <c r="A338" s="359">
        <v>333</v>
      </c>
      <c r="B338" s="622"/>
      <c r="C338" s="549"/>
      <c r="D338" s="610"/>
      <c r="E338" s="360"/>
      <c r="F338" s="360"/>
      <c r="G338" s="361"/>
      <c r="H338" s="578"/>
      <c r="I338" s="361"/>
      <c r="J338" s="578"/>
      <c r="K338" s="360"/>
      <c r="L338" s="577"/>
    </row>
    <row r="339" spans="1:12" s="6" customFormat="1" ht="12.75" customHeight="1">
      <c r="A339" s="359">
        <v>334</v>
      </c>
      <c r="B339" s="622"/>
      <c r="C339" s="549"/>
      <c r="D339" s="610"/>
      <c r="E339" s="360"/>
      <c r="F339" s="360"/>
      <c r="G339" s="361"/>
      <c r="H339" s="578"/>
      <c r="I339" s="361"/>
      <c r="J339" s="578"/>
      <c r="K339" s="360"/>
      <c r="L339" s="577"/>
    </row>
    <row r="340" spans="1:12" s="6" customFormat="1" ht="12.75" customHeight="1">
      <c r="A340" s="359">
        <v>335</v>
      </c>
      <c r="B340" s="622"/>
      <c r="C340" s="549"/>
      <c r="D340" s="610"/>
      <c r="E340" s="360"/>
      <c r="F340" s="360"/>
      <c r="G340" s="361"/>
      <c r="H340" s="578"/>
      <c r="I340" s="361"/>
      <c r="J340" s="578"/>
      <c r="K340" s="360"/>
      <c r="L340" s="577"/>
    </row>
    <row r="341" spans="1:12" s="6" customFormat="1" ht="12.75" customHeight="1">
      <c r="A341" s="359">
        <v>336</v>
      </c>
      <c r="B341" s="622"/>
      <c r="C341" s="549"/>
      <c r="D341" s="610"/>
      <c r="E341" s="360"/>
      <c r="F341" s="360"/>
      <c r="G341" s="361"/>
      <c r="H341" s="578"/>
      <c r="I341" s="361"/>
      <c r="J341" s="578"/>
      <c r="K341" s="360"/>
      <c r="L341" s="577"/>
    </row>
    <row r="342" spans="1:12" s="6" customFormat="1" ht="12.75" customHeight="1">
      <c r="A342" s="359">
        <v>337</v>
      </c>
      <c r="B342" s="622"/>
      <c r="C342" s="549"/>
      <c r="D342" s="610"/>
      <c r="E342" s="360"/>
      <c r="F342" s="360"/>
      <c r="G342" s="361"/>
      <c r="H342" s="578"/>
      <c r="I342" s="361"/>
      <c r="J342" s="578"/>
      <c r="K342" s="360"/>
      <c r="L342" s="577"/>
    </row>
    <row r="343" spans="1:12" s="6" customFormat="1" ht="12.75" customHeight="1">
      <c r="A343" s="359">
        <v>338</v>
      </c>
      <c r="B343" s="622"/>
      <c r="C343" s="549"/>
      <c r="D343" s="610"/>
      <c r="E343" s="360"/>
      <c r="F343" s="360"/>
      <c r="G343" s="361"/>
      <c r="H343" s="578"/>
      <c r="I343" s="361"/>
      <c r="J343" s="578"/>
      <c r="K343" s="360"/>
      <c r="L343" s="577"/>
    </row>
    <row r="344" spans="1:12" s="6" customFormat="1" ht="12.75" customHeight="1">
      <c r="A344" s="359">
        <v>339</v>
      </c>
      <c r="B344" s="622"/>
      <c r="C344" s="549"/>
      <c r="D344" s="610"/>
      <c r="E344" s="360"/>
      <c r="F344" s="360"/>
      <c r="G344" s="361"/>
      <c r="H344" s="578"/>
      <c r="I344" s="361"/>
      <c r="J344" s="578"/>
      <c r="K344" s="360"/>
      <c r="L344" s="577"/>
    </row>
    <row r="345" spans="1:12" s="6" customFormat="1" ht="12.75" customHeight="1">
      <c r="A345" s="359">
        <v>340</v>
      </c>
      <c r="B345" s="622"/>
      <c r="C345" s="549"/>
      <c r="D345" s="610"/>
      <c r="E345" s="360"/>
      <c r="F345" s="360"/>
      <c r="G345" s="361"/>
      <c r="H345" s="578"/>
      <c r="I345" s="361"/>
      <c r="J345" s="578"/>
      <c r="K345" s="360"/>
      <c r="L345" s="577"/>
    </row>
    <row r="346" spans="1:12" s="6" customFormat="1" ht="12.75" customHeight="1">
      <c r="A346" s="359">
        <v>341</v>
      </c>
      <c r="B346" s="622"/>
      <c r="C346" s="549"/>
      <c r="D346" s="610"/>
      <c r="E346" s="360"/>
      <c r="F346" s="360"/>
      <c r="G346" s="361"/>
      <c r="H346" s="578"/>
      <c r="I346" s="361"/>
      <c r="J346" s="578"/>
      <c r="K346" s="360"/>
      <c r="L346" s="577"/>
    </row>
    <row r="347" spans="1:12" s="6" customFormat="1" ht="12.75" customHeight="1">
      <c r="A347" s="359">
        <v>342</v>
      </c>
      <c r="B347" s="622"/>
      <c r="C347" s="549"/>
      <c r="D347" s="610"/>
      <c r="E347" s="360"/>
      <c r="F347" s="360"/>
      <c r="G347" s="361"/>
      <c r="H347" s="578"/>
      <c r="I347" s="361"/>
      <c r="J347" s="578"/>
      <c r="K347" s="360"/>
      <c r="L347" s="577"/>
    </row>
    <row r="348" spans="1:12" s="6" customFormat="1" ht="12.75" customHeight="1">
      <c r="A348" s="359">
        <v>343</v>
      </c>
      <c r="B348" s="622"/>
      <c r="C348" s="549"/>
      <c r="D348" s="610"/>
      <c r="E348" s="360"/>
      <c r="F348" s="360"/>
      <c r="G348" s="361"/>
      <c r="H348" s="578"/>
      <c r="I348" s="361"/>
      <c r="J348" s="578"/>
      <c r="K348" s="360"/>
      <c r="L348" s="577"/>
    </row>
    <row r="349" spans="1:12" s="6" customFormat="1" ht="12.75" customHeight="1">
      <c r="A349" s="359">
        <v>344</v>
      </c>
      <c r="B349" s="622"/>
      <c r="C349" s="549"/>
      <c r="D349" s="610"/>
      <c r="E349" s="360"/>
      <c r="F349" s="360"/>
      <c r="G349" s="361"/>
      <c r="H349" s="578"/>
      <c r="I349" s="361"/>
      <c r="J349" s="578"/>
      <c r="K349" s="360"/>
      <c r="L349" s="577"/>
    </row>
    <row r="350" spans="1:12" s="6" customFormat="1" ht="12.75" customHeight="1">
      <c r="A350" s="359">
        <v>345</v>
      </c>
      <c r="B350" s="622"/>
      <c r="C350" s="549"/>
      <c r="D350" s="610"/>
      <c r="E350" s="360"/>
      <c r="F350" s="360"/>
      <c r="G350" s="361"/>
      <c r="H350" s="578"/>
      <c r="I350" s="361"/>
      <c r="J350" s="578"/>
      <c r="K350" s="360"/>
      <c r="L350" s="577"/>
    </row>
    <row r="351" spans="1:12" s="6" customFormat="1" ht="12.75" customHeight="1">
      <c r="A351" s="359">
        <v>346</v>
      </c>
      <c r="B351" s="622"/>
      <c r="C351" s="549"/>
      <c r="D351" s="610"/>
      <c r="E351" s="360"/>
      <c r="F351" s="360"/>
      <c r="G351" s="361"/>
      <c r="H351" s="578"/>
      <c r="I351" s="361"/>
      <c r="J351" s="578"/>
      <c r="K351" s="360"/>
      <c r="L351" s="577"/>
    </row>
    <row r="352" spans="1:12" s="6" customFormat="1" ht="12.75" customHeight="1">
      <c r="A352" s="359">
        <v>347</v>
      </c>
      <c r="B352" s="622"/>
      <c r="C352" s="549"/>
      <c r="D352" s="610"/>
      <c r="E352" s="360"/>
      <c r="F352" s="360"/>
      <c r="G352" s="361"/>
      <c r="H352" s="578"/>
      <c r="I352" s="361"/>
      <c r="J352" s="578"/>
      <c r="K352" s="360"/>
      <c r="L352" s="577"/>
    </row>
    <row r="353" spans="1:12" s="6" customFormat="1" ht="12.75" customHeight="1">
      <c r="A353" s="359">
        <v>348</v>
      </c>
      <c r="B353" s="622"/>
      <c r="C353" s="549"/>
      <c r="D353" s="610"/>
      <c r="E353" s="360"/>
      <c r="F353" s="360"/>
      <c r="G353" s="361"/>
      <c r="H353" s="578"/>
      <c r="I353" s="361"/>
      <c r="J353" s="578"/>
      <c r="K353" s="360"/>
      <c r="L353" s="577"/>
    </row>
    <row r="354" spans="1:12" s="6" customFormat="1" ht="12.75" customHeight="1">
      <c r="A354" s="359">
        <v>349</v>
      </c>
      <c r="B354" s="622"/>
      <c r="C354" s="549"/>
      <c r="D354" s="610"/>
      <c r="E354" s="360"/>
      <c r="F354" s="360"/>
      <c r="G354" s="360"/>
      <c r="H354" s="576"/>
      <c r="I354" s="360"/>
      <c r="J354" s="576"/>
      <c r="K354" s="360"/>
      <c r="L354" s="577"/>
    </row>
    <row r="355" spans="1:12" s="6" customFormat="1" ht="12.75" customHeight="1">
      <c r="A355" s="359">
        <v>350</v>
      </c>
      <c r="B355" s="622"/>
      <c r="C355" s="548"/>
      <c r="D355" s="610"/>
      <c r="E355" s="360"/>
      <c r="F355" s="360"/>
      <c r="G355" s="360"/>
      <c r="H355" s="576"/>
      <c r="I355" s="360"/>
      <c r="J355" s="576"/>
      <c r="K355" s="360"/>
      <c r="L355" s="577"/>
    </row>
    <row r="356" spans="1:12" s="6" customFormat="1" ht="12.75" customHeight="1">
      <c r="A356" s="359">
        <v>351</v>
      </c>
      <c r="B356" s="622"/>
      <c r="C356" s="548"/>
      <c r="D356" s="610"/>
      <c r="E356" s="360"/>
      <c r="F356" s="360"/>
      <c r="G356" s="360"/>
      <c r="H356" s="576"/>
      <c r="I356" s="360"/>
      <c r="J356" s="576"/>
      <c r="K356" s="360"/>
      <c r="L356" s="577"/>
    </row>
    <row r="357" spans="1:12" s="6" customFormat="1" ht="12.75" customHeight="1">
      <c r="A357" s="359">
        <v>352</v>
      </c>
      <c r="B357" s="622"/>
      <c r="C357" s="548"/>
      <c r="D357" s="610"/>
      <c r="E357" s="360"/>
      <c r="F357" s="360"/>
      <c r="G357" s="360"/>
      <c r="H357" s="576"/>
      <c r="I357" s="360"/>
      <c r="J357" s="576"/>
      <c r="K357" s="360"/>
      <c r="L357" s="577"/>
    </row>
    <row r="358" spans="1:12" s="6" customFormat="1" ht="12.75" customHeight="1">
      <c r="A358" s="359">
        <v>353</v>
      </c>
      <c r="B358" s="622"/>
      <c r="C358" s="548"/>
      <c r="D358" s="610"/>
      <c r="E358" s="360"/>
      <c r="F358" s="360"/>
      <c r="G358" s="360"/>
      <c r="H358" s="576"/>
      <c r="I358" s="360"/>
      <c r="J358" s="576"/>
      <c r="K358" s="360"/>
      <c r="L358" s="577"/>
    </row>
    <row r="359" spans="1:12" s="6" customFormat="1" ht="12.75" customHeight="1">
      <c r="A359" s="359">
        <v>354</v>
      </c>
      <c r="B359" s="622"/>
      <c r="C359" s="548"/>
      <c r="D359" s="610"/>
      <c r="E359" s="360"/>
      <c r="F359" s="360"/>
      <c r="G359" s="360"/>
      <c r="H359" s="576"/>
      <c r="I359" s="360"/>
      <c r="J359" s="576"/>
      <c r="K359" s="360"/>
      <c r="L359" s="577"/>
    </row>
    <row r="360" spans="1:12" s="6" customFormat="1" ht="12.75" customHeight="1">
      <c r="A360" s="359">
        <v>355</v>
      </c>
      <c r="B360" s="622"/>
      <c r="C360" s="548"/>
      <c r="D360" s="610"/>
      <c r="E360" s="360"/>
      <c r="F360" s="360"/>
      <c r="G360" s="360"/>
      <c r="H360" s="576"/>
      <c r="I360" s="360"/>
      <c r="J360" s="576"/>
      <c r="K360" s="360"/>
      <c r="L360" s="577"/>
    </row>
    <row r="361" spans="1:12" s="6" customFormat="1" ht="12.75" customHeight="1">
      <c r="A361" s="359">
        <v>356</v>
      </c>
      <c r="B361" s="622"/>
      <c r="C361" s="548"/>
      <c r="D361" s="610"/>
      <c r="E361" s="360"/>
      <c r="F361" s="360"/>
      <c r="G361" s="360"/>
      <c r="H361" s="576"/>
      <c r="I361" s="360"/>
      <c r="J361" s="576"/>
      <c r="K361" s="360"/>
      <c r="L361" s="577"/>
    </row>
    <row r="362" spans="1:12" s="6" customFormat="1" ht="12.75" customHeight="1">
      <c r="A362" s="359">
        <v>357</v>
      </c>
      <c r="B362" s="622"/>
      <c r="C362" s="548"/>
      <c r="D362" s="610"/>
      <c r="E362" s="360"/>
      <c r="F362" s="360"/>
      <c r="G362" s="360"/>
      <c r="H362" s="576"/>
      <c r="I362" s="360"/>
      <c r="J362" s="576"/>
      <c r="K362" s="360"/>
      <c r="L362" s="577"/>
    </row>
    <row r="363" spans="1:12" s="6" customFormat="1" ht="12.75" customHeight="1">
      <c r="A363" s="359">
        <v>358</v>
      </c>
      <c r="B363" s="622"/>
      <c r="C363" s="549"/>
      <c r="D363" s="610"/>
      <c r="E363" s="360"/>
      <c r="F363" s="360"/>
      <c r="G363" s="360"/>
      <c r="H363" s="576"/>
      <c r="I363" s="360"/>
      <c r="J363" s="576"/>
      <c r="K363" s="360"/>
      <c r="L363" s="577"/>
    </row>
    <row r="364" spans="1:12" s="6" customFormat="1" ht="12.75" customHeight="1">
      <c r="A364" s="359">
        <v>359</v>
      </c>
      <c r="B364" s="622"/>
      <c r="C364" s="549"/>
      <c r="D364" s="610"/>
      <c r="E364" s="360"/>
      <c r="F364" s="360"/>
      <c r="G364" s="360"/>
      <c r="H364" s="576"/>
      <c r="I364" s="360"/>
      <c r="J364" s="576"/>
      <c r="K364" s="360"/>
      <c r="L364" s="577"/>
    </row>
    <row r="365" spans="1:12" s="6" customFormat="1" ht="12.75" customHeight="1">
      <c r="A365" s="359">
        <v>360</v>
      </c>
      <c r="B365" s="622"/>
      <c r="C365" s="549"/>
      <c r="D365" s="610"/>
      <c r="E365" s="360"/>
      <c r="F365" s="360"/>
      <c r="G365" s="360"/>
      <c r="H365" s="576"/>
      <c r="I365" s="360"/>
      <c r="J365" s="576"/>
      <c r="K365" s="360"/>
      <c r="L365" s="577"/>
    </row>
    <row r="366" spans="1:12" s="6" customFormat="1" ht="12.75" customHeight="1">
      <c r="A366" s="359">
        <v>361</v>
      </c>
      <c r="B366" s="622"/>
      <c r="C366" s="549"/>
      <c r="D366" s="610"/>
      <c r="E366" s="360"/>
      <c r="F366" s="360"/>
      <c r="G366" s="360"/>
      <c r="H366" s="576"/>
      <c r="I366" s="360"/>
      <c r="J366" s="576"/>
      <c r="K366" s="360"/>
      <c r="L366" s="577"/>
    </row>
    <row r="367" spans="1:12" s="6" customFormat="1" ht="12.75" customHeight="1">
      <c r="A367" s="359">
        <v>362</v>
      </c>
      <c r="B367" s="622"/>
      <c r="C367" s="549"/>
      <c r="D367" s="610"/>
      <c r="E367" s="360"/>
      <c r="F367" s="360"/>
      <c r="G367" s="360"/>
      <c r="H367" s="576"/>
      <c r="I367" s="360"/>
      <c r="J367" s="576"/>
      <c r="K367" s="360"/>
      <c r="L367" s="577"/>
    </row>
    <row r="368" spans="1:12" s="6" customFormat="1" ht="12.75" customHeight="1">
      <c r="A368" s="359">
        <v>363</v>
      </c>
      <c r="B368" s="622"/>
      <c r="C368" s="549"/>
      <c r="D368" s="610"/>
      <c r="E368" s="360"/>
      <c r="F368" s="360"/>
      <c r="G368" s="360"/>
      <c r="H368" s="576"/>
      <c r="I368" s="360"/>
      <c r="J368" s="576"/>
      <c r="K368" s="360"/>
      <c r="L368" s="577"/>
    </row>
    <row r="369" spans="1:13" s="6" customFormat="1" ht="12.75" customHeight="1">
      <c r="A369" s="359">
        <v>364</v>
      </c>
      <c r="B369" s="622"/>
      <c r="C369" s="549"/>
      <c r="D369" s="610"/>
      <c r="E369" s="360"/>
      <c r="F369" s="360"/>
      <c r="G369" s="360"/>
      <c r="H369" s="576"/>
      <c r="I369" s="360"/>
      <c r="J369" s="576"/>
      <c r="K369" s="360"/>
      <c r="L369" s="577"/>
    </row>
    <row r="370" spans="1:13" s="6" customFormat="1" ht="12.75" customHeight="1">
      <c r="A370" s="359">
        <v>365</v>
      </c>
      <c r="B370" s="622"/>
      <c r="C370" s="549"/>
      <c r="D370" s="610"/>
      <c r="E370" s="360"/>
      <c r="F370" s="360"/>
      <c r="G370" s="360"/>
      <c r="H370" s="576"/>
      <c r="I370" s="360"/>
      <c r="J370" s="576"/>
      <c r="K370" s="360"/>
      <c r="L370" s="577"/>
    </row>
    <row r="371" spans="1:13" s="6" customFormat="1" ht="12.75" customHeight="1">
      <c r="A371" s="359">
        <v>366</v>
      </c>
      <c r="B371" s="622"/>
      <c r="C371" s="549"/>
      <c r="D371" s="610"/>
      <c r="E371" s="360"/>
      <c r="F371" s="360"/>
      <c r="G371" s="360"/>
      <c r="H371" s="576"/>
      <c r="I371" s="360"/>
      <c r="J371" s="612"/>
      <c r="K371" s="360"/>
      <c r="L371" s="577"/>
    </row>
    <row r="372" spans="1:13" s="6" customFormat="1" ht="12.75" customHeight="1">
      <c r="A372" s="359">
        <v>367</v>
      </c>
      <c r="B372" s="622"/>
      <c r="C372" s="549"/>
      <c r="D372" s="610"/>
      <c r="E372" s="360"/>
      <c r="F372" s="360"/>
      <c r="G372" s="360"/>
      <c r="H372" s="576"/>
      <c r="I372" s="360"/>
      <c r="J372" s="576"/>
      <c r="K372" s="360"/>
      <c r="L372" s="577"/>
    </row>
    <row r="373" spans="1:13" s="6" customFormat="1" ht="12.75" customHeight="1">
      <c r="A373" s="359">
        <v>368</v>
      </c>
      <c r="B373" s="622"/>
      <c r="C373" s="549"/>
      <c r="D373" s="610"/>
      <c r="E373" s="611"/>
      <c r="F373" s="360"/>
      <c r="G373" s="360"/>
      <c r="H373" s="576"/>
      <c r="I373" s="360"/>
      <c r="J373" s="576"/>
      <c r="K373" s="360"/>
      <c r="L373" s="577"/>
    </row>
    <row r="374" spans="1:13" s="6" customFormat="1" ht="12.75" customHeight="1">
      <c r="A374" s="359">
        <v>369</v>
      </c>
      <c r="B374" s="622"/>
      <c r="C374" s="549"/>
      <c r="D374" s="610"/>
      <c r="E374" s="360"/>
      <c r="F374" s="360"/>
      <c r="G374" s="360"/>
      <c r="H374" s="576"/>
      <c r="I374" s="360"/>
      <c r="J374" s="576"/>
      <c r="K374" s="360"/>
      <c r="L374" s="577"/>
    </row>
    <row r="375" spans="1:13" s="6" customFormat="1" ht="12.75" customHeight="1">
      <c r="A375" s="359">
        <v>370</v>
      </c>
      <c r="B375" s="622"/>
      <c r="C375" s="549"/>
      <c r="D375" s="610"/>
      <c r="E375" s="360"/>
      <c r="F375" s="360"/>
      <c r="G375" s="360"/>
      <c r="H375" s="576"/>
      <c r="I375" s="360"/>
      <c r="J375" s="576"/>
      <c r="K375" s="360"/>
      <c r="L375" s="577"/>
    </row>
    <row r="376" spans="1:13" s="6" customFormat="1" ht="12.75" customHeight="1">
      <c r="A376" s="359"/>
      <c r="B376" s="622"/>
      <c r="C376" s="549"/>
      <c r="D376" s="361"/>
      <c r="E376" s="360"/>
      <c r="F376" s="360"/>
      <c r="G376" s="361"/>
      <c r="H376" s="576"/>
      <c r="I376" s="361"/>
      <c r="J376" s="578"/>
      <c r="K376" s="360"/>
      <c r="L376" s="577"/>
    </row>
    <row r="377" spans="1:13" s="6" customFormat="1" ht="12.75" customHeight="1">
      <c r="A377" s="359"/>
      <c r="B377" s="622"/>
      <c r="C377" s="549"/>
      <c r="D377" s="361"/>
      <c r="E377" s="360"/>
      <c r="F377" s="360"/>
      <c r="G377" s="361"/>
      <c r="H377" s="576"/>
      <c r="I377" s="361"/>
      <c r="J377" s="578"/>
      <c r="K377" s="360"/>
      <c r="L377" s="577"/>
    </row>
    <row r="378" spans="1:13" s="6" customFormat="1" ht="12.75" customHeight="1" thickBot="1">
      <c r="A378" s="601"/>
      <c r="B378" s="623"/>
      <c r="C378" s="602"/>
      <c r="D378" s="603"/>
      <c r="E378" s="604"/>
      <c r="F378" s="604"/>
      <c r="G378" s="603"/>
      <c r="H378" s="605"/>
      <c r="I378" s="603"/>
      <c r="J378" s="606"/>
      <c r="K378" s="604"/>
      <c r="L378" s="607"/>
      <c r="M378" s="362"/>
    </row>
    <row r="379" spans="1:13" s="6" customFormat="1" ht="12.75" customHeight="1">
      <c r="A379" s="553"/>
      <c r="B379" s="554"/>
      <c r="C379" s="557"/>
      <c r="D379" s="545"/>
      <c r="E379" s="462"/>
      <c r="F379" s="462"/>
      <c r="G379" s="545"/>
      <c r="H379" s="580"/>
      <c r="I379" s="545"/>
      <c r="J379" s="580"/>
      <c r="K379" s="462"/>
      <c r="L379" s="462"/>
      <c r="M379" s="362"/>
    </row>
    <row r="380" spans="1:13" s="6" customFormat="1" ht="12.75" customHeight="1">
      <c r="A380" s="553"/>
      <c r="B380" s="554"/>
      <c r="C380" s="557"/>
      <c r="D380" s="545"/>
      <c r="E380" s="462"/>
      <c r="F380" s="462"/>
      <c r="G380" s="545"/>
      <c r="H380" s="580"/>
      <c r="I380" s="545" t="s">
        <v>1090</v>
      </c>
      <c r="J380" s="580"/>
      <c r="K380" s="462"/>
      <c r="L380" s="462"/>
      <c r="M380" s="362"/>
    </row>
    <row r="381" spans="1:13" s="6" customFormat="1" ht="12.75" customHeight="1">
      <c r="A381" s="553"/>
      <c r="B381" s="554"/>
      <c r="C381" s="557"/>
      <c r="D381" s="545"/>
      <c r="E381" s="462"/>
      <c r="F381" s="462"/>
      <c r="G381" s="545"/>
      <c r="H381" s="580"/>
      <c r="I381" s="545"/>
      <c r="J381" s="580"/>
      <c r="K381" s="462"/>
      <c r="L381" s="462"/>
      <c r="M381" s="362"/>
    </row>
    <row r="382" spans="1:13" s="6" customFormat="1" ht="12.75" customHeight="1">
      <c r="A382" s="553"/>
      <c r="B382" s="554"/>
      <c r="C382" s="557"/>
      <c r="D382" s="545"/>
      <c r="E382" s="462"/>
      <c r="F382" s="462"/>
      <c r="G382" s="545"/>
      <c r="H382" s="580"/>
      <c r="I382" s="545"/>
      <c r="J382" s="580"/>
      <c r="K382" s="462"/>
      <c r="L382" s="462"/>
      <c r="M382" s="362"/>
    </row>
    <row r="383" spans="1:13" s="6" customFormat="1" ht="12.75" customHeight="1">
      <c r="A383" s="553"/>
      <c r="B383" s="554"/>
      <c r="C383" s="557"/>
      <c r="D383" s="545"/>
      <c r="E383" s="462"/>
      <c r="F383" s="462"/>
      <c r="G383" s="545"/>
      <c r="H383" s="580"/>
      <c r="I383" s="545"/>
      <c r="J383" s="580"/>
      <c r="K383" s="462"/>
      <c r="L383" s="462"/>
      <c r="M383" s="362"/>
    </row>
    <row r="384" spans="1:13" s="6" customFormat="1" ht="12.75" customHeight="1">
      <c r="A384" s="553"/>
      <c r="B384" s="554"/>
      <c r="C384" s="557"/>
      <c r="D384" s="545"/>
      <c r="E384" s="462"/>
      <c r="F384" s="462"/>
      <c r="G384" s="545"/>
      <c r="H384" s="580"/>
      <c r="I384" s="545"/>
      <c r="J384" s="580"/>
      <c r="K384" s="462"/>
      <c r="L384" s="462"/>
      <c r="M384" s="362"/>
    </row>
    <row r="385" spans="1:13" s="6" customFormat="1" ht="12.75" customHeight="1">
      <c r="A385" s="553"/>
      <c r="B385" s="554"/>
      <c r="C385" s="557"/>
      <c r="D385" s="545"/>
      <c r="E385" s="462"/>
      <c r="F385" s="462"/>
      <c r="G385" s="545"/>
      <c r="H385" s="580"/>
      <c r="I385" s="545"/>
      <c r="J385" s="580"/>
      <c r="K385" s="462"/>
      <c r="L385" s="462"/>
      <c r="M385" s="362"/>
    </row>
    <row r="386" spans="1:13" s="6" customFormat="1" ht="12.75" customHeight="1">
      <c r="A386" s="553"/>
      <c r="B386" s="554"/>
      <c r="C386" s="557"/>
      <c r="D386" s="545"/>
      <c r="E386" s="462"/>
      <c r="F386" s="462"/>
      <c r="G386" s="545"/>
      <c r="H386" s="580"/>
      <c r="I386" s="545"/>
      <c r="J386" s="580"/>
      <c r="K386" s="462"/>
      <c r="L386" s="462"/>
      <c r="M386" s="362"/>
    </row>
    <row r="387" spans="1:13" s="6" customFormat="1" ht="12.75" customHeight="1">
      <c r="A387" s="553"/>
      <c r="B387" s="554"/>
      <c r="C387" s="557"/>
      <c r="D387" s="545"/>
      <c r="E387" s="462"/>
      <c r="F387" s="462"/>
      <c r="G387" s="545"/>
      <c r="H387" s="580"/>
      <c r="I387" s="545"/>
      <c r="J387" s="580"/>
      <c r="K387" s="462"/>
      <c r="L387" s="462"/>
      <c r="M387" s="362"/>
    </row>
    <row r="388" spans="1:13" s="6" customFormat="1" ht="12.75" customHeight="1">
      <c r="A388" s="553"/>
      <c r="B388" s="554"/>
      <c r="C388" s="557"/>
      <c r="D388" s="545"/>
      <c r="E388" s="462"/>
      <c r="F388" s="462"/>
      <c r="G388" s="545"/>
      <c r="H388" s="580"/>
      <c r="I388" s="545"/>
      <c r="J388" s="580"/>
      <c r="K388" s="462"/>
      <c r="L388" s="462"/>
      <c r="M388" s="362"/>
    </row>
    <row r="389" spans="1:13" s="6" customFormat="1" ht="12.75" customHeight="1">
      <c r="A389" s="553"/>
      <c r="B389" s="554"/>
      <c r="C389" s="557"/>
      <c r="D389" s="545"/>
      <c r="E389" s="462"/>
      <c r="F389" s="462"/>
      <c r="G389" s="545"/>
      <c r="H389" s="580"/>
      <c r="I389" s="545"/>
      <c r="J389" s="580"/>
      <c r="K389" s="462"/>
      <c r="L389" s="462"/>
      <c r="M389" s="362"/>
    </row>
    <row r="390" spans="1:13" s="6" customFormat="1" ht="12.75" customHeight="1">
      <c r="A390" s="553"/>
      <c r="B390" s="554"/>
      <c r="C390" s="557"/>
      <c r="D390" s="545"/>
      <c r="E390" s="462"/>
      <c r="F390" s="462"/>
      <c r="G390" s="545"/>
      <c r="H390" s="580"/>
      <c r="I390" s="545"/>
      <c r="J390" s="580"/>
      <c r="K390" s="462"/>
      <c r="L390" s="462"/>
      <c r="M390" s="362"/>
    </row>
    <row r="391" spans="1:13" s="6" customFormat="1" ht="12.75" customHeight="1">
      <c r="A391" s="553"/>
      <c r="B391" s="554"/>
      <c r="C391" s="557"/>
      <c r="D391" s="545"/>
      <c r="E391" s="462"/>
      <c r="F391" s="462"/>
      <c r="G391" s="545"/>
      <c r="H391" s="580"/>
      <c r="I391" s="545"/>
      <c r="J391" s="580"/>
      <c r="K391" s="462"/>
      <c r="L391" s="462"/>
      <c r="M391" s="362"/>
    </row>
    <row r="392" spans="1:13" s="6" customFormat="1" ht="12.75" customHeight="1">
      <c r="A392" s="553"/>
      <c r="B392" s="554"/>
      <c r="C392" s="557"/>
      <c r="D392" s="545"/>
      <c r="E392" s="462"/>
      <c r="F392" s="462"/>
      <c r="G392" s="545"/>
      <c r="H392" s="580"/>
      <c r="I392" s="545"/>
      <c r="J392" s="580"/>
      <c r="K392" s="462"/>
      <c r="L392" s="462"/>
      <c r="M392" s="362"/>
    </row>
    <row r="393" spans="1:13" s="6" customFormat="1" ht="12.75" customHeight="1">
      <c r="A393" s="553"/>
      <c r="B393" s="554"/>
      <c r="C393" s="557"/>
      <c r="D393" s="545"/>
      <c r="E393" s="462"/>
      <c r="F393" s="462"/>
      <c r="G393" s="545"/>
      <c r="H393" s="580"/>
      <c r="I393" s="545"/>
      <c r="J393" s="580"/>
      <c r="K393" s="462"/>
      <c r="L393" s="462"/>
      <c r="M393" s="362"/>
    </row>
    <row r="394" spans="1:13" s="6" customFormat="1" ht="12.75" customHeight="1">
      <c r="A394" s="553"/>
      <c r="B394" s="554"/>
      <c r="C394" s="557"/>
      <c r="D394" s="545"/>
      <c r="E394" s="462"/>
      <c r="F394" s="462"/>
      <c r="G394" s="545"/>
      <c r="H394" s="580"/>
      <c r="I394" s="545"/>
      <c r="J394" s="580"/>
      <c r="K394" s="462"/>
      <c r="L394" s="462"/>
      <c r="M394" s="362"/>
    </row>
    <row r="395" spans="1:13" s="6" customFormat="1" ht="12.75" customHeight="1">
      <c r="A395" s="553"/>
      <c r="B395" s="554"/>
      <c r="C395" s="557"/>
      <c r="D395" s="545"/>
      <c r="E395" s="462"/>
      <c r="F395" s="462"/>
      <c r="G395" s="545"/>
      <c r="H395" s="580"/>
      <c r="I395" s="545"/>
      <c r="J395" s="580"/>
      <c r="K395" s="462"/>
      <c r="L395" s="462"/>
      <c r="M395" s="362"/>
    </row>
    <row r="396" spans="1:13" s="6" customFormat="1" ht="12.75" customHeight="1">
      <c r="A396" s="553"/>
      <c r="B396" s="554"/>
      <c r="C396" s="557"/>
      <c r="D396" s="545"/>
      <c r="E396" s="462"/>
      <c r="F396" s="462"/>
      <c r="G396" s="545"/>
      <c r="H396" s="580"/>
      <c r="I396" s="545"/>
      <c r="J396" s="580"/>
      <c r="K396" s="462"/>
      <c r="L396" s="462"/>
      <c r="M396" s="362"/>
    </row>
    <row r="397" spans="1:13" s="6" customFormat="1" ht="12.75" customHeight="1">
      <c r="A397" s="553"/>
      <c r="B397" s="554"/>
      <c r="C397" s="557"/>
      <c r="D397" s="545"/>
      <c r="E397" s="462"/>
      <c r="F397" s="462"/>
      <c r="G397" s="545"/>
      <c r="H397" s="580"/>
      <c r="I397" s="545"/>
      <c r="J397" s="580"/>
      <c r="K397" s="462"/>
      <c r="L397" s="462"/>
      <c r="M397" s="362"/>
    </row>
    <row r="398" spans="1:13" s="6" customFormat="1" ht="12.75" customHeight="1">
      <c r="A398" s="553"/>
      <c r="B398" s="554"/>
      <c r="C398" s="557"/>
      <c r="D398" s="545"/>
      <c r="E398" s="462"/>
      <c r="F398" s="462"/>
      <c r="G398" s="545"/>
      <c r="H398" s="580"/>
      <c r="I398" s="545"/>
      <c r="J398" s="580"/>
      <c r="K398" s="462"/>
      <c r="L398" s="462"/>
      <c r="M398" s="362"/>
    </row>
    <row r="399" spans="1:13" s="6" customFormat="1" ht="12.75" customHeight="1">
      <c r="A399" s="553"/>
      <c r="B399" s="554"/>
      <c r="C399" s="557"/>
      <c r="D399" s="545"/>
      <c r="E399" s="462"/>
      <c r="F399" s="462"/>
      <c r="G399" s="545"/>
      <c r="H399" s="580"/>
      <c r="I399" s="545"/>
      <c r="J399" s="580"/>
      <c r="K399" s="462"/>
      <c r="L399" s="462"/>
      <c r="M399" s="362"/>
    </row>
    <row r="400" spans="1:13" s="6" customFormat="1" ht="12.75" customHeight="1">
      <c r="A400" s="553"/>
      <c r="B400" s="554"/>
      <c r="C400" s="557"/>
      <c r="D400" s="545"/>
      <c r="E400" s="462"/>
      <c r="F400" s="462"/>
      <c r="G400" s="545"/>
      <c r="H400" s="580"/>
      <c r="I400" s="545"/>
      <c r="J400" s="580"/>
      <c r="K400" s="462"/>
      <c r="L400" s="462"/>
      <c r="M400" s="362"/>
    </row>
    <row r="401" spans="1:13" s="6" customFormat="1" ht="12.75" customHeight="1">
      <c r="A401" s="553"/>
      <c r="B401" s="554"/>
      <c r="C401" s="557"/>
      <c r="D401" s="545"/>
      <c r="E401" s="462"/>
      <c r="F401" s="462"/>
      <c r="G401" s="545"/>
      <c r="H401" s="580"/>
      <c r="I401" s="545"/>
      <c r="J401" s="580"/>
      <c r="K401" s="462"/>
      <c r="L401" s="462"/>
      <c r="M401" s="362"/>
    </row>
    <row r="402" spans="1:13" s="6" customFormat="1" ht="12.75" customHeight="1">
      <c r="A402" s="553"/>
      <c r="B402" s="554"/>
      <c r="C402" s="557"/>
      <c r="D402" s="545"/>
      <c r="E402" s="462"/>
      <c r="F402" s="462"/>
      <c r="G402" s="545"/>
      <c r="H402" s="580"/>
      <c r="I402" s="545"/>
      <c r="J402" s="580"/>
      <c r="K402" s="462"/>
      <c r="L402" s="462"/>
      <c r="M402" s="362"/>
    </row>
    <row r="403" spans="1:13" s="6" customFormat="1" ht="12.75" customHeight="1">
      <c r="A403" s="553"/>
      <c r="B403" s="554"/>
      <c r="C403" s="557"/>
      <c r="D403" s="545"/>
      <c r="E403" s="462"/>
      <c r="F403" s="462"/>
      <c r="G403" s="545"/>
      <c r="H403" s="580"/>
      <c r="I403" s="545"/>
      <c r="J403" s="580"/>
      <c r="K403" s="462"/>
      <c r="L403" s="462"/>
      <c r="M403" s="362"/>
    </row>
    <row r="404" spans="1:13" s="6" customFormat="1" ht="12.75" customHeight="1">
      <c r="A404" s="553"/>
      <c r="B404" s="554"/>
      <c r="C404" s="557"/>
      <c r="D404" s="545"/>
      <c r="E404" s="462"/>
      <c r="F404" s="462"/>
      <c r="G404" s="545"/>
      <c r="H404" s="580"/>
      <c r="I404" s="545"/>
      <c r="J404" s="580"/>
      <c r="K404" s="462"/>
      <c r="L404" s="462"/>
      <c r="M404" s="362"/>
    </row>
    <row r="405" spans="1:13" s="6" customFormat="1" ht="12.75" customHeight="1">
      <c r="A405" s="553"/>
      <c r="B405" s="554"/>
      <c r="C405" s="557"/>
      <c r="D405" s="545"/>
      <c r="E405" s="462"/>
      <c r="F405" s="462"/>
      <c r="G405" s="545"/>
      <c r="H405" s="580"/>
      <c r="I405" s="545"/>
      <c r="J405" s="580"/>
      <c r="K405" s="462"/>
      <c r="L405" s="462"/>
      <c r="M405" s="362"/>
    </row>
    <row r="406" spans="1:13" s="6" customFormat="1" ht="12.75" customHeight="1">
      <c r="A406" s="553"/>
      <c r="B406" s="554"/>
      <c r="C406" s="557"/>
      <c r="D406" s="545"/>
      <c r="E406" s="462"/>
      <c r="F406" s="462"/>
      <c r="G406" s="545"/>
      <c r="H406" s="580"/>
      <c r="I406" s="545"/>
      <c r="J406" s="580"/>
      <c r="K406" s="462"/>
      <c r="L406" s="462"/>
      <c r="M406" s="362"/>
    </row>
    <row r="407" spans="1:13" s="6" customFormat="1" ht="12.75" customHeight="1">
      <c r="A407" s="553"/>
      <c r="B407" s="554"/>
      <c r="C407" s="557"/>
      <c r="D407" s="545"/>
      <c r="E407" s="462"/>
      <c r="F407" s="462"/>
      <c r="G407" s="545"/>
      <c r="H407" s="580"/>
      <c r="I407" s="545"/>
      <c r="J407" s="580"/>
      <c r="K407" s="462"/>
      <c r="L407" s="462"/>
      <c r="M407" s="362"/>
    </row>
    <row r="408" spans="1:13" s="6" customFormat="1" ht="12.75" customHeight="1">
      <c r="A408" s="553"/>
      <c r="B408" s="554"/>
      <c r="C408" s="557"/>
      <c r="D408" s="545"/>
      <c r="E408" s="462"/>
      <c r="F408" s="462"/>
      <c r="G408" s="545"/>
      <c r="H408" s="580"/>
      <c r="I408" s="545"/>
      <c r="J408" s="580"/>
      <c r="K408" s="462"/>
      <c r="L408" s="462"/>
      <c r="M408" s="362"/>
    </row>
    <row r="409" spans="1:13" s="6" customFormat="1" ht="12.75" customHeight="1">
      <c r="A409" s="553"/>
      <c r="B409" s="554"/>
      <c r="C409" s="557"/>
      <c r="D409" s="545"/>
      <c r="E409" s="462"/>
      <c r="F409" s="462"/>
      <c r="G409" s="545"/>
      <c r="H409" s="580"/>
      <c r="I409" s="545"/>
      <c r="J409" s="580"/>
      <c r="K409" s="462"/>
      <c r="L409" s="462"/>
      <c r="M409" s="362"/>
    </row>
    <row r="410" spans="1:13" s="6" customFormat="1" ht="12.75" customHeight="1">
      <c r="A410" s="553"/>
      <c r="B410" s="554"/>
      <c r="C410" s="557"/>
      <c r="D410" s="545"/>
      <c r="E410" s="462"/>
      <c r="F410" s="462"/>
      <c r="G410" s="545"/>
      <c r="H410" s="580"/>
      <c r="I410" s="545"/>
      <c r="J410" s="580"/>
      <c r="K410" s="462"/>
      <c r="L410" s="462"/>
      <c r="M410" s="362"/>
    </row>
    <row r="411" spans="1:13" s="6" customFormat="1" ht="12.75" customHeight="1">
      <c r="A411" s="553"/>
      <c r="B411" s="554"/>
      <c r="C411" s="557"/>
      <c r="D411" s="545"/>
      <c r="E411" s="462"/>
      <c r="F411" s="462"/>
      <c r="G411" s="545"/>
      <c r="H411" s="580"/>
      <c r="I411" s="545"/>
      <c r="J411" s="580"/>
      <c r="K411" s="462"/>
      <c r="L411" s="462"/>
      <c r="M411" s="362"/>
    </row>
    <row r="412" spans="1:13" s="6" customFormat="1" ht="12.75" customHeight="1">
      <c r="A412" s="553"/>
      <c r="B412" s="554"/>
      <c r="C412" s="557"/>
      <c r="D412" s="545"/>
      <c r="E412" s="462"/>
      <c r="F412" s="462"/>
      <c r="G412" s="545"/>
      <c r="H412" s="580"/>
      <c r="I412" s="545"/>
      <c r="J412" s="580"/>
      <c r="K412" s="462"/>
      <c r="L412" s="462"/>
      <c r="M412" s="362"/>
    </row>
    <row r="413" spans="1:13" s="6" customFormat="1" ht="12.75" customHeight="1">
      <c r="A413" s="553"/>
      <c r="B413" s="554"/>
      <c r="C413" s="557"/>
      <c r="D413" s="545"/>
      <c r="E413" s="462"/>
      <c r="F413" s="462"/>
      <c r="G413" s="545"/>
      <c r="H413" s="580"/>
      <c r="I413" s="545"/>
      <c r="J413" s="580"/>
      <c r="K413" s="462"/>
      <c r="L413" s="462"/>
      <c r="M413" s="362"/>
    </row>
    <row r="414" spans="1:13" s="6" customFormat="1" ht="12.75" customHeight="1">
      <c r="A414" s="553"/>
      <c r="B414" s="554"/>
      <c r="C414" s="557"/>
      <c r="D414" s="545"/>
      <c r="E414" s="462"/>
      <c r="F414" s="462"/>
      <c r="G414" s="545"/>
      <c r="H414" s="580"/>
      <c r="I414" s="545"/>
      <c r="J414" s="580"/>
      <c r="K414" s="462"/>
      <c r="L414" s="462"/>
      <c r="M414" s="362"/>
    </row>
    <row r="415" spans="1:13" s="6" customFormat="1" ht="12.75" customHeight="1">
      <c r="A415" s="553"/>
      <c r="B415" s="554"/>
      <c r="C415" s="557"/>
      <c r="D415" s="545"/>
      <c r="E415" s="462"/>
      <c r="F415" s="462"/>
      <c r="G415" s="545"/>
      <c r="H415" s="580"/>
      <c r="I415" s="545"/>
      <c r="J415" s="580"/>
      <c r="K415" s="462"/>
      <c r="L415" s="462"/>
      <c r="M415" s="362"/>
    </row>
    <row r="416" spans="1:13" s="6" customFormat="1" ht="12.75" customHeight="1">
      <c r="A416" s="553"/>
      <c r="B416" s="554"/>
      <c r="C416" s="557"/>
      <c r="D416" s="545"/>
      <c r="E416" s="462"/>
      <c r="F416" s="462"/>
      <c r="G416" s="545"/>
      <c r="H416" s="580"/>
      <c r="I416" s="545"/>
      <c r="J416" s="580"/>
      <c r="K416" s="462"/>
      <c r="L416" s="462"/>
      <c r="M416" s="362"/>
    </row>
    <row r="417" spans="1:13" s="6" customFormat="1" ht="12.75" customHeight="1">
      <c r="A417" s="553"/>
      <c r="B417" s="554"/>
      <c r="C417" s="557"/>
      <c r="D417" s="545"/>
      <c r="E417" s="462"/>
      <c r="F417" s="462"/>
      <c r="G417" s="545"/>
      <c r="H417" s="580"/>
      <c r="I417" s="545"/>
      <c r="J417" s="580"/>
      <c r="K417" s="462"/>
      <c r="L417" s="462"/>
      <c r="M417" s="362"/>
    </row>
    <row r="418" spans="1:13" s="6" customFormat="1" ht="12.75" customHeight="1">
      <c r="A418" s="553"/>
      <c r="B418" s="554"/>
      <c r="C418" s="557"/>
      <c r="D418" s="545"/>
      <c r="E418" s="462"/>
      <c r="F418" s="462"/>
      <c r="G418" s="545"/>
      <c r="H418" s="580"/>
      <c r="I418" s="545"/>
      <c r="J418" s="580"/>
      <c r="K418" s="462"/>
      <c r="L418" s="462"/>
      <c r="M418" s="362"/>
    </row>
    <row r="419" spans="1:13" s="6" customFormat="1" ht="12.75" customHeight="1">
      <c r="A419" s="553"/>
      <c r="B419" s="554"/>
      <c r="C419" s="557"/>
      <c r="D419" s="545"/>
      <c r="E419" s="462"/>
      <c r="F419" s="462"/>
      <c r="G419" s="545"/>
      <c r="H419" s="580"/>
      <c r="I419" s="545"/>
      <c r="J419" s="580"/>
      <c r="K419" s="462"/>
      <c r="L419" s="462"/>
      <c r="M419" s="362"/>
    </row>
    <row r="420" spans="1:13" s="6" customFormat="1" ht="12.75" customHeight="1">
      <c r="A420" s="553"/>
      <c r="B420" s="554"/>
      <c r="C420" s="557"/>
      <c r="D420" s="545"/>
      <c r="E420" s="462"/>
      <c r="F420" s="462"/>
      <c r="G420" s="545"/>
      <c r="H420" s="580"/>
      <c r="I420" s="545"/>
      <c r="J420" s="580"/>
      <c r="K420" s="462"/>
      <c r="L420" s="462"/>
      <c r="M420" s="362"/>
    </row>
    <row r="421" spans="1:13" s="6" customFormat="1" ht="12.75" customHeight="1">
      <c r="A421" s="553"/>
      <c r="B421" s="554"/>
      <c r="C421" s="557"/>
      <c r="D421" s="545"/>
      <c r="E421" s="462"/>
      <c r="F421" s="462"/>
      <c r="G421" s="545"/>
      <c r="H421" s="580"/>
      <c r="I421" s="545"/>
      <c r="J421" s="580"/>
      <c r="K421" s="462"/>
      <c r="L421" s="462"/>
      <c r="M421" s="362"/>
    </row>
    <row r="422" spans="1:13" s="6" customFormat="1" ht="12.75" customHeight="1">
      <c r="A422" s="553"/>
      <c r="B422" s="554"/>
      <c r="C422" s="557"/>
      <c r="D422" s="545"/>
      <c r="E422" s="462"/>
      <c r="F422" s="462"/>
      <c r="G422" s="545"/>
      <c r="H422" s="580"/>
      <c r="I422" s="545"/>
      <c r="J422" s="580"/>
      <c r="K422" s="462"/>
      <c r="L422" s="462"/>
      <c r="M422" s="362"/>
    </row>
    <row r="423" spans="1:13" s="6" customFormat="1" ht="12.75" customHeight="1">
      <c r="A423" s="553"/>
      <c r="B423" s="554"/>
      <c r="C423" s="557"/>
      <c r="D423" s="545"/>
      <c r="E423" s="462"/>
      <c r="F423" s="462"/>
      <c r="G423" s="545"/>
      <c r="H423" s="580"/>
      <c r="I423" s="545"/>
      <c r="J423" s="580"/>
      <c r="K423" s="462"/>
      <c r="L423" s="462"/>
      <c r="M423" s="362"/>
    </row>
    <row r="424" spans="1:13" s="6" customFormat="1" ht="12.75" customHeight="1">
      <c r="A424" s="553"/>
      <c r="B424" s="554"/>
      <c r="C424" s="557"/>
      <c r="D424" s="545"/>
      <c r="E424" s="462"/>
      <c r="F424" s="462"/>
      <c r="G424" s="545"/>
      <c r="H424" s="580"/>
      <c r="I424" s="545"/>
      <c r="J424" s="580"/>
      <c r="K424" s="462"/>
      <c r="L424" s="462"/>
      <c r="M424" s="362"/>
    </row>
    <row r="425" spans="1:13" s="6" customFormat="1" ht="12.75" customHeight="1">
      <c r="A425" s="553"/>
      <c r="B425" s="554"/>
      <c r="C425" s="557"/>
      <c r="D425" s="545"/>
      <c r="E425" s="462"/>
      <c r="F425" s="462"/>
      <c r="G425" s="545"/>
      <c r="H425" s="580"/>
      <c r="I425" s="545"/>
      <c r="J425" s="580"/>
      <c r="K425" s="462"/>
      <c r="L425" s="462"/>
      <c r="M425" s="362"/>
    </row>
    <row r="426" spans="1:13" s="6" customFormat="1" ht="12.75" customHeight="1">
      <c r="A426" s="553"/>
      <c r="B426" s="554"/>
      <c r="C426" s="557"/>
      <c r="D426" s="545"/>
      <c r="E426" s="462"/>
      <c r="F426" s="462"/>
      <c r="G426" s="545"/>
      <c r="H426" s="580"/>
      <c r="I426" s="545"/>
      <c r="J426" s="580"/>
      <c r="K426" s="462"/>
      <c r="L426" s="462"/>
      <c r="M426" s="362"/>
    </row>
    <row r="427" spans="1:13" s="6" customFormat="1" ht="12.75" customHeight="1">
      <c r="A427" s="553"/>
      <c r="B427" s="554"/>
      <c r="C427" s="557"/>
      <c r="D427" s="545"/>
      <c r="E427" s="462"/>
      <c r="F427" s="462"/>
      <c r="G427" s="545"/>
      <c r="H427" s="580"/>
      <c r="I427" s="545"/>
      <c r="J427" s="580"/>
      <c r="K427" s="462"/>
      <c r="L427" s="462"/>
      <c r="M427" s="362"/>
    </row>
    <row r="428" spans="1:13" s="6" customFormat="1" ht="12.75" customHeight="1">
      <c r="A428" s="553"/>
      <c r="B428" s="554"/>
      <c r="C428" s="557"/>
      <c r="D428" s="545"/>
      <c r="E428" s="462"/>
      <c r="F428" s="462"/>
      <c r="G428" s="545"/>
      <c r="H428" s="580"/>
      <c r="I428" s="545"/>
      <c r="J428" s="580"/>
      <c r="K428" s="462"/>
      <c r="L428" s="462"/>
      <c r="M428" s="362"/>
    </row>
    <row r="429" spans="1:13" s="6" customFormat="1" ht="12.75" customHeight="1">
      <c r="A429" s="553"/>
      <c r="B429" s="554"/>
      <c r="C429" s="557"/>
      <c r="D429" s="545"/>
      <c r="E429" s="462"/>
      <c r="F429" s="462"/>
      <c r="G429" s="545"/>
      <c r="H429" s="580"/>
      <c r="I429" s="545"/>
      <c r="J429" s="580"/>
      <c r="K429" s="462"/>
      <c r="L429" s="462"/>
      <c r="M429" s="362"/>
    </row>
    <row r="430" spans="1:13" s="6" customFormat="1" ht="12.75" customHeight="1">
      <c r="A430" s="553"/>
      <c r="B430" s="554"/>
      <c r="C430" s="557"/>
      <c r="D430" s="545"/>
      <c r="E430" s="462"/>
      <c r="F430" s="462"/>
      <c r="G430" s="545"/>
      <c r="H430" s="580"/>
      <c r="I430" s="545"/>
      <c r="J430" s="580"/>
      <c r="K430" s="462"/>
      <c r="L430" s="462"/>
      <c r="M430" s="362"/>
    </row>
    <row r="431" spans="1:13" s="6" customFormat="1" ht="12.75" customHeight="1">
      <c r="A431" s="553"/>
      <c r="B431" s="554"/>
      <c r="C431" s="557"/>
      <c r="D431" s="545"/>
      <c r="E431" s="462"/>
      <c r="F431" s="462"/>
      <c r="G431" s="545"/>
      <c r="H431" s="580"/>
      <c r="I431" s="545"/>
      <c r="J431" s="580"/>
      <c r="K431" s="462"/>
      <c r="L431" s="462"/>
      <c r="M431" s="362"/>
    </row>
    <row r="432" spans="1:13" s="6" customFormat="1" ht="12.75" customHeight="1">
      <c r="A432" s="553"/>
      <c r="B432" s="554"/>
      <c r="C432" s="557"/>
      <c r="D432" s="545"/>
      <c r="E432" s="462"/>
      <c r="F432" s="462"/>
      <c r="G432" s="545"/>
      <c r="H432" s="580"/>
      <c r="I432" s="545"/>
      <c r="J432" s="580"/>
      <c r="K432" s="462"/>
      <c r="L432" s="462"/>
      <c r="M432" s="362"/>
    </row>
    <row r="433" spans="1:13" s="6" customFormat="1" ht="12.75" customHeight="1">
      <c r="A433" s="553"/>
      <c r="B433" s="554"/>
      <c r="C433" s="557"/>
      <c r="D433" s="545"/>
      <c r="E433" s="462"/>
      <c r="F433" s="462"/>
      <c r="G433" s="545"/>
      <c r="H433" s="580"/>
      <c r="I433" s="545"/>
      <c r="J433" s="580"/>
      <c r="K433" s="462"/>
      <c r="L433" s="462"/>
      <c r="M433" s="362"/>
    </row>
    <row r="434" spans="1:13" s="6" customFormat="1" ht="12.75" customHeight="1">
      <c r="A434" s="553"/>
      <c r="B434" s="554"/>
      <c r="C434" s="557"/>
      <c r="D434" s="545"/>
      <c r="E434" s="462"/>
      <c r="F434" s="462"/>
      <c r="G434" s="545"/>
      <c r="H434" s="580"/>
      <c r="I434" s="545"/>
      <c r="J434" s="580"/>
      <c r="K434" s="462"/>
      <c r="L434" s="462"/>
      <c r="M434" s="362"/>
    </row>
    <row r="435" spans="1:13" s="6" customFormat="1" ht="12.75" customHeight="1">
      <c r="A435" s="553"/>
      <c r="B435" s="554"/>
      <c r="C435" s="557"/>
      <c r="D435" s="545"/>
      <c r="E435" s="462"/>
      <c r="F435" s="462"/>
      <c r="G435" s="545"/>
      <c r="H435" s="580"/>
      <c r="I435" s="545"/>
      <c r="J435" s="580"/>
      <c r="K435" s="462"/>
      <c r="L435" s="462"/>
      <c r="M435" s="362"/>
    </row>
    <row r="436" spans="1:13" s="6" customFormat="1" ht="12.75" customHeight="1">
      <c r="A436" s="553"/>
      <c r="B436" s="554"/>
      <c r="C436" s="557"/>
      <c r="D436" s="545"/>
      <c r="E436" s="462"/>
      <c r="F436" s="462"/>
      <c r="G436" s="545"/>
      <c r="H436" s="580"/>
      <c r="I436" s="545"/>
      <c r="J436" s="580"/>
      <c r="K436" s="462"/>
      <c r="L436" s="462"/>
      <c r="M436" s="362"/>
    </row>
    <row r="437" spans="1:13" s="6" customFormat="1" ht="12.75" customHeight="1">
      <c r="A437" s="553"/>
      <c r="B437" s="554"/>
      <c r="C437" s="557"/>
      <c r="D437" s="545"/>
      <c r="E437" s="462"/>
      <c r="F437" s="462"/>
      <c r="G437" s="545"/>
      <c r="H437" s="580"/>
      <c r="I437" s="545"/>
      <c r="J437" s="580"/>
      <c r="K437" s="462"/>
      <c r="L437" s="462"/>
      <c r="M437" s="362"/>
    </row>
    <row r="438" spans="1:13" s="6" customFormat="1" ht="12.75" customHeight="1">
      <c r="A438" s="553"/>
      <c r="B438" s="554"/>
      <c r="C438" s="557"/>
      <c r="D438" s="545"/>
      <c r="E438" s="462"/>
      <c r="F438" s="462"/>
      <c r="G438" s="545"/>
      <c r="H438" s="580"/>
      <c r="I438" s="545"/>
      <c r="J438" s="580"/>
      <c r="K438" s="462"/>
      <c r="L438" s="462"/>
      <c r="M438" s="362"/>
    </row>
    <row r="439" spans="1:13" s="6" customFormat="1" ht="12.75" customHeight="1">
      <c r="A439" s="553"/>
      <c r="B439" s="554"/>
      <c r="C439" s="557"/>
      <c r="D439" s="545"/>
      <c r="E439" s="462"/>
      <c r="F439" s="462"/>
      <c r="G439" s="545"/>
      <c r="H439" s="580"/>
      <c r="I439" s="545"/>
      <c r="J439" s="580"/>
      <c r="K439" s="462"/>
      <c r="L439" s="462"/>
      <c r="M439" s="362"/>
    </row>
    <row r="440" spans="1:13" s="6" customFormat="1" ht="12.75" customHeight="1">
      <c r="A440" s="553"/>
      <c r="B440" s="554"/>
      <c r="C440" s="557"/>
      <c r="D440" s="545"/>
      <c r="E440" s="462"/>
      <c r="F440" s="462"/>
      <c r="G440" s="545"/>
      <c r="H440" s="580"/>
      <c r="I440" s="545"/>
      <c r="J440" s="580"/>
      <c r="K440" s="462"/>
      <c r="L440" s="462"/>
      <c r="M440" s="362"/>
    </row>
    <row r="441" spans="1:13" s="6" customFormat="1" ht="12.75" customHeight="1">
      <c r="A441" s="553"/>
      <c r="B441" s="554"/>
      <c r="C441" s="557"/>
      <c r="D441" s="545"/>
      <c r="E441" s="462"/>
      <c r="F441" s="462"/>
      <c r="G441" s="545"/>
      <c r="H441" s="580"/>
      <c r="I441" s="545"/>
      <c r="J441" s="580"/>
      <c r="K441" s="462"/>
      <c r="L441" s="462"/>
      <c r="M441" s="362"/>
    </row>
    <row r="442" spans="1:13" s="6" customFormat="1" ht="12.75" customHeight="1">
      <c r="A442" s="553"/>
      <c r="B442" s="554"/>
      <c r="C442" s="557"/>
      <c r="D442" s="545"/>
      <c r="E442" s="462"/>
      <c r="F442" s="462"/>
      <c r="G442" s="545"/>
      <c r="H442" s="580"/>
      <c r="I442" s="545"/>
      <c r="J442" s="580"/>
      <c r="K442" s="462"/>
      <c r="L442" s="462"/>
      <c r="M442" s="362"/>
    </row>
    <row r="443" spans="1:13" s="6" customFormat="1" ht="12.75" customHeight="1">
      <c r="A443" s="553"/>
      <c r="B443" s="554"/>
      <c r="C443" s="557"/>
      <c r="D443" s="545"/>
      <c r="E443" s="462"/>
      <c r="F443" s="462"/>
      <c r="G443" s="545"/>
      <c r="H443" s="580"/>
      <c r="I443" s="545"/>
      <c r="J443" s="580"/>
      <c r="K443" s="462"/>
      <c r="L443" s="462"/>
      <c r="M443" s="362"/>
    </row>
    <row r="444" spans="1:13" s="6" customFormat="1" ht="12.75" customHeight="1">
      <c r="A444" s="553"/>
      <c r="B444" s="554"/>
      <c r="C444" s="557"/>
      <c r="D444" s="545"/>
      <c r="E444" s="462"/>
      <c r="F444" s="462"/>
      <c r="G444" s="545"/>
      <c r="H444" s="580"/>
      <c r="I444" s="545"/>
      <c r="J444" s="580"/>
      <c r="K444" s="462"/>
      <c r="L444" s="462"/>
      <c r="M444" s="362"/>
    </row>
    <row r="445" spans="1:13" s="6" customFormat="1" ht="12.75" customHeight="1">
      <c r="A445" s="553"/>
      <c r="B445" s="554"/>
      <c r="C445" s="557"/>
      <c r="D445" s="545"/>
      <c r="E445" s="462"/>
      <c r="F445" s="462"/>
      <c r="G445" s="545"/>
      <c r="H445" s="580"/>
      <c r="I445" s="545"/>
      <c r="J445" s="580"/>
      <c r="K445" s="462"/>
      <c r="L445" s="462"/>
      <c r="M445" s="362"/>
    </row>
    <row r="446" spans="1:13" s="6" customFormat="1" ht="12.75" customHeight="1">
      <c r="A446" s="553"/>
      <c r="B446" s="554"/>
      <c r="C446" s="557"/>
      <c r="D446" s="545"/>
      <c r="E446" s="462"/>
      <c r="F446" s="462"/>
      <c r="G446" s="545"/>
      <c r="H446" s="579"/>
      <c r="I446" s="545"/>
      <c r="J446" s="580"/>
      <c r="K446" s="462"/>
      <c r="L446" s="462"/>
      <c r="M446" s="362"/>
    </row>
    <row r="447" spans="1:13" s="6" customFormat="1" ht="12.75" customHeight="1">
      <c r="A447" s="553"/>
      <c r="B447" s="554"/>
      <c r="C447" s="557"/>
      <c r="D447" s="545"/>
      <c r="E447" s="462"/>
      <c r="F447" s="462"/>
      <c r="G447" s="545"/>
      <c r="H447" s="579"/>
      <c r="I447" s="545"/>
      <c r="J447" s="580"/>
      <c r="K447" s="462"/>
      <c r="L447" s="462"/>
      <c r="M447" s="362"/>
    </row>
    <row r="448" spans="1:13" s="6" customFormat="1" ht="12.75" customHeight="1">
      <c r="A448" s="553"/>
      <c r="B448" s="554"/>
      <c r="C448" s="557"/>
      <c r="D448" s="545"/>
      <c r="E448" s="462"/>
      <c r="F448" s="462"/>
      <c r="G448" s="545"/>
      <c r="H448" s="579"/>
      <c r="I448" s="545"/>
      <c r="J448" s="580"/>
      <c r="K448" s="462"/>
      <c r="L448" s="462"/>
      <c r="M448" s="362"/>
    </row>
    <row r="449" spans="1:13" s="6" customFormat="1" ht="12.75" customHeight="1">
      <c r="A449" s="553"/>
      <c r="B449" s="554"/>
      <c r="C449" s="557"/>
      <c r="D449" s="545"/>
      <c r="E449" s="462"/>
      <c r="F449" s="462"/>
      <c r="G449" s="545"/>
      <c r="H449" s="579"/>
      <c r="I449" s="545"/>
      <c r="J449" s="580"/>
      <c r="K449" s="462"/>
      <c r="L449" s="462"/>
      <c r="M449" s="362"/>
    </row>
    <row r="450" spans="1:13" s="6" customFormat="1" ht="12.75" customHeight="1">
      <c r="A450" s="553"/>
      <c r="B450" s="554"/>
      <c r="C450" s="557"/>
      <c r="D450" s="545"/>
      <c r="E450" s="462"/>
      <c r="F450" s="462"/>
      <c r="G450" s="545"/>
      <c r="H450" s="579"/>
      <c r="I450" s="545"/>
      <c r="J450" s="580"/>
      <c r="K450" s="462"/>
      <c r="L450" s="462"/>
      <c r="M450" s="362"/>
    </row>
    <row r="451" spans="1:13" s="6" customFormat="1" ht="12.75" customHeight="1">
      <c r="A451" s="553"/>
      <c r="B451" s="554"/>
      <c r="C451" s="557"/>
      <c r="D451" s="545"/>
      <c r="E451" s="462"/>
      <c r="F451" s="462"/>
      <c r="G451" s="545"/>
      <c r="H451" s="579"/>
      <c r="I451" s="545"/>
      <c r="J451" s="580"/>
      <c r="K451" s="462"/>
      <c r="L451" s="462"/>
      <c r="M451" s="362"/>
    </row>
    <row r="452" spans="1:13" s="6" customFormat="1" ht="12.75" customHeight="1">
      <c r="A452" s="553"/>
      <c r="B452" s="554"/>
      <c r="C452" s="557"/>
      <c r="D452" s="545"/>
      <c r="E452" s="462"/>
      <c r="F452" s="462"/>
      <c r="G452" s="545"/>
      <c r="H452" s="579"/>
      <c r="I452" s="545"/>
      <c r="J452" s="580"/>
      <c r="K452" s="462"/>
      <c r="L452" s="462"/>
      <c r="M452" s="362"/>
    </row>
    <row r="453" spans="1:13" s="6" customFormat="1" ht="12.75" customHeight="1">
      <c r="A453" s="553"/>
      <c r="B453" s="554"/>
      <c r="C453" s="557"/>
      <c r="D453" s="545"/>
      <c r="E453" s="462"/>
      <c r="F453" s="462"/>
      <c r="G453" s="545"/>
      <c r="H453" s="579"/>
      <c r="I453" s="545"/>
      <c r="J453" s="580"/>
      <c r="K453" s="462"/>
      <c r="L453" s="462"/>
      <c r="M453" s="362"/>
    </row>
    <row r="454" spans="1:13" s="6" customFormat="1" ht="12.75" customHeight="1">
      <c r="A454" s="553"/>
      <c r="B454" s="554"/>
      <c r="C454" s="557"/>
      <c r="D454" s="545"/>
      <c r="E454" s="462"/>
      <c r="F454" s="462"/>
      <c r="G454" s="545"/>
      <c r="H454" s="579"/>
      <c r="I454" s="545"/>
      <c r="J454" s="580"/>
      <c r="K454" s="462"/>
      <c r="L454" s="462"/>
      <c r="M454" s="362"/>
    </row>
    <row r="455" spans="1:13" s="6" customFormat="1" ht="12.75" customHeight="1">
      <c r="A455" s="553"/>
      <c r="B455" s="554"/>
      <c r="C455" s="557"/>
      <c r="D455" s="545"/>
      <c r="E455" s="462"/>
      <c r="F455" s="462"/>
      <c r="G455" s="545"/>
      <c r="H455" s="579"/>
      <c r="I455" s="545"/>
      <c r="J455" s="580"/>
      <c r="K455" s="462"/>
      <c r="L455" s="462"/>
      <c r="M455" s="362"/>
    </row>
    <row r="456" spans="1:13" s="6" customFormat="1" ht="12.75" customHeight="1">
      <c r="A456" s="553"/>
      <c r="B456" s="554"/>
      <c r="C456" s="557"/>
      <c r="D456" s="545"/>
      <c r="E456" s="462"/>
      <c r="F456" s="462"/>
      <c r="G456" s="545"/>
      <c r="H456" s="579"/>
      <c r="I456" s="545"/>
      <c r="J456" s="580"/>
      <c r="K456" s="462"/>
      <c r="L456" s="462"/>
      <c r="M456" s="362"/>
    </row>
    <row r="457" spans="1:13" s="6" customFormat="1" ht="12.75" customHeight="1">
      <c r="A457" s="553"/>
      <c r="B457" s="554"/>
      <c r="C457" s="557"/>
      <c r="D457" s="545"/>
      <c r="E457" s="462"/>
      <c r="F457" s="462"/>
      <c r="G457" s="545"/>
      <c r="H457" s="579"/>
      <c r="I457" s="545"/>
      <c r="J457" s="580"/>
      <c r="K457" s="462"/>
      <c r="L457" s="462"/>
      <c r="M457" s="362"/>
    </row>
    <row r="458" spans="1:13" s="6" customFormat="1" ht="12.75" customHeight="1">
      <c r="A458" s="553"/>
      <c r="B458" s="554"/>
      <c r="C458" s="557"/>
      <c r="D458" s="545"/>
      <c r="E458" s="462"/>
      <c r="F458" s="462"/>
      <c r="G458" s="545"/>
      <c r="H458" s="579"/>
      <c r="I458" s="545"/>
      <c r="J458" s="580"/>
      <c r="K458" s="462"/>
      <c r="L458" s="462"/>
      <c r="M458" s="362"/>
    </row>
    <row r="459" spans="1:13" s="6" customFormat="1" ht="12.75" customHeight="1">
      <c r="A459" s="553"/>
      <c r="B459" s="554"/>
      <c r="C459" s="557"/>
      <c r="D459" s="545"/>
      <c r="E459" s="462"/>
      <c r="F459" s="462"/>
      <c r="G459" s="545"/>
      <c r="H459" s="579"/>
      <c r="I459" s="545"/>
      <c r="J459" s="580"/>
      <c r="K459" s="462"/>
      <c r="L459" s="462"/>
      <c r="M459" s="362"/>
    </row>
    <row r="460" spans="1:13" s="6" customFormat="1" ht="12.75" customHeight="1">
      <c r="A460" s="553"/>
      <c r="B460" s="554"/>
      <c r="C460" s="557"/>
      <c r="D460" s="545"/>
      <c r="E460" s="462"/>
      <c r="F460" s="462"/>
      <c r="G460" s="545"/>
      <c r="H460" s="579"/>
      <c r="I460" s="545"/>
      <c r="J460" s="580"/>
      <c r="K460" s="462"/>
      <c r="L460" s="462"/>
      <c r="M460" s="362"/>
    </row>
    <row r="461" spans="1:13" s="6" customFormat="1" ht="12.75" customHeight="1">
      <c r="A461" s="553"/>
      <c r="B461" s="554"/>
      <c r="C461" s="557"/>
      <c r="D461" s="545"/>
      <c r="E461" s="462"/>
      <c r="F461" s="462"/>
      <c r="G461" s="545"/>
      <c r="H461" s="579"/>
      <c r="I461" s="545"/>
      <c r="J461" s="580"/>
      <c r="K461" s="462"/>
      <c r="L461" s="462"/>
      <c r="M461" s="362"/>
    </row>
    <row r="462" spans="1:13" s="6" customFormat="1" ht="12.75" customHeight="1">
      <c r="A462" s="553"/>
      <c r="B462" s="554"/>
      <c r="C462" s="557"/>
      <c r="D462" s="545"/>
      <c r="E462" s="462"/>
      <c r="F462" s="462"/>
      <c r="G462" s="545"/>
      <c r="H462" s="579"/>
      <c r="I462" s="545"/>
      <c r="J462" s="580"/>
      <c r="K462" s="462"/>
      <c r="L462" s="462"/>
      <c r="M462" s="362"/>
    </row>
    <row r="463" spans="1:13" s="6" customFormat="1" ht="12.75" customHeight="1">
      <c r="A463" s="553"/>
      <c r="B463" s="554"/>
      <c r="C463" s="557"/>
      <c r="D463" s="545"/>
      <c r="E463" s="462"/>
      <c r="F463" s="462"/>
      <c r="G463" s="545"/>
      <c r="H463" s="579"/>
      <c r="I463" s="545"/>
      <c r="J463" s="580"/>
      <c r="K463" s="462"/>
      <c r="L463" s="462"/>
      <c r="M463" s="362"/>
    </row>
    <row r="464" spans="1:13" s="6" customFormat="1" ht="12.75" customHeight="1">
      <c r="A464" s="553"/>
      <c r="B464" s="554"/>
      <c r="C464" s="557"/>
      <c r="D464" s="545"/>
      <c r="E464" s="462"/>
      <c r="F464" s="462"/>
      <c r="G464" s="545"/>
      <c r="H464" s="579"/>
      <c r="I464" s="545"/>
      <c r="J464" s="580"/>
      <c r="K464" s="462"/>
      <c r="L464" s="462"/>
      <c r="M464" s="362"/>
    </row>
    <row r="465" spans="1:13" s="6" customFormat="1" ht="12.75" customHeight="1">
      <c r="A465" s="553"/>
      <c r="B465" s="554"/>
      <c r="C465" s="557"/>
      <c r="D465" s="545"/>
      <c r="E465" s="462"/>
      <c r="F465" s="462"/>
      <c r="G465" s="545"/>
      <c r="H465" s="579"/>
      <c r="I465" s="545"/>
      <c r="J465" s="580"/>
      <c r="K465" s="462"/>
      <c r="L465" s="462"/>
      <c r="M465" s="362"/>
    </row>
    <row r="466" spans="1:13" s="6" customFormat="1" ht="12.75" customHeight="1">
      <c r="A466" s="553"/>
      <c r="B466" s="554"/>
      <c r="C466" s="557"/>
      <c r="D466" s="545"/>
      <c r="E466" s="462"/>
      <c r="F466" s="462"/>
      <c r="G466" s="545"/>
      <c r="H466" s="579"/>
      <c r="I466" s="545"/>
      <c r="J466" s="580"/>
      <c r="K466" s="462"/>
      <c r="L466" s="462"/>
      <c r="M466" s="362"/>
    </row>
    <row r="467" spans="1:13" s="6" customFormat="1" ht="12.75" customHeight="1">
      <c r="A467" s="553"/>
      <c r="B467" s="554"/>
      <c r="C467" s="557"/>
      <c r="D467" s="545"/>
      <c r="E467" s="462"/>
      <c r="F467" s="462"/>
      <c r="G467" s="545"/>
      <c r="H467" s="579"/>
      <c r="I467" s="545"/>
      <c r="J467" s="580"/>
      <c r="K467" s="462"/>
      <c r="L467" s="462"/>
      <c r="M467" s="362"/>
    </row>
    <row r="468" spans="1:13" s="6" customFormat="1" ht="12.75" customHeight="1">
      <c r="A468" s="553"/>
      <c r="B468" s="554"/>
      <c r="C468" s="557"/>
      <c r="D468" s="545"/>
      <c r="E468" s="462"/>
      <c r="F468" s="462"/>
      <c r="G468" s="545"/>
      <c r="H468" s="579"/>
      <c r="I468" s="545"/>
      <c r="J468" s="580"/>
      <c r="K468" s="462"/>
      <c r="L468" s="462"/>
      <c r="M468" s="362"/>
    </row>
    <row r="469" spans="1:13" s="6" customFormat="1" ht="12.75" customHeight="1">
      <c r="A469" s="553"/>
      <c r="B469" s="554"/>
      <c r="C469" s="557"/>
      <c r="D469" s="545"/>
      <c r="E469" s="462"/>
      <c r="F469" s="462"/>
      <c r="G469" s="545"/>
      <c r="H469" s="579"/>
      <c r="I469" s="545"/>
      <c r="J469" s="580"/>
      <c r="K469" s="462"/>
      <c r="L469" s="462"/>
      <c r="M469" s="362"/>
    </row>
    <row r="470" spans="1:13" s="6" customFormat="1" ht="12.75" customHeight="1">
      <c r="A470" s="553"/>
      <c r="B470" s="554"/>
      <c r="C470" s="557"/>
      <c r="D470" s="545"/>
      <c r="E470" s="462"/>
      <c r="F470" s="462"/>
      <c r="G470" s="545"/>
      <c r="H470" s="579"/>
      <c r="I470" s="545"/>
      <c r="J470" s="580"/>
      <c r="K470" s="462"/>
      <c r="L470" s="462"/>
      <c r="M470" s="362"/>
    </row>
    <row r="471" spans="1:13" s="6" customFormat="1" ht="12.75" customHeight="1">
      <c r="A471" s="553"/>
      <c r="B471" s="554"/>
      <c r="C471" s="557"/>
      <c r="D471" s="545"/>
      <c r="E471" s="462"/>
      <c r="F471" s="462"/>
      <c r="G471" s="545"/>
      <c r="H471" s="579"/>
      <c r="I471" s="545"/>
      <c r="J471" s="580"/>
      <c r="K471" s="462"/>
      <c r="L471" s="462"/>
      <c r="M471" s="362"/>
    </row>
    <row r="472" spans="1:13" s="6" customFormat="1" ht="12.75" customHeight="1">
      <c r="A472" s="553"/>
      <c r="B472" s="554"/>
      <c r="C472" s="557"/>
      <c r="D472" s="545"/>
      <c r="E472" s="462"/>
      <c r="F472" s="462"/>
      <c r="G472" s="545"/>
      <c r="H472" s="579"/>
      <c r="I472" s="545"/>
      <c r="J472" s="580"/>
      <c r="K472" s="462"/>
      <c r="L472" s="462"/>
      <c r="M472" s="362"/>
    </row>
    <row r="473" spans="1:13" s="6" customFormat="1" ht="12.75" customHeight="1">
      <c r="A473" s="553"/>
      <c r="B473" s="554"/>
      <c r="C473" s="557"/>
      <c r="D473" s="545"/>
      <c r="E473" s="462"/>
      <c r="F473" s="462"/>
      <c r="G473" s="545"/>
      <c r="H473" s="579"/>
      <c r="I473" s="545"/>
      <c r="J473" s="580"/>
      <c r="K473" s="462"/>
      <c r="L473" s="462"/>
      <c r="M473" s="362"/>
    </row>
    <row r="474" spans="1:13" s="6" customFormat="1" ht="12.75" customHeight="1">
      <c r="A474" s="553"/>
      <c r="B474" s="554"/>
      <c r="C474" s="557"/>
      <c r="D474" s="545"/>
      <c r="E474" s="462"/>
      <c r="F474" s="462"/>
      <c r="G474" s="545"/>
      <c r="H474" s="579"/>
      <c r="I474" s="545"/>
      <c r="J474" s="580"/>
      <c r="K474" s="462"/>
      <c r="L474" s="462"/>
      <c r="M474" s="362"/>
    </row>
    <row r="475" spans="1:13" s="6" customFormat="1" ht="12.75" customHeight="1">
      <c r="A475" s="553"/>
      <c r="B475" s="554"/>
      <c r="C475" s="557"/>
      <c r="D475" s="545"/>
      <c r="E475" s="462"/>
      <c r="F475" s="462"/>
      <c r="G475" s="545"/>
      <c r="H475" s="579"/>
      <c r="I475" s="545"/>
      <c r="J475" s="580"/>
      <c r="K475" s="462"/>
      <c r="L475" s="462"/>
      <c r="M475" s="362"/>
    </row>
    <row r="476" spans="1:13" s="6" customFormat="1" ht="12.75" customHeight="1">
      <c r="A476" s="553"/>
      <c r="B476" s="554"/>
      <c r="C476" s="557"/>
      <c r="D476" s="545"/>
      <c r="E476" s="462"/>
      <c r="F476" s="462"/>
      <c r="G476" s="545"/>
      <c r="H476" s="579"/>
      <c r="I476" s="545"/>
      <c r="J476" s="580"/>
      <c r="K476" s="462"/>
      <c r="L476" s="462"/>
      <c r="M476" s="362"/>
    </row>
    <row r="477" spans="1:13" s="6" customFormat="1" ht="12.75" customHeight="1">
      <c r="A477" s="553"/>
      <c r="B477" s="554"/>
      <c r="C477" s="557"/>
      <c r="D477" s="545"/>
      <c r="E477" s="462"/>
      <c r="F477" s="462"/>
      <c r="G477" s="545"/>
      <c r="H477" s="579"/>
      <c r="I477" s="545"/>
      <c r="J477" s="580"/>
      <c r="K477" s="462"/>
      <c r="L477" s="462"/>
      <c r="M477" s="362"/>
    </row>
    <row r="478" spans="1:13" s="6" customFormat="1" ht="12.75" customHeight="1">
      <c r="A478" s="553"/>
      <c r="B478" s="554"/>
      <c r="C478" s="557"/>
      <c r="D478" s="545"/>
      <c r="E478" s="462"/>
      <c r="F478" s="462"/>
      <c r="G478" s="545"/>
      <c r="H478" s="579"/>
      <c r="I478" s="545"/>
      <c r="J478" s="580"/>
      <c r="K478" s="462"/>
      <c r="L478" s="462"/>
      <c r="M478" s="362"/>
    </row>
    <row r="479" spans="1:13" s="6" customFormat="1" ht="12.75" customHeight="1">
      <c r="A479" s="553"/>
      <c r="B479" s="554"/>
      <c r="C479" s="557"/>
      <c r="D479" s="545"/>
      <c r="E479" s="462"/>
      <c r="F479" s="462"/>
      <c r="G479" s="545"/>
      <c r="H479" s="579"/>
      <c r="I479" s="545"/>
      <c r="J479" s="580"/>
      <c r="K479" s="462"/>
      <c r="L479" s="462"/>
      <c r="M479" s="362"/>
    </row>
    <row r="480" spans="1:13" s="6" customFormat="1" ht="12.75" customHeight="1">
      <c r="A480" s="553"/>
      <c r="B480" s="554"/>
      <c r="C480" s="557"/>
      <c r="D480" s="545"/>
      <c r="E480" s="462"/>
      <c r="F480" s="462"/>
      <c r="G480" s="545"/>
      <c r="H480" s="579"/>
      <c r="I480" s="545"/>
      <c r="J480" s="580"/>
      <c r="K480" s="462"/>
      <c r="L480" s="462"/>
      <c r="M480" s="362"/>
    </row>
    <row r="481" spans="1:13" s="6" customFormat="1" ht="12.75" customHeight="1">
      <c r="A481" s="553"/>
      <c r="B481" s="554"/>
      <c r="C481" s="557"/>
      <c r="D481" s="545"/>
      <c r="E481" s="462"/>
      <c r="F481" s="462"/>
      <c r="G481" s="545"/>
      <c r="H481" s="579"/>
      <c r="I481" s="545"/>
      <c r="J481" s="580"/>
      <c r="K481" s="462"/>
      <c r="L481" s="462"/>
      <c r="M481" s="362"/>
    </row>
    <row r="482" spans="1:13" s="6" customFormat="1" ht="12.75" customHeight="1">
      <c r="A482" s="553"/>
      <c r="B482" s="554"/>
      <c r="C482" s="557"/>
      <c r="D482" s="545"/>
      <c r="E482" s="462"/>
      <c r="F482" s="462"/>
      <c r="G482" s="545"/>
      <c r="H482" s="579"/>
      <c r="I482" s="545"/>
      <c r="J482" s="580"/>
      <c r="K482" s="462"/>
      <c r="L482" s="462"/>
      <c r="M482" s="362"/>
    </row>
    <row r="483" spans="1:13" s="6" customFormat="1" ht="12.75" customHeight="1">
      <c r="A483" s="553"/>
      <c r="B483" s="554"/>
      <c r="C483" s="557"/>
      <c r="D483" s="545"/>
      <c r="E483" s="462"/>
      <c r="F483" s="462"/>
      <c r="G483" s="545"/>
      <c r="H483" s="579"/>
      <c r="I483" s="545"/>
      <c r="J483" s="580"/>
      <c r="K483" s="462"/>
      <c r="L483" s="462"/>
      <c r="M483" s="362"/>
    </row>
    <row r="484" spans="1:13" s="6" customFormat="1" ht="12.75" customHeight="1">
      <c r="A484" s="553"/>
      <c r="B484" s="554"/>
      <c r="C484" s="557"/>
      <c r="D484" s="545"/>
      <c r="E484" s="462"/>
      <c r="F484" s="462"/>
      <c r="G484" s="545"/>
      <c r="H484" s="579"/>
      <c r="I484" s="545"/>
      <c r="J484" s="580"/>
      <c r="K484" s="462"/>
      <c r="L484" s="462"/>
      <c r="M484" s="362"/>
    </row>
    <row r="485" spans="1:13" s="6" customFormat="1" ht="12.75" customHeight="1">
      <c r="A485" s="553"/>
      <c r="B485" s="554"/>
      <c r="C485" s="557"/>
      <c r="D485" s="545"/>
      <c r="E485" s="462"/>
      <c r="F485" s="462"/>
      <c r="G485" s="545"/>
      <c r="H485" s="579"/>
      <c r="I485" s="545"/>
      <c r="J485" s="580"/>
      <c r="K485" s="462"/>
      <c r="L485" s="462"/>
      <c r="M485" s="362"/>
    </row>
    <row r="486" spans="1:13" s="6" customFormat="1" ht="12.75" customHeight="1">
      <c r="A486" s="553"/>
      <c r="B486" s="554"/>
      <c r="C486" s="557"/>
      <c r="D486" s="545"/>
      <c r="E486" s="462"/>
      <c r="F486" s="462"/>
      <c r="G486" s="545"/>
      <c r="H486" s="579"/>
      <c r="I486" s="545"/>
      <c r="J486" s="580"/>
      <c r="K486" s="462"/>
      <c r="L486" s="462"/>
      <c r="M486" s="362"/>
    </row>
    <row r="487" spans="1:13" s="6" customFormat="1" ht="12.75" customHeight="1">
      <c r="A487" s="553"/>
      <c r="B487" s="554"/>
      <c r="C487" s="557"/>
      <c r="D487" s="545"/>
      <c r="E487" s="462"/>
      <c r="F487" s="462"/>
      <c r="G487" s="545"/>
      <c r="H487" s="579"/>
      <c r="I487" s="545"/>
      <c r="J487" s="580"/>
      <c r="K487" s="462"/>
      <c r="L487" s="462"/>
      <c r="M487" s="362"/>
    </row>
    <row r="488" spans="1:13" s="6" customFormat="1" ht="12.75" customHeight="1">
      <c r="A488" s="553"/>
      <c r="B488" s="554"/>
      <c r="C488" s="557"/>
      <c r="D488" s="545"/>
      <c r="E488" s="462"/>
      <c r="F488" s="462"/>
      <c r="G488" s="545"/>
      <c r="H488" s="579"/>
      <c r="I488" s="545"/>
      <c r="J488" s="580"/>
      <c r="K488" s="462"/>
      <c r="L488" s="462"/>
      <c r="M488" s="362"/>
    </row>
    <row r="489" spans="1:13" s="6" customFormat="1" ht="12.75" customHeight="1">
      <c r="A489" s="553"/>
      <c r="B489" s="554"/>
      <c r="C489" s="557"/>
      <c r="D489" s="545"/>
      <c r="E489" s="462"/>
      <c r="F489" s="462"/>
      <c r="G489" s="545"/>
      <c r="H489" s="579"/>
      <c r="I489" s="545"/>
      <c r="J489" s="580"/>
      <c r="K489" s="462"/>
      <c r="L489" s="462"/>
      <c r="M489" s="362"/>
    </row>
    <row r="490" spans="1:13" s="6" customFormat="1" ht="12.75" customHeight="1">
      <c r="A490" s="553"/>
      <c r="B490" s="554"/>
      <c r="C490" s="557"/>
      <c r="D490" s="545"/>
      <c r="E490" s="462"/>
      <c r="F490" s="462"/>
      <c r="G490" s="545"/>
      <c r="H490" s="579"/>
      <c r="I490" s="545"/>
      <c r="J490" s="580"/>
      <c r="K490" s="462"/>
      <c r="L490" s="462"/>
      <c r="M490" s="362"/>
    </row>
    <row r="491" spans="1:13" s="6" customFormat="1" ht="12.75" customHeight="1">
      <c r="A491" s="553"/>
      <c r="B491" s="554"/>
      <c r="C491" s="557"/>
      <c r="D491" s="545"/>
      <c r="E491" s="462"/>
      <c r="F491" s="462"/>
      <c r="G491" s="545"/>
      <c r="H491" s="579"/>
      <c r="I491" s="545"/>
      <c r="J491" s="580"/>
      <c r="K491" s="462"/>
      <c r="L491" s="462"/>
      <c r="M491" s="362"/>
    </row>
    <row r="492" spans="1:13" s="6" customFormat="1" ht="12.75" customHeight="1">
      <c r="A492" s="553"/>
      <c r="B492" s="554"/>
      <c r="C492" s="557"/>
      <c r="D492" s="545"/>
      <c r="E492" s="462"/>
      <c r="F492" s="462"/>
      <c r="G492" s="545"/>
      <c r="H492" s="579"/>
      <c r="I492" s="545"/>
      <c r="J492" s="580"/>
      <c r="K492" s="462"/>
      <c r="L492" s="462"/>
      <c r="M492" s="362"/>
    </row>
    <row r="493" spans="1:13" s="6" customFormat="1" ht="12.75" customHeight="1">
      <c r="A493" s="553"/>
      <c r="B493" s="554"/>
      <c r="C493" s="557"/>
      <c r="D493" s="545"/>
      <c r="E493" s="462"/>
      <c r="F493" s="462"/>
      <c r="G493" s="545"/>
      <c r="H493" s="579"/>
      <c r="I493" s="545"/>
      <c r="J493" s="580"/>
      <c r="K493" s="462"/>
      <c r="L493" s="462"/>
      <c r="M493" s="362"/>
    </row>
    <row r="494" spans="1:13" s="6" customFormat="1" ht="12.75" customHeight="1">
      <c r="A494" s="553"/>
      <c r="B494" s="554"/>
      <c r="C494" s="557"/>
      <c r="D494" s="545"/>
      <c r="E494" s="462"/>
      <c r="F494" s="462"/>
      <c r="G494" s="545"/>
      <c r="H494" s="579"/>
      <c r="I494" s="545"/>
      <c r="J494" s="580"/>
      <c r="K494" s="462"/>
      <c r="L494" s="462"/>
      <c r="M494" s="362"/>
    </row>
    <row r="495" spans="1:13" s="6" customFormat="1" ht="12.75" customHeight="1">
      <c r="A495" s="553"/>
      <c r="B495" s="554"/>
      <c r="C495" s="557"/>
      <c r="D495" s="545"/>
      <c r="E495" s="462"/>
      <c r="F495" s="462"/>
      <c r="G495" s="545"/>
      <c r="H495" s="579"/>
      <c r="I495" s="545"/>
      <c r="J495" s="580"/>
      <c r="K495" s="462"/>
      <c r="L495" s="462"/>
      <c r="M495" s="362"/>
    </row>
    <row r="496" spans="1:13" s="6" customFormat="1" ht="12.75" customHeight="1">
      <c r="A496" s="553"/>
      <c r="B496" s="554"/>
      <c r="C496" s="557"/>
      <c r="D496" s="545"/>
      <c r="E496" s="462"/>
      <c r="F496" s="462"/>
      <c r="G496" s="545"/>
      <c r="H496" s="579"/>
      <c r="I496" s="545"/>
      <c r="J496" s="580"/>
      <c r="K496" s="462"/>
      <c r="L496" s="462"/>
      <c r="M496" s="362"/>
    </row>
    <row r="497" spans="1:13" s="6" customFormat="1" ht="12.75" customHeight="1">
      <c r="A497" s="553"/>
      <c r="B497" s="554"/>
      <c r="C497" s="557"/>
      <c r="D497" s="545"/>
      <c r="E497" s="462"/>
      <c r="F497" s="462"/>
      <c r="G497" s="545"/>
      <c r="H497" s="579"/>
      <c r="I497" s="545"/>
      <c r="J497" s="580"/>
      <c r="K497" s="462"/>
      <c r="L497" s="462"/>
      <c r="M497" s="362"/>
    </row>
    <row r="498" spans="1:13" s="6" customFormat="1" ht="12.75" customHeight="1">
      <c r="A498" s="553"/>
      <c r="B498" s="554"/>
      <c r="C498" s="557"/>
      <c r="D498" s="545"/>
      <c r="E498" s="462"/>
      <c r="F498" s="462"/>
      <c r="G498" s="545"/>
      <c r="H498" s="579"/>
      <c r="I498" s="545"/>
      <c r="J498" s="580"/>
      <c r="K498" s="462"/>
      <c r="L498" s="462"/>
      <c r="M498" s="362"/>
    </row>
    <row r="499" spans="1:13" s="6" customFormat="1" ht="12.75" customHeight="1">
      <c r="A499" s="553"/>
      <c r="B499" s="554"/>
      <c r="C499" s="557"/>
      <c r="D499" s="545"/>
      <c r="E499" s="462"/>
      <c r="F499" s="462"/>
      <c r="G499" s="545"/>
      <c r="H499" s="579"/>
      <c r="I499" s="545"/>
      <c r="J499" s="580"/>
      <c r="K499" s="462"/>
      <c r="L499" s="462"/>
      <c r="M499" s="362"/>
    </row>
    <row r="500" spans="1:13" s="6" customFormat="1" ht="12.75" customHeight="1">
      <c r="A500" s="553"/>
      <c r="B500" s="554"/>
      <c r="C500" s="557"/>
      <c r="D500" s="545"/>
      <c r="E500" s="462"/>
      <c r="F500" s="462"/>
      <c r="G500" s="545"/>
      <c r="H500" s="580"/>
      <c r="I500" s="545"/>
      <c r="J500" s="580"/>
      <c r="K500" s="462"/>
      <c r="L500" s="462"/>
      <c r="M500" s="362"/>
    </row>
    <row r="501" spans="1:13" s="6" customFormat="1" ht="12.75" customHeight="1">
      <c r="A501" s="553"/>
      <c r="B501" s="554"/>
      <c r="C501" s="557"/>
      <c r="D501" s="545"/>
      <c r="E501" s="462"/>
      <c r="F501" s="462"/>
      <c r="G501" s="545"/>
      <c r="H501" s="580"/>
      <c r="I501" s="545"/>
      <c r="J501" s="580"/>
      <c r="K501" s="462"/>
      <c r="L501" s="462"/>
      <c r="M501" s="362"/>
    </row>
    <row r="502" spans="1:13" s="6" customFormat="1" ht="12.75" customHeight="1">
      <c r="A502" s="553"/>
      <c r="B502" s="554"/>
      <c r="C502" s="557"/>
      <c r="D502" s="545"/>
      <c r="E502" s="462"/>
      <c r="F502" s="462"/>
      <c r="G502" s="545"/>
      <c r="H502" s="580"/>
      <c r="I502" s="545"/>
      <c r="J502" s="580"/>
      <c r="K502" s="462"/>
      <c r="L502" s="462"/>
      <c r="M502" s="362"/>
    </row>
    <row r="503" spans="1:13" s="6" customFormat="1" ht="12.75" customHeight="1">
      <c r="A503" s="553"/>
      <c r="B503" s="554"/>
      <c r="C503" s="557"/>
      <c r="D503" s="545"/>
      <c r="E503" s="462"/>
      <c r="F503" s="462"/>
      <c r="G503" s="545"/>
      <c r="H503" s="580"/>
      <c r="I503" s="545"/>
      <c r="J503" s="580"/>
      <c r="K503" s="462"/>
      <c r="L503" s="462"/>
      <c r="M503" s="362"/>
    </row>
    <row r="504" spans="1:13" s="6" customFormat="1" ht="12.75" customHeight="1">
      <c r="A504" s="553"/>
      <c r="B504" s="554"/>
      <c r="C504" s="557"/>
      <c r="D504" s="545"/>
      <c r="E504" s="462"/>
      <c r="F504" s="462"/>
      <c r="G504" s="545"/>
      <c r="H504" s="580"/>
      <c r="I504" s="545"/>
      <c r="J504" s="580"/>
      <c r="K504" s="462"/>
      <c r="L504" s="462"/>
      <c r="M504" s="362"/>
    </row>
    <row r="505" spans="1:13" s="6" customFormat="1" ht="12.75" customHeight="1">
      <c r="A505" s="553"/>
      <c r="B505" s="554"/>
      <c r="C505" s="557"/>
      <c r="D505" s="545"/>
      <c r="E505" s="462"/>
      <c r="F505" s="462"/>
      <c r="G505" s="545"/>
      <c r="H505" s="580"/>
      <c r="I505" s="545"/>
      <c r="J505" s="580"/>
      <c r="K505" s="462"/>
      <c r="L505" s="462"/>
      <c r="M505" s="362"/>
    </row>
    <row r="506" spans="1:13" s="6" customFormat="1" ht="12.75" customHeight="1">
      <c r="A506" s="553"/>
      <c r="B506" s="554"/>
      <c r="C506" s="557"/>
      <c r="D506" s="545"/>
      <c r="E506" s="462"/>
      <c r="F506" s="462"/>
      <c r="G506" s="545"/>
      <c r="H506" s="580"/>
      <c r="I506" s="545"/>
      <c r="J506" s="580"/>
      <c r="K506" s="462"/>
      <c r="L506" s="462"/>
      <c r="M506" s="362"/>
    </row>
    <row r="507" spans="1:13" s="6" customFormat="1" ht="12.75" customHeight="1">
      <c r="A507" s="553"/>
      <c r="B507" s="554"/>
      <c r="C507" s="557"/>
      <c r="D507" s="545"/>
      <c r="E507" s="462"/>
      <c r="F507" s="462"/>
      <c r="G507" s="545"/>
      <c r="H507" s="580"/>
      <c r="I507" s="545"/>
      <c r="J507" s="580"/>
      <c r="K507" s="462"/>
      <c r="L507" s="462"/>
      <c r="M507" s="362"/>
    </row>
    <row r="508" spans="1:13" s="6" customFormat="1" ht="12.75" customHeight="1">
      <c r="A508" s="553"/>
      <c r="B508" s="554"/>
      <c r="C508" s="557"/>
      <c r="D508" s="545"/>
      <c r="E508" s="462"/>
      <c r="F508" s="462"/>
      <c r="G508" s="545"/>
      <c r="H508" s="580"/>
      <c r="I508" s="545"/>
      <c r="J508" s="580"/>
      <c r="K508" s="462"/>
      <c r="L508" s="462"/>
      <c r="M508" s="362"/>
    </row>
    <row r="509" spans="1:13" s="6" customFormat="1" ht="12.75" customHeight="1">
      <c r="A509" s="553"/>
      <c r="B509" s="554"/>
      <c r="C509" s="557"/>
      <c r="D509" s="545"/>
      <c r="E509" s="462"/>
      <c r="F509" s="462"/>
      <c r="G509" s="545"/>
      <c r="H509" s="580"/>
      <c r="I509" s="545"/>
      <c r="J509" s="580"/>
      <c r="K509" s="462"/>
      <c r="L509" s="462"/>
      <c r="M509" s="362"/>
    </row>
    <row r="510" spans="1:13" s="6" customFormat="1" ht="12.75" customHeight="1">
      <c r="A510" s="553"/>
      <c r="B510" s="554"/>
      <c r="C510" s="557"/>
      <c r="D510" s="545"/>
      <c r="E510" s="462"/>
      <c r="F510" s="462"/>
      <c r="G510" s="545"/>
      <c r="H510" s="580"/>
      <c r="I510" s="545"/>
      <c r="J510" s="580"/>
      <c r="K510" s="462"/>
      <c r="L510" s="462"/>
      <c r="M510" s="362"/>
    </row>
    <row r="511" spans="1:13" s="6" customFormat="1" ht="12.75" customHeight="1">
      <c r="A511" s="553"/>
      <c r="B511" s="554"/>
      <c r="C511" s="557"/>
      <c r="D511" s="545"/>
      <c r="E511" s="462"/>
      <c r="F511" s="462"/>
      <c r="G511" s="545"/>
      <c r="H511" s="580"/>
      <c r="I511" s="545"/>
      <c r="J511" s="580"/>
      <c r="K511" s="462"/>
      <c r="L511" s="462"/>
      <c r="M511" s="362"/>
    </row>
    <row r="512" spans="1:13" s="6" customFormat="1" ht="12.75" customHeight="1">
      <c r="A512" s="553"/>
      <c r="B512" s="554"/>
      <c r="C512" s="557"/>
      <c r="D512" s="545"/>
      <c r="E512" s="462"/>
      <c r="F512" s="462"/>
      <c r="G512" s="545"/>
      <c r="H512" s="580"/>
      <c r="I512" s="545"/>
      <c r="J512" s="580"/>
      <c r="K512" s="462"/>
      <c r="L512" s="462"/>
      <c r="M512" s="362"/>
    </row>
    <row r="513" spans="1:13" s="6" customFormat="1" ht="12.75" customHeight="1">
      <c r="A513" s="553"/>
      <c r="B513" s="554"/>
      <c r="C513" s="557"/>
      <c r="D513" s="545"/>
      <c r="E513" s="462"/>
      <c r="F513" s="462"/>
      <c r="G513" s="545"/>
      <c r="H513" s="580"/>
      <c r="I513" s="545"/>
      <c r="J513" s="580"/>
      <c r="K513" s="462"/>
      <c r="L513" s="462"/>
      <c r="M513" s="362"/>
    </row>
    <row r="514" spans="1:13" s="6" customFormat="1" ht="12.75" customHeight="1">
      <c r="A514" s="553"/>
      <c r="B514" s="554"/>
      <c r="C514" s="557"/>
      <c r="D514" s="545"/>
      <c r="E514" s="462"/>
      <c r="F514" s="462"/>
      <c r="G514" s="545"/>
      <c r="H514" s="579"/>
      <c r="I514" s="545"/>
      <c r="J514" s="580"/>
      <c r="K514" s="462"/>
      <c r="L514" s="462"/>
      <c r="M514" s="362"/>
    </row>
    <row r="515" spans="1:13" s="6" customFormat="1" ht="12.75" customHeight="1">
      <c r="A515" s="553"/>
      <c r="B515" s="554"/>
      <c r="C515" s="557"/>
      <c r="D515" s="545"/>
      <c r="E515" s="462"/>
      <c r="F515" s="462"/>
      <c r="G515" s="545"/>
      <c r="H515" s="579"/>
      <c r="I515" s="545"/>
      <c r="J515" s="580"/>
      <c r="K515" s="462"/>
      <c r="L515" s="462"/>
      <c r="M515" s="362"/>
    </row>
    <row r="516" spans="1:13" s="6" customFormat="1" ht="12.75" customHeight="1">
      <c r="A516" s="553"/>
      <c r="B516" s="554"/>
      <c r="C516" s="557"/>
      <c r="D516" s="545"/>
      <c r="E516" s="462"/>
      <c r="F516" s="462"/>
      <c r="G516" s="545"/>
      <c r="H516" s="579"/>
      <c r="I516" s="545"/>
      <c r="J516" s="580"/>
      <c r="K516" s="462"/>
      <c r="L516" s="462"/>
      <c r="M516" s="362"/>
    </row>
    <row r="517" spans="1:13" s="6" customFormat="1" ht="12.75" customHeight="1">
      <c r="A517" s="553"/>
      <c r="B517" s="554"/>
      <c r="C517" s="557"/>
      <c r="D517" s="545"/>
      <c r="E517" s="462"/>
      <c r="F517" s="462"/>
      <c r="G517" s="545"/>
      <c r="H517" s="579"/>
      <c r="I517" s="545"/>
      <c r="J517" s="580"/>
      <c r="K517" s="462"/>
      <c r="L517" s="462"/>
      <c r="M517" s="362"/>
    </row>
    <row r="518" spans="1:13" s="6" customFormat="1" ht="12.75" customHeight="1">
      <c r="A518" s="553"/>
      <c r="B518" s="554"/>
      <c r="C518" s="557"/>
      <c r="D518" s="545"/>
      <c r="E518" s="462"/>
      <c r="F518" s="462"/>
      <c r="G518" s="545"/>
      <c r="H518" s="579"/>
      <c r="I518" s="545"/>
      <c r="J518" s="580"/>
      <c r="K518" s="462"/>
      <c r="L518" s="462"/>
      <c r="M518" s="362"/>
    </row>
    <row r="519" spans="1:13" s="6" customFormat="1" ht="12.75" customHeight="1">
      <c r="A519" s="553"/>
      <c r="B519" s="554"/>
      <c r="C519" s="557"/>
      <c r="D519" s="545"/>
      <c r="E519" s="462"/>
      <c r="F519" s="462"/>
      <c r="G519" s="545"/>
      <c r="H519" s="579"/>
      <c r="I519" s="545"/>
      <c r="J519" s="580"/>
      <c r="K519" s="462"/>
      <c r="L519" s="462"/>
      <c r="M519" s="362"/>
    </row>
    <row r="520" spans="1:13" s="6" customFormat="1" ht="12.75" customHeight="1">
      <c r="A520" s="553"/>
      <c r="B520" s="554"/>
      <c r="C520" s="557"/>
      <c r="D520" s="545"/>
      <c r="E520" s="462"/>
      <c r="F520" s="462"/>
      <c r="G520" s="545"/>
      <c r="H520" s="579"/>
      <c r="I520" s="545"/>
      <c r="J520" s="580"/>
      <c r="K520" s="462"/>
      <c r="L520" s="462"/>
      <c r="M520" s="362"/>
    </row>
    <row r="521" spans="1:13" s="6" customFormat="1" ht="12.75" customHeight="1">
      <c r="A521" s="553"/>
      <c r="B521" s="554"/>
      <c r="C521" s="557"/>
      <c r="D521" s="545"/>
      <c r="E521" s="462"/>
      <c r="F521" s="462"/>
      <c r="G521" s="545"/>
      <c r="H521" s="579"/>
      <c r="I521" s="545"/>
      <c r="J521" s="580"/>
      <c r="K521" s="462"/>
      <c r="L521" s="462"/>
      <c r="M521" s="362"/>
    </row>
    <row r="522" spans="1:13" s="6" customFormat="1" ht="12.75" customHeight="1">
      <c r="A522" s="553"/>
      <c r="B522" s="554"/>
      <c r="C522" s="557"/>
      <c r="D522" s="545"/>
      <c r="E522" s="462"/>
      <c r="F522" s="462"/>
      <c r="G522" s="545"/>
      <c r="H522" s="579"/>
      <c r="I522" s="545"/>
      <c r="J522" s="580"/>
      <c r="K522" s="462"/>
      <c r="L522" s="462"/>
      <c r="M522" s="362"/>
    </row>
    <row r="523" spans="1:13" s="6" customFormat="1" ht="12.75" customHeight="1">
      <c r="A523" s="553"/>
      <c r="B523" s="554"/>
      <c r="C523" s="557"/>
      <c r="D523" s="545"/>
      <c r="E523" s="462"/>
      <c r="F523" s="462"/>
      <c r="G523" s="545"/>
      <c r="H523" s="579"/>
      <c r="I523" s="545"/>
      <c r="J523" s="580"/>
      <c r="K523" s="462"/>
      <c r="L523" s="462"/>
      <c r="M523" s="362"/>
    </row>
    <row r="524" spans="1:13" s="6" customFormat="1" ht="12.75" customHeight="1">
      <c r="A524" s="553"/>
      <c r="B524" s="554"/>
      <c r="C524" s="557"/>
      <c r="D524" s="545"/>
      <c r="E524" s="462"/>
      <c r="F524" s="462"/>
      <c r="G524" s="545"/>
      <c r="H524" s="579"/>
      <c r="I524" s="545"/>
      <c r="J524" s="580"/>
      <c r="K524" s="462"/>
      <c r="L524" s="462"/>
      <c r="M524" s="362"/>
    </row>
    <row r="525" spans="1:13" s="6" customFormat="1" ht="12.75" customHeight="1">
      <c r="A525" s="553"/>
      <c r="B525" s="554"/>
      <c r="C525" s="557"/>
      <c r="D525" s="545"/>
      <c r="E525" s="462"/>
      <c r="F525" s="462"/>
      <c r="G525" s="545"/>
      <c r="H525" s="579"/>
      <c r="I525" s="545"/>
      <c r="J525" s="580"/>
      <c r="K525" s="462"/>
      <c r="L525" s="462"/>
      <c r="M525" s="362"/>
    </row>
    <row r="526" spans="1:13" s="6" customFormat="1" ht="12.75" customHeight="1">
      <c r="A526" s="553"/>
      <c r="B526" s="554"/>
      <c r="C526" s="557"/>
      <c r="D526" s="545"/>
      <c r="E526" s="462"/>
      <c r="F526" s="462"/>
      <c r="G526" s="545"/>
      <c r="H526" s="579"/>
      <c r="I526" s="545"/>
      <c r="J526" s="580"/>
      <c r="K526" s="462"/>
      <c r="L526" s="462"/>
      <c r="M526" s="362"/>
    </row>
    <row r="527" spans="1:13" s="6" customFormat="1" ht="12.75" customHeight="1">
      <c r="A527" s="553"/>
      <c r="B527" s="554"/>
      <c r="C527" s="557"/>
      <c r="D527" s="545"/>
      <c r="E527" s="462"/>
      <c r="F527" s="462"/>
      <c r="G527" s="545"/>
      <c r="H527" s="579"/>
      <c r="I527" s="545"/>
      <c r="J527" s="580"/>
      <c r="K527" s="462"/>
      <c r="L527" s="462"/>
      <c r="M527" s="362"/>
    </row>
    <row r="528" spans="1:13" s="6" customFormat="1" ht="12.75" customHeight="1">
      <c r="A528" s="553"/>
      <c r="B528" s="554"/>
      <c r="C528" s="557"/>
      <c r="D528" s="545"/>
      <c r="E528" s="462"/>
      <c r="F528" s="462"/>
      <c r="G528" s="545"/>
      <c r="H528" s="579"/>
      <c r="I528" s="545"/>
      <c r="J528" s="580"/>
      <c r="K528" s="462"/>
      <c r="L528" s="462"/>
      <c r="M528" s="362"/>
    </row>
    <row r="529" spans="1:13" s="6" customFormat="1" ht="12.75" customHeight="1">
      <c r="A529" s="553"/>
      <c r="B529" s="554"/>
      <c r="C529" s="557"/>
      <c r="D529" s="545"/>
      <c r="E529" s="462"/>
      <c r="F529" s="462"/>
      <c r="G529" s="545"/>
      <c r="H529" s="579"/>
      <c r="I529" s="545"/>
      <c r="J529" s="580"/>
      <c r="K529" s="462"/>
      <c r="L529" s="462"/>
      <c r="M529" s="362"/>
    </row>
    <row r="530" spans="1:13" s="6" customFormat="1" ht="12.75" customHeight="1">
      <c r="A530" s="553"/>
      <c r="B530" s="554"/>
      <c r="C530" s="557"/>
      <c r="D530" s="545"/>
      <c r="E530" s="462"/>
      <c r="F530" s="462"/>
      <c r="G530" s="545"/>
      <c r="H530" s="579"/>
      <c r="I530" s="545"/>
      <c r="J530" s="580"/>
      <c r="K530" s="462"/>
      <c r="L530" s="462"/>
      <c r="M530" s="362"/>
    </row>
    <row r="531" spans="1:13" s="6" customFormat="1" ht="12.75" customHeight="1">
      <c r="A531" s="553"/>
      <c r="B531" s="554"/>
      <c r="C531" s="557"/>
      <c r="D531" s="545"/>
      <c r="E531" s="462"/>
      <c r="F531" s="462"/>
      <c r="G531" s="545"/>
      <c r="H531" s="579"/>
      <c r="I531" s="545"/>
      <c r="J531" s="580"/>
      <c r="K531" s="462"/>
      <c r="L531" s="462"/>
      <c r="M531" s="362"/>
    </row>
    <row r="532" spans="1:13" s="6" customFormat="1" ht="12.75" customHeight="1">
      <c r="A532" s="553"/>
      <c r="B532" s="554"/>
      <c r="C532" s="557"/>
      <c r="D532" s="545"/>
      <c r="E532" s="462"/>
      <c r="F532" s="462"/>
      <c r="G532" s="545"/>
      <c r="H532" s="579"/>
      <c r="I532" s="545"/>
      <c r="J532" s="580"/>
      <c r="K532" s="462"/>
      <c r="L532" s="462"/>
      <c r="M532" s="362"/>
    </row>
    <row r="533" spans="1:13" s="6" customFormat="1" ht="12.75" customHeight="1">
      <c r="A533" s="553"/>
      <c r="B533" s="554"/>
      <c r="C533" s="557"/>
      <c r="D533" s="545"/>
      <c r="E533" s="462"/>
      <c r="F533" s="462"/>
      <c r="G533" s="545"/>
      <c r="H533" s="579"/>
      <c r="I533" s="545"/>
      <c r="J533" s="580"/>
      <c r="K533" s="462"/>
      <c r="L533" s="462"/>
      <c r="M533" s="362"/>
    </row>
    <row r="534" spans="1:13" s="6" customFormat="1" ht="12.75" customHeight="1">
      <c r="A534" s="553"/>
      <c r="B534" s="554"/>
      <c r="C534" s="557"/>
      <c r="D534" s="545"/>
      <c r="E534" s="462"/>
      <c r="F534" s="462"/>
      <c r="G534" s="545"/>
      <c r="H534" s="579"/>
      <c r="I534" s="545"/>
      <c r="J534" s="580"/>
      <c r="K534" s="462"/>
      <c r="L534" s="462"/>
      <c r="M534" s="362"/>
    </row>
    <row r="535" spans="1:13" s="6" customFormat="1" ht="12.75" customHeight="1">
      <c r="A535" s="553"/>
      <c r="B535" s="554"/>
      <c r="C535" s="557"/>
      <c r="D535" s="545"/>
      <c r="E535" s="462"/>
      <c r="F535" s="462"/>
      <c r="G535" s="545"/>
      <c r="H535" s="579"/>
      <c r="I535" s="545"/>
      <c r="J535" s="580"/>
      <c r="K535" s="462"/>
      <c r="L535" s="462"/>
      <c r="M535" s="362"/>
    </row>
    <row r="536" spans="1:13" s="6" customFormat="1" ht="12.75" customHeight="1">
      <c r="A536" s="553"/>
      <c r="B536" s="554"/>
      <c r="C536" s="557"/>
      <c r="D536" s="545"/>
      <c r="E536" s="462"/>
      <c r="F536" s="462"/>
      <c r="G536" s="545"/>
      <c r="H536" s="579"/>
      <c r="I536" s="545"/>
      <c r="J536" s="580"/>
      <c r="K536" s="462"/>
      <c r="L536" s="462"/>
      <c r="M536" s="362"/>
    </row>
    <row r="537" spans="1:13" s="6" customFormat="1" ht="12.75" customHeight="1">
      <c r="A537" s="553"/>
      <c r="B537" s="554"/>
      <c r="C537" s="557"/>
      <c r="D537" s="545"/>
      <c r="E537" s="462"/>
      <c r="F537" s="462"/>
      <c r="G537" s="545"/>
      <c r="H537" s="579"/>
      <c r="I537" s="545"/>
      <c r="J537" s="580"/>
      <c r="K537" s="462"/>
      <c r="L537" s="462"/>
      <c r="M537" s="362"/>
    </row>
    <row r="538" spans="1:13" s="6" customFormat="1" ht="12.75" customHeight="1">
      <c r="A538" s="553"/>
      <c r="B538" s="554"/>
      <c r="C538" s="557"/>
      <c r="D538" s="545"/>
      <c r="E538" s="462"/>
      <c r="F538" s="462"/>
      <c r="G538" s="545"/>
      <c r="H538" s="579"/>
      <c r="I538" s="545"/>
      <c r="J538" s="580"/>
      <c r="K538" s="462"/>
      <c r="L538" s="462"/>
      <c r="M538" s="362"/>
    </row>
    <row r="539" spans="1:13" s="6" customFormat="1" ht="12.75" customHeight="1">
      <c r="A539" s="553"/>
      <c r="B539" s="554"/>
      <c r="C539" s="557"/>
      <c r="D539" s="545"/>
      <c r="E539" s="462"/>
      <c r="F539" s="462"/>
      <c r="G539" s="545"/>
      <c r="H539" s="579"/>
      <c r="I539" s="545"/>
      <c r="J539" s="580"/>
      <c r="K539" s="462"/>
      <c r="L539" s="462"/>
      <c r="M539" s="362"/>
    </row>
    <row r="540" spans="1:13" s="6" customFormat="1" ht="12.75" customHeight="1">
      <c r="A540" s="553"/>
      <c r="B540" s="554"/>
      <c r="C540" s="557"/>
      <c r="D540" s="545"/>
      <c r="E540" s="462"/>
      <c r="F540" s="462"/>
      <c r="G540" s="545"/>
      <c r="H540" s="579"/>
      <c r="I540" s="545"/>
      <c r="J540" s="580"/>
      <c r="K540" s="462"/>
      <c r="L540" s="462"/>
      <c r="M540" s="362"/>
    </row>
    <row r="541" spans="1:13" s="6" customFormat="1" ht="12.75" customHeight="1">
      <c r="A541" s="553"/>
      <c r="B541" s="554"/>
      <c r="C541" s="557"/>
      <c r="D541" s="545"/>
      <c r="E541" s="462"/>
      <c r="F541" s="462"/>
      <c r="G541" s="545"/>
      <c r="H541" s="579"/>
      <c r="I541" s="545"/>
      <c r="J541" s="580"/>
      <c r="K541" s="462"/>
      <c r="L541" s="462"/>
      <c r="M541" s="362"/>
    </row>
    <row r="542" spans="1:13" s="6" customFormat="1" ht="12.75" customHeight="1">
      <c r="A542" s="553"/>
      <c r="B542" s="554"/>
      <c r="C542" s="557"/>
      <c r="D542" s="545"/>
      <c r="E542" s="462"/>
      <c r="F542" s="462"/>
      <c r="G542" s="545"/>
      <c r="H542" s="579"/>
      <c r="I542" s="545"/>
      <c r="J542" s="580"/>
      <c r="K542" s="462"/>
      <c r="L542" s="462"/>
      <c r="M542" s="362"/>
    </row>
    <row r="543" spans="1:13" s="6" customFormat="1" ht="12.75" customHeight="1">
      <c r="A543" s="553"/>
      <c r="B543" s="554"/>
      <c r="C543" s="557"/>
      <c r="D543" s="545"/>
      <c r="E543" s="462"/>
      <c r="F543" s="462"/>
      <c r="G543" s="545"/>
      <c r="H543" s="579"/>
      <c r="I543" s="545"/>
      <c r="J543" s="580"/>
      <c r="K543" s="462"/>
      <c r="L543" s="462"/>
      <c r="M543" s="362"/>
    </row>
    <row r="544" spans="1:13" s="6" customFormat="1" ht="12.75" customHeight="1">
      <c r="A544" s="553"/>
      <c r="B544" s="554"/>
      <c r="C544" s="557"/>
      <c r="D544" s="545"/>
      <c r="E544" s="462"/>
      <c r="F544" s="462"/>
      <c r="G544" s="545"/>
      <c r="H544" s="579"/>
      <c r="I544" s="545"/>
      <c r="J544" s="580"/>
      <c r="K544" s="462"/>
      <c r="L544" s="462"/>
      <c r="M544" s="362"/>
    </row>
    <row r="545" spans="1:13" s="6" customFormat="1" ht="12.75" customHeight="1">
      <c r="A545" s="553"/>
      <c r="B545" s="554"/>
      <c r="C545" s="557"/>
      <c r="D545" s="545"/>
      <c r="E545" s="462"/>
      <c r="F545" s="462"/>
      <c r="G545" s="545"/>
      <c r="H545" s="579"/>
      <c r="I545" s="545"/>
      <c r="J545" s="580"/>
      <c r="K545" s="462"/>
      <c r="L545" s="462"/>
      <c r="M545" s="362"/>
    </row>
    <row r="546" spans="1:13" s="6" customFormat="1" ht="12.75" customHeight="1">
      <c r="A546" s="553"/>
      <c r="B546" s="554"/>
      <c r="C546" s="557"/>
      <c r="D546" s="545"/>
      <c r="E546" s="462"/>
      <c r="F546" s="462"/>
      <c r="G546" s="545"/>
      <c r="H546" s="579"/>
      <c r="I546" s="545"/>
      <c r="J546" s="580"/>
      <c r="K546" s="462"/>
      <c r="L546" s="462"/>
      <c r="M546" s="362"/>
    </row>
    <row r="547" spans="1:13" s="6" customFormat="1" ht="12.75" customHeight="1">
      <c r="A547" s="553"/>
      <c r="B547" s="554"/>
      <c r="C547" s="557"/>
      <c r="D547" s="545"/>
      <c r="E547" s="462"/>
      <c r="F547" s="462"/>
      <c r="G547" s="545"/>
      <c r="H547" s="579"/>
      <c r="I547" s="545"/>
      <c r="J547" s="580"/>
      <c r="K547" s="462"/>
      <c r="L547" s="462"/>
      <c r="M547" s="362"/>
    </row>
    <row r="548" spans="1:13" s="6" customFormat="1" ht="12.75" customHeight="1">
      <c r="A548" s="553"/>
      <c r="B548" s="554"/>
      <c r="C548" s="557"/>
      <c r="D548" s="545"/>
      <c r="E548" s="462"/>
      <c r="F548" s="462"/>
      <c r="G548" s="545"/>
      <c r="H548" s="579"/>
      <c r="I548" s="545"/>
      <c r="J548" s="580"/>
      <c r="K548" s="462"/>
      <c r="L548" s="462"/>
      <c r="M548" s="362"/>
    </row>
    <row r="549" spans="1:13" s="6" customFormat="1" ht="12.75" customHeight="1">
      <c r="A549" s="553"/>
      <c r="B549" s="554"/>
      <c r="C549" s="557"/>
      <c r="D549" s="545"/>
      <c r="E549" s="462"/>
      <c r="F549" s="462"/>
      <c r="G549" s="545"/>
      <c r="H549" s="579"/>
      <c r="I549" s="545"/>
      <c r="J549" s="580"/>
      <c r="K549" s="462"/>
      <c r="L549" s="462"/>
      <c r="M549" s="362"/>
    </row>
    <row r="550" spans="1:13" s="6" customFormat="1" ht="12.75" customHeight="1">
      <c r="A550" s="553"/>
      <c r="B550" s="554"/>
      <c r="C550" s="557"/>
      <c r="D550" s="545"/>
      <c r="E550" s="462"/>
      <c r="F550" s="462"/>
      <c r="G550" s="545"/>
      <c r="H550" s="579"/>
      <c r="I550" s="545"/>
      <c r="J550" s="580"/>
      <c r="K550" s="462"/>
      <c r="L550" s="462"/>
      <c r="M550" s="362"/>
    </row>
    <row r="551" spans="1:13" s="6" customFormat="1" ht="12.75" customHeight="1">
      <c r="A551" s="553"/>
      <c r="B551" s="554"/>
      <c r="C551" s="557"/>
      <c r="D551" s="545"/>
      <c r="E551" s="462"/>
      <c r="F551" s="462"/>
      <c r="G551" s="545"/>
      <c r="H551" s="579"/>
      <c r="I551" s="545"/>
      <c r="J551" s="580"/>
      <c r="K551" s="462"/>
      <c r="L551" s="462"/>
      <c r="M551" s="362"/>
    </row>
    <row r="552" spans="1:13" s="6" customFormat="1" ht="12.75" customHeight="1">
      <c r="A552" s="553"/>
      <c r="B552" s="554"/>
      <c r="C552" s="557"/>
      <c r="D552" s="545"/>
      <c r="E552" s="462"/>
      <c r="F552" s="462"/>
      <c r="G552" s="545"/>
      <c r="H552" s="579"/>
      <c r="I552" s="545"/>
      <c r="J552" s="580"/>
      <c r="K552" s="462"/>
      <c r="L552" s="462"/>
      <c r="M552" s="362"/>
    </row>
    <row r="553" spans="1:13" s="6" customFormat="1" ht="12.75" customHeight="1">
      <c r="A553" s="553"/>
      <c r="B553" s="554"/>
      <c r="C553" s="557"/>
      <c r="D553" s="545"/>
      <c r="E553" s="462"/>
      <c r="F553" s="462"/>
      <c r="G553" s="545"/>
      <c r="H553" s="579"/>
      <c r="I553" s="545"/>
      <c r="J553" s="580"/>
      <c r="K553" s="462"/>
      <c r="L553" s="462"/>
      <c r="M553" s="362"/>
    </row>
    <row r="554" spans="1:13" s="6" customFormat="1" ht="12.75" customHeight="1">
      <c r="A554" s="553"/>
      <c r="B554" s="554"/>
      <c r="C554" s="557"/>
      <c r="D554" s="545"/>
      <c r="E554" s="462"/>
      <c r="F554" s="462"/>
      <c r="G554" s="545"/>
      <c r="H554" s="579"/>
      <c r="I554" s="545"/>
      <c r="J554" s="580"/>
      <c r="K554" s="462"/>
      <c r="L554" s="462"/>
      <c r="M554" s="362"/>
    </row>
    <row r="555" spans="1:13" s="6" customFormat="1" ht="12.75" customHeight="1">
      <c r="A555" s="553"/>
      <c r="B555" s="554"/>
      <c r="C555" s="557"/>
      <c r="D555" s="545"/>
      <c r="E555" s="462"/>
      <c r="F555" s="462"/>
      <c r="G555" s="545"/>
      <c r="H555" s="579"/>
      <c r="I555" s="545"/>
      <c r="J555" s="580"/>
      <c r="K555" s="462"/>
      <c r="L555" s="462"/>
      <c r="M555" s="362"/>
    </row>
    <row r="556" spans="1:13" s="6" customFormat="1" ht="12.75" customHeight="1">
      <c r="A556" s="553"/>
      <c r="B556" s="554"/>
      <c r="C556" s="557"/>
      <c r="D556" s="545"/>
      <c r="E556" s="462"/>
      <c r="F556" s="462"/>
      <c r="G556" s="545"/>
      <c r="H556" s="579"/>
      <c r="I556" s="545"/>
      <c r="J556" s="580"/>
      <c r="K556" s="462"/>
      <c r="L556" s="462"/>
      <c r="M556" s="362"/>
    </row>
    <row r="557" spans="1:13" s="6" customFormat="1" ht="12.75" customHeight="1">
      <c r="A557" s="553"/>
      <c r="B557" s="554"/>
      <c r="C557" s="557"/>
      <c r="D557" s="545"/>
      <c r="E557" s="462"/>
      <c r="F557" s="462"/>
      <c r="G557" s="545"/>
      <c r="H557" s="579"/>
      <c r="I557" s="545"/>
      <c r="J557" s="580"/>
      <c r="K557" s="462"/>
      <c r="L557" s="462"/>
      <c r="M557" s="362"/>
    </row>
    <row r="558" spans="1:13" s="6" customFormat="1" ht="12.75" customHeight="1">
      <c r="A558" s="553"/>
      <c r="B558" s="554"/>
      <c r="C558" s="557"/>
      <c r="D558" s="545"/>
      <c r="E558" s="462"/>
      <c r="F558" s="462"/>
      <c r="G558" s="545"/>
      <c r="H558" s="579"/>
      <c r="I558" s="545"/>
      <c r="J558" s="580"/>
      <c r="K558" s="462"/>
      <c r="L558" s="462"/>
      <c r="M558" s="362"/>
    </row>
    <row r="559" spans="1:13" s="6" customFormat="1" ht="12.75" customHeight="1">
      <c r="A559" s="553"/>
      <c r="B559" s="554"/>
      <c r="C559" s="557"/>
      <c r="D559" s="545"/>
      <c r="E559" s="462"/>
      <c r="F559" s="462"/>
      <c r="G559" s="545"/>
      <c r="H559" s="579"/>
      <c r="I559" s="545"/>
      <c r="J559" s="580"/>
      <c r="K559" s="462"/>
      <c r="L559" s="462"/>
      <c r="M559" s="362"/>
    </row>
    <row r="560" spans="1:13" s="6" customFormat="1" ht="12.75" customHeight="1">
      <c r="A560" s="553"/>
      <c r="B560" s="554"/>
      <c r="C560" s="557"/>
      <c r="D560" s="545"/>
      <c r="E560" s="462"/>
      <c r="F560" s="462"/>
      <c r="G560" s="545"/>
      <c r="H560" s="579"/>
      <c r="I560" s="545"/>
      <c r="J560" s="580"/>
      <c r="K560" s="462"/>
      <c r="L560" s="462"/>
      <c r="M560" s="362"/>
    </row>
    <row r="561" spans="1:13" s="6" customFormat="1" ht="12.75" customHeight="1">
      <c r="A561" s="553"/>
      <c r="B561" s="554"/>
      <c r="C561" s="557"/>
      <c r="D561" s="545"/>
      <c r="E561" s="462"/>
      <c r="F561" s="462"/>
      <c r="G561" s="545"/>
      <c r="H561" s="579"/>
      <c r="I561" s="545"/>
      <c r="J561" s="580"/>
      <c r="K561" s="462"/>
      <c r="L561" s="462"/>
      <c r="M561" s="362"/>
    </row>
    <row r="562" spans="1:13" s="6" customFormat="1" ht="12.75" customHeight="1">
      <c r="A562" s="553"/>
      <c r="B562" s="554"/>
      <c r="C562" s="557"/>
      <c r="D562" s="545"/>
      <c r="E562" s="462"/>
      <c r="F562" s="462"/>
      <c r="G562" s="545"/>
      <c r="H562" s="579"/>
      <c r="I562" s="545"/>
      <c r="J562" s="580"/>
      <c r="K562" s="462"/>
      <c r="L562" s="462"/>
      <c r="M562" s="362"/>
    </row>
    <row r="563" spans="1:13" s="6" customFormat="1" ht="12.75" customHeight="1">
      <c r="A563" s="553"/>
      <c r="B563" s="554"/>
      <c r="C563" s="557"/>
      <c r="D563" s="545"/>
      <c r="E563" s="462"/>
      <c r="F563" s="462"/>
      <c r="G563" s="545"/>
      <c r="H563" s="579"/>
      <c r="I563" s="545"/>
      <c r="J563" s="580"/>
      <c r="K563" s="462"/>
      <c r="L563" s="462"/>
      <c r="M563" s="362"/>
    </row>
    <row r="564" spans="1:13" s="6" customFormat="1" ht="12.75" customHeight="1">
      <c r="A564" s="553"/>
      <c r="B564" s="554"/>
      <c r="C564" s="557"/>
      <c r="D564" s="545"/>
      <c r="E564" s="462"/>
      <c r="F564" s="462"/>
      <c r="G564" s="545"/>
      <c r="H564" s="579"/>
      <c r="I564" s="545"/>
      <c r="J564" s="580"/>
      <c r="K564" s="462"/>
      <c r="L564" s="462"/>
      <c r="M564" s="362"/>
    </row>
    <row r="565" spans="1:13" s="6" customFormat="1" ht="12.75" customHeight="1">
      <c r="A565" s="553"/>
      <c r="B565" s="554"/>
      <c r="C565" s="557"/>
      <c r="D565" s="545"/>
      <c r="E565" s="462"/>
      <c r="F565" s="462"/>
      <c r="G565" s="545"/>
      <c r="H565" s="579"/>
      <c r="I565" s="545"/>
      <c r="J565" s="580"/>
      <c r="K565" s="462"/>
      <c r="L565" s="462"/>
      <c r="M565" s="362"/>
    </row>
    <row r="566" spans="1:13" s="6" customFormat="1" ht="12.75" customHeight="1">
      <c r="A566" s="553"/>
      <c r="B566" s="554"/>
      <c r="C566" s="557"/>
      <c r="D566" s="545"/>
      <c r="E566" s="462"/>
      <c r="F566" s="462"/>
      <c r="G566" s="545"/>
      <c r="H566" s="579"/>
      <c r="I566" s="545"/>
      <c r="J566" s="580"/>
      <c r="K566" s="462"/>
      <c r="L566" s="462"/>
      <c r="M566" s="362"/>
    </row>
    <row r="567" spans="1:13" s="6" customFormat="1" ht="12.75" customHeight="1">
      <c r="A567" s="553"/>
      <c r="B567" s="554"/>
      <c r="C567" s="557"/>
      <c r="D567" s="545"/>
      <c r="E567" s="462"/>
      <c r="F567" s="462"/>
      <c r="G567" s="545"/>
      <c r="H567" s="579"/>
      <c r="I567" s="545"/>
      <c r="J567" s="580"/>
      <c r="K567" s="462"/>
      <c r="L567" s="462"/>
      <c r="M567" s="362"/>
    </row>
    <row r="568" spans="1:13" s="6" customFormat="1" ht="12.75" customHeight="1">
      <c r="A568" s="553"/>
      <c r="B568" s="554"/>
      <c r="C568" s="557"/>
      <c r="D568" s="545"/>
      <c r="E568" s="462"/>
      <c r="F568" s="462"/>
      <c r="G568" s="545"/>
      <c r="H568" s="579"/>
      <c r="I568" s="545"/>
      <c r="J568" s="580"/>
      <c r="K568" s="462"/>
      <c r="L568" s="462"/>
      <c r="M568" s="362"/>
    </row>
    <row r="569" spans="1:13" s="6" customFormat="1" ht="12.75" customHeight="1">
      <c r="A569" s="553"/>
      <c r="B569" s="554"/>
      <c r="C569" s="557"/>
      <c r="D569" s="545"/>
      <c r="E569" s="462"/>
      <c r="F569" s="462"/>
      <c r="G569" s="545"/>
      <c r="H569" s="579"/>
      <c r="I569" s="545"/>
      <c r="J569" s="580"/>
      <c r="K569" s="462"/>
      <c r="L569" s="462"/>
      <c r="M569" s="362"/>
    </row>
    <row r="570" spans="1:13" s="6" customFormat="1" ht="12.75" customHeight="1">
      <c r="A570" s="553"/>
      <c r="B570" s="554"/>
      <c r="C570" s="557"/>
      <c r="D570" s="545"/>
      <c r="E570" s="462"/>
      <c r="F570" s="462"/>
      <c r="G570" s="545"/>
      <c r="H570" s="579"/>
      <c r="I570" s="545"/>
      <c r="J570" s="580"/>
      <c r="K570" s="462"/>
      <c r="L570" s="462"/>
      <c r="M570" s="362"/>
    </row>
    <row r="571" spans="1:13" s="6" customFormat="1" ht="12.75" customHeight="1">
      <c r="A571" s="553"/>
      <c r="B571" s="554"/>
      <c r="C571" s="557"/>
      <c r="D571" s="545"/>
      <c r="E571" s="462"/>
      <c r="F571" s="462"/>
      <c r="G571" s="545"/>
      <c r="H571" s="579"/>
      <c r="I571" s="545"/>
      <c r="J571" s="580"/>
      <c r="K571" s="462"/>
      <c r="L571" s="462"/>
      <c r="M571" s="362"/>
    </row>
    <row r="572" spans="1:13" s="6" customFormat="1" ht="12.75" customHeight="1">
      <c r="A572" s="553"/>
      <c r="B572" s="554"/>
      <c r="C572" s="557"/>
      <c r="D572" s="545"/>
      <c r="E572" s="462"/>
      <c r="F572" s="462"/>
      <c r="G572" s="545"/>
      <c r="H572" s="579"/>
      <c r="I572" s="545"/>
      <c r="J572" s="580"/>
      <c r="K572" s="462"/>
      <c r="L572" s="462"/>
      <c r="M572" s="362"/>
    </row>
    <row r="573" spans="1:13" s="6" customFormat="1" ht="12.75" customHeight="1">
      <c r="A573" s="553"/>
      <c r="B573" s="554"/>
      <c r="C573" s="557"/>
      <c r="D573" s="545"/>
      <c r="E573" s="462"/>
      <c r="F573" s="462"/>
      <c r="G573" s="545"/>
      <c r="H573" s="579"/>
      <c r="I573" s="545"/>
      <c r="J573" s="580"/>
      <c r="K573" s="462"/>
      <c r="L573" s="462"/>
      <c r="M573" s="362"/>
    </row>
    <row r="574" spans="1:13" s="6" customFormat="1" ht="12.75" customHeight="1">
      <c r="A574" s="553"/>
      <c r="B574" s="554"/>
      <c r="C574" s="557"/>
      <c r="D574" s="545"/>
      <c r="E574" s="462"/>
      <c r="F574" s="462"/>
      <c r="G574" s="545"/>
      <c r="H574" s="579"/>
      <c r="I574" s="545"/>
      <c r="J574" s="580"/>
      <c r="K574" s="462"/>
      <c r="L574" s="462"/>
      <c r="M574" s="362"/>
    </row>
    <row r="575" spans="1:13" s="6" customFormat="1" ht="12.75" customHeight="1">
      <c r="A575" s="553"/>
      <c r="B575" s="554"/>
      <c r="C575" s="557"/>
      <c r="D575" s="545"/>
      <c r="E575" s="462"/>
      <c r="F575" s="462"/>
      <c r="G575" s="545"/>
      <c r="H575" s="579"/>
      <c r="I575" s="545"/>
      <c r="J575" s="580"/>
      <c r="K575" s="462"/>
      <c r="L575" s="462"/>
      <c r="M575" s="362"/>
    </row>
    <row r="576" spans="1:13" s="6" customFormat="1" ht="12.75" customHeight="1">
      <c r="A576" s="553"/>
      <c r="B576" s="554"/>
      <c r="C576" s="557"/>
      <c r="D576" s="545"/>
      <c r="E576" s="462"/>
      <c r="F576" s="462"/>
      <c r="G576" s="545"/>
      <c r="H576" s="579"/>
      <c r="I576" s="545"/>
      <c r="J576" s="580"/>
      <c r="K576" s="462"/>
      <c r="L576" s="462"/>
      <c r="M576" s="362"/>
    </row>
    <row r="577" spans="1:13" s="6" customFormat="1" ht="12.75" customHeight="1">
      <c r="A577" s="553"/>
      <c r="B577" s="554"/>
      <c r="C577" s="557"/>
      <c r="D577" s="545"/>
      <c r="E577" s="462"/>
      <c r="F577" s="462"/>
      <c r="G577" s="545"/>
      <c r="H577" s="579"/>
      <c r="I577" s="545"/>
      <c r="J577" s="580"/>
      <c r="K577" s="462"/>
      <c r="L577" s="462"/>
      <c r="M577" s="362"/>
    </row>
    <row r="578" spans="1:13" s="6" customFormat="1" ht="12.75" customHeight="1">
      <c r="A578" s="553"/>
      <c r="B578" s="554"/>
      <c r="C578" s="557"/>
      <c r="D578" s="545"/>
      <c r="E578" s="462"/>
      <c r="F578" s="462"/>
      <c r="G578" s="545"/>
      <c r="H578" s="579"/>
      <c r="I578" s="545"/>
      <c r="J578" s="580"/>
      <c r="K578" s="462"/>
      <c r="L578" s="462"/>
      <c r="M578" s="362"/>
    </row>
    <row r="579" spans="1:13" s="6" customFormat="1" ht="12.75" customHeight="1">
      <c r="A579" s="553"/>
      <c r="B579" s="554"/>
      <c r="C579" s="557"/>
      <c r="D579" s="545"/>
      <c r="E579" s="462"/>
      <c r="F579" s="462"/>
      <c r="G579" s="545"/>
      <c r="H579" s="579"/>
      <c r="I579" s="545"/>
      <c r="J579" s="580"/>
      <c r="K579" s="462"/>
      <c r="L579" s="462"/>
      <c r="M579" s="362"/>
    </row>
    <row r="580" spans="1:13" s="6" customFormat="1" ht="12.75" customHeight="1">
      <c r="A580" s="553"/>
      <c r="B580" s="554"/>
      <c r="C580" s="557"/>
      <c r="D580" s="545"/>
      <c r="E580" s="462"/>
      <c r="F580" s="462"/>
      <c r="G580" s="545"/>
      <c r="H580" s="579"/>
      <c r="I580" s="545"/>
      <c r="J580" s="580"/>
      <c r="K580" s="462"/>
      <c r="L580" s="462"/>
      <c r="M580" s="362"/>
    </row>
    <row r="581" spans="1:13" s="6" customFormat="1" ht="12.75" customHeight="1">
      <c r="A581" s="553"/>
      <c r="B581" s="554"/>
      <c r="C581" s="557"/>
      <c r="D581" s="545"/>
      <c r="E581" s="462"/>
      <c r="F581" s="462"/>
      <c r="G581" s="545"/>
      <c r="H581" s="579"/>
      <c r="I581" s="545"/>
      <c r="J581" s="580"/>
      <c r="K581" s="462"/>
      <c r="L581" s="462"/>
      <c r="M581" s="362"/>
    </row>
    <row r="582" spans="1:13" s="6" customFormat="1" ht="12.75" customHeight="1">
      <c r="A582" s="553"/>
      <c r="B582" s="554"/>
      <c r="C582" s="557"/>
      <c r="D582" s="545"/>
      <c r="E582" s="462"/>
      <c r="F582" s="462"/>
      <c r="G582" s="545"/>
      <c r="H582" s="579"/>
      <c r="I582" s="545"/>
      <c r="J582" s="580"/>
      <c r="K582" s="462"/>
      <c r="L582" s="462"/>
      <c r="M582" s="362"/>
    </row>
    <row r="583" spans="1:13" s="6" customFormat="1" ht="12.75" customHeight="1">
      <c r="A583" s="553"/>
      <c r="B583" s="554"/>
      <c r="C583" s="557"/>
      <c r="D583" s="545"/>
      <c r="E583" s="462"/>
      <c r="F583" s="462"/>
      <c r="G583" s="545"/>
      <c r="H583" s="579"/>
      <c r="I583" s="545"/>
      <c r="J583" s="580"/>
      <c r="K583" s="462"/>
      <c r="L583" s="462"/>
      <c r="M583" s="362"/>
    </row>
    <row r="584" spans="1:13" s="6" customFormat="1" ht="12.75" customHeight="1">
      <c r="A584" s="553"/>
      <c r="B584" s="554"/>
      <c r="C584" s="557"/>
      <c r="D584" s="545"/>
      <c r="E584" s="462"/>
      <c r="F584" s="462"/>
      <c r="G584" s="545"/>
      <c r="H584" s="579"/>
      <c r="I584" s="545"/>
      <c r="J584" s="580"/>
      <c r="K584" s="462"/>
      <c r="L584" s="462"/>
      <c r="M584" s="362"/>
    </row>
    <row r="585" spans="1:13" s="6" customFormat="1" ht="12.75" customHeight="1">
      <c r="A585" s="553"/>
      <c r="B585" s="554"/>
      <c r="C585" s="557"/>
      <c r="D585" s="545"/>
      <c r="E585" s="462"/>
      <c r="F585" s="462"/>
      <c r="G585" s="545"/>
      <c r="H585" s="579"/>
      <c r="I585" s="545"/>
      <c r="J585" s="580"/>
      <c r="K585" s="462"/>
      <c r="L585" s="462"/>
      <c r="M585" s="362"/>
    </row>
    <row r="586" spans="1:13" s="6" customFormat="1" ht="12.75" customHeight="1">
      <c r="A586" s="553"/>
      <c r="B586" s="554"/>
      <c r="C586" s="557"/>
      <c r="D586" s="545"/>
      <c r="E586" s="462"/>
      <c r="F586" s="462"/>
      <c r="G586" s="545"/>
      <c r="H586" s="579"/>
      <c r="I586" s="545"/>
      <c r="J586" s="580"/>
      <c r="K586" s="462"/>
      <c r="L586" s="462"/>
      <c r="M586" s="362"/>
    </row>
    <row r="587" spans="1:13" s="6" customFormat="1" ht="12.75" customHeight="1">
      <c r="A587" s="553"/>
      <c r="B587" s="554"/>
      <c r="C587" s="557"/>
      <c r="D587" s="545"/>
      <c r="E587" s="462"/>
      <c r="F587" s="462"/>
      <c r="G587" s="545"/>
      <c r="H587" s="579"/>
      <c r="I587" s="545"/>
      <c r="J587" s="580"/>
      <c r="K587" s="462"/>
      <c r="L587" s="462"/>
      <c r="M587" s="362"/>
    </row>
    <row r="588" spans="1:13" s="6" customFormat="1" ht="12.75" customHeight="1">
      <c r="A588" s="553"/>
      <c r="B588" s="554"/>
      <c r="C588" s="557"/>
      <c r="D588" s="545"/>
      <c r="E588" s="462"/>
      <c r="F588" s="462"/>
      <c r="G588" s="545"/>
      <c r="H588" s="579"/>
      <c r="I588" s="545"/>
      <c r="J588" s="580"/>
      <c r="K588" s="462"/>
      <c r="L588" s="462"/>
      <c r="M588" s="362"/>
    </row>
    <row r="589" spans="1:13" s="6" customFormat="1" ht="12.75" customHeight="1">
      <c r="A589" s="553"/>
      <c r="B589" s="554"/>
      <c r="C589" s="557"/>
      <c r="D589" s="545"/>
      <c r="E589" s="462"/>
      <c r="F589" s="462"/>
      <c r="G589" s="545"/>
      <c r="H589" s="579"/>
      <c r="I589" s="545"/>
      <c r="J589" s="580"/>
      <c r="K589" s="462"/>
      <c r="L589" s="462"/>
      <c r="M589" s="362"/>
    </row>
    <row r="590" spans="1:13" s="6" customFormat="1" ht="12.75" customHeight="1">
      <c r="A590" s="553"/>
      <c r="B590" s="554"/>
      <c r="C590" s="557"/>
      <c r="D590" s="545"/>
      <c r="E590" s="462"/>
      <c r="F590" s="462"/>
      <c r="G590" s="545"/>
      <c r="H590" s="579"/>
      <c r="I590" s="545"/>
      <c r="J590" s="580"/>
      <c r="K590" s="462"/>
      <c r="L590" s="462"/>
      <c r="M590" s="362"/>
    </row>
    <row r="591" spans="1:13" s="6" customFormat="1" ht="12.75" customHeight="1">
      <c r="A591" s="553"/>
      <c r="B591" s="554"/>
      <c r="C591" s="557"/>
      <c r="D591" s="545"/>
      <c r="E591" s="462"/>
      <c r="F591" s="462"/>
      <c r="G591" s="545"/>
      <c r="H591" s="579"/>
      <c r="I591" s="545"/>
      <c r="J591" s="580"/>
      <c r="K591" s="462"/>
      <c r="L591" s="462"/>
      <c r="M591" s="362"/>
    </row>
    <row r="592" spans="1:13" s="6" customFormat="1" ht="12.75" customHeight="1">
      <c r="A592" s="553"/>
      <c r="B592" s="554"/>
      <c r="C592" s="557"/>
      <c r="D592" s="545"/>
      <c r="E592" s="462"/>
      <c r="F592" s="462"/>
      <c r="G592" s="545"/>
      <c r="H592" s="579"/>
      <c r="I592" s="545"/>
      <c r="J592" s="580"/>
      <c r="K592" s="462"/>
      <c r="L592" s="462"/>
      <c r="M592" s="362"/>
    </row>
    <row r="593" spans="1:13" s="6" customFormat="1" ht="12.75" customHeight="1">
      <c r="A593" s="553"/>
      <c r="B593" s="554"/>
      <c r="C593" s="557"/>
      <c r="D593" s="545"/>
      <c r="E593" s="462"/>
      <c r="F593" s="462"/>
      <c r="G593" s="545"/>
      <c r="H593" s="579"/>
      <c r="I593" s="545"/>
      <c r="J593" s="580"/>
      <c r="K593" s="462"/>
      <c r="L593" s="462"/>
      <c r="M593" s="362"/>
    </row>
    <row r="594" spans="1:13" s="6" customFormat="1" ht="12.75" customHeight="1">
      <c r="A594" s="553"/>
      <c r="B594" s="554"/>
      <c r="C594" s="557"/>
      <c r="D594" s="545"/>
      <c r="E594" s="462"/>
      <c r="F594" s="462"/>
      <c r="G594" s="545"/>
      <c r="H594" s="579"/>
      <c r="I594" s="545"/>
      <c r="J594" s="580"/>
      <c r="K594" s="462"/>
      <c r="L594" s="462"/>
      <c r="M594" s="362"/>
    </row>
    <row r="595" spans="1:13" s="6" customFormat="1" ht="12.75" customHeight="1">
      <c r="A595" s="553"/>
      <c r="B595" s="554"/>
      <c r="C595" s="557"/>
      <c r="D595" s="545"/>
      <c r="E595" s="462"/>
      <c r="F595" s="462"/>
      <c r="G595" s="545"/>
      <c r="H595" s="579"/>
      <c r="I595" s="545"/>
      <c r="J595" s="580"/>
      <c r="K595" s="462"/>
      <c r="L595" s="462"/>
      <c r="M595" s="362"/>
    </row>
    <row r="596" spans="1:13" s="6" customFormat="1" ht="12.75" customHeight="1">
      <c r="A596" s="553"/>
      <c r="B596" s="554"/>
      <c r="C596" s="557"/>
      <c r="D596" s="545"/>
      <c r="E596" s="462"/>
      <c r="F596" s="462"/>
      <c r="G596" s="545"/>
      <c r="H596" s="579"/>
      <c r="I596" s="545"/>
      <c r="J596" s="580"/>
      <c r="K596" s="462"/>
      <c r="L596" s="462"/>
      <c r="M596" s="362"/>
    </row>
    <row r="597" spans="1:13" s="6" customFormat="1" ht="12.75" customHeight="1">
      <c r="A597" s="553"/>
      <c r="B597" s="554"/>
      <c r="C597" s="557"/>
      <c r="D597" s="545"/>
      <c r="E597" s="462"/>
      <c r="F597" s="462"/>
      <c r="G597" s="545"/>
      <c r="H597" s="579"/>
      <c r="I597" s="545"/>
      <c r="J597" s="580"/>
      <c r="K597" s="462"/>
      <c r="L597" s="462"/>
      <c r="M597" s="362"/>
    </row>
    <row r="598" spans="1:13" s="6" customFormat="1" ht="12.75" customHeight="1">
      <c r="A598" s="553"/>
      <c r="B598" s="554"/>
      <c r="C598" s="557"/>
      <c r="D598" s="545"/>
      <c r="E598" s="462"/>
      <c r="F598" s="462"/>
      <c r="G598" s="545"/>
      <c r="H598" s="579"/>
      <c r="I598" s="545"/>
      <c r="J598" s="580"/>
      <c r="K598" s="462"/>
      <c r="L598" s="462"/>
      <c r="M598" s="362"/>
    </row>
    <row r="599" spans="1:13" s="6" customFormat="1" ht="12.75" customHeight="1">
      <c r="A599" s="553"/>
      <c r="B599" s="554"/>
      <c r="C599" s="557"/>
      <c r="D599" s="545"/>
      <c r="E599" s="462"/>
      <c r="F599" s="462"/>
      <c r="G599" s="545"/>
      <c r="H599" s="579"/>
      <c r="I599" s="545"/>
      <c r="J599" s="580"/>
      <c r="K599" s="462"/>
      <c r="L599" s="462"/>
      <c r="M599" s="362"/>
    </row>
    <row r="600" spans="1:13" s="6" customFormat="1" ht="12.75" customHeight="1">
      <c r="A600" s="553"/>
      <c r="B600" s="554"/>
      <c r="C600" s="557"/>
      <c r="D600" s="545"/>
      <c r="E600" s="462"/>
      <c r="F600" s="462"/>
      <c r="G600" s="545"/>
      <c r="H600" s="579"/>
      <c r="I600" s="545"/>
      <c r="J600" s="580"/>
      <c r="K600" s="462"/>
      <c r="L600" s="462"/>
      <c r="M600" s="362"/>
    </row>
    <row r="601" spans="1:13" s="6" customFormat="1" ht="12.75" customHeight="1">
      <c r="A601" s="553"/>
      <c r="B601" s="554"/>
      <c r="C601" s="557"/>
      <c r="D601" s="545"/>
      <c r="E601" s="462"/>
      <c r="F601" s="462"/>
      <c r="G601" s="545"/>
      <c r="H601" s="579"/>
      <c r="I601" s="545"/>
      <c r="J601" s="580"/>
      <c r="K601" s="462"/>
      <c r="L601" s="462"/>
      <c r="M601" s="362"/>
    </row>
    <row r="602" spans="1:13" s="6" customFormat="1" ht="12.75" customHeight="1">
      <c r="A602" s="553"/>
      <c r="B602" s="554"/>
      <c r="C602" s="557"/>
      <c r="D602" s="545"/>
      <c r="E602" s="462"/>
      <c r="F602" s="462"/>
      <c r="G602" s="545"/>
      <c r="H602" s="579"/>
      <c r="I602" s="545"/>
      <c r="J602" s="580"/>
      <c r="K602" s="462"/>
      <c r="L602" s="462"/>
      <c r="M602" s="362"/>
    </row>
    <row r="603" spans="1:13" s="6" customFormat="1" ht="12.75" customHeight="1">
      <c r="A603" s="553"/>
      <c r="B603" s="554"/>
      <c r="C603" s="557"/>
      <c r="D603" s="545"/>
      <c r="E603" s="462"/>
      <c r="F603" s="462"/>
      <c r="G603" s="545"/>
      <c r="H603" s="579"/>
      <c r="I603" s="545"/>
      <c r="J603" s="580"/>
      <c r="K603" s="462"/>
      <c r="L603" s="462"/>
      <c r="M603" s="362"/>
    </row>
    <row r="604" spans="1:13" s="6" customFormat="1" ht="12.75" customHeight="1">
      <c r="A604" s="553"/>
      <c r="B604" s="554"/>
      <c r="C604" s="557"/>
      <c r="D604" s="545"/>
      <c r="E604" s="462"/>
      <c r="F604" s="462"/>
      <c r="G604" s="545"/>
      <c r="H604" s="579"/>
      <c r="I604" s="545"/>
      <c r="J604" s="580"/>
      <c r="K604" s="462"/>
      <c r="L604" s="462"/>
      <c r="M604" s="362"/>
    </row>
    <row r="605" spans="1:13" s="6" customFormat="1" ht="12.75" customHeight="1">
      <c r="A605" s="553"/>
      <c r="B605" s="554"/>
      <c r="C605" s="557"/>
      <c r="D605" s="545"/>
      <c r="E605" s="462"/>
      <c r="F605" s="462"/>
      <c r="G605" s="545"/>
      <c r="H605" s="579"/>
      <c r="I605" s="545"/>
      <c r="J605" s="580"/>
      <c r="K605" s="462"/>
      <c r="L605" s="462"/>
      <c r="M605" s="362"/>
    </row>
    <row r="606" spans="1:13" s="6" customFormat="1" ht="12.75" customHeight="1">
      <c r="A606" s="553"/>
      <c r="B606" s="554"/>
      <c r="C606" s="557"/>
      <c r="D606" s="545"/>
      <c r="E606" s="462"/>
      <c r="F606" s="462"/>
      <c r="G606" s="545"/>
      <c r="H606" s="579"/>
      <c r="I606" s="545"/>
      <c r="J606" s="580"/>
      <c r="K606" s="462"/>
      <c r="L606" s="462"/>
      <c r="M606" s="362"/>
    </row>
    <row r="607" spans="1:13" s="6" customFormat="1" ht="12.75" customHeight="1">
      <c r="A607" s="553"/>
      <c r="B607" s="554"/>
      <c r="C607" s="557"/>
      <c r="D607" s="545"/>
      <c r="E607" s="462"/>
      <c r="F607" s="462"/>
      <c r="G607" s="545"/>
      <c r="H607" s="579"/>
      <c r="I607" s="545"/>
      <c r="J607" s="580"/>
      <c r="K607" s="462"/>
      <c r="L607" s="462"/>
      <c r="M607" s="362"/>
    </row>
    <row r="608" spans="1:13" s="6" customFormat="1" ht="12.75" customHeight="1">
      <c r="A608" s="553"/>
      <c r="B608" s="554"/>
      <c r="C608" s="557"/>
      <c r="D608" s="545"/>
      <c r="E608" s="462"/>
      <c r="F608" s="462"/>
      <c r="G608" s="545"/>
      <c r="H608" s="579"/>
      <c r="I608" s="545"/>
      <c r="J608" s="580"/>
      <c r="K608" s="462"/>
      <c r="L608" s="462"/>
      <c r="M608" s="362"/>
    </row>
    <row r="609" spans="1:13" s="6" customFormat="1" ht="12.75" customHeight="1">
      <c r="A609" s="553"/>
      <c r="B609" s="554"/>
      <c r="C609" s="557"/>
      <c r="D609" s="545"/>
      <c r="E609" s="462"/>
      <c r="F609" s="462"/>
      <c r="G609" s="545"/>
      <c r="H609" s="579"/>
      <c r="I609" s="545"/>
      <c r="J609" s="580"/>
      <c r="K609" s="462"/>
      <c r="L609" s="462"/>
      <c r="M609" s="362"/>
    </row>
    <row r="610" spans="1:13" s="6" customFormat="1" ht="12.75" customHeight="1">
      <c r="A610" s="553"/>
      <c r="B610" s="554"/>
      <c r="C610" s="557"/>
      <c r="D610" s="545"/>
      <c r="E610" s="462"/>
      <c r="F610" s="462"/>
      <c r="G610" s="545"/>
      <c r="H610" s="579"/>
      <c r="I610" s="545"/>
      <c r="J610" s="580"/>
      <c r="K610" s="462"/>
      <c r="L610" s="462"/>
      <c r="M610" s="362"/>
    </row>
    <row r="611" spans="1:13" s="6" customFormat="1" ht="12.75" customHeight="1">
      <c r="A611" s="553"/>
      <c r="B611" s="554"/>
      <c r="C611" s="557"/>
      <c r="D611" s="545"/>
      <c r="E611" s="462"/>
      <c r="F611" s="462"/>
      <c r="G611" s="545"/>
      <c r="H611" s="579"/>
      <c r="I611" s="545"/>
      <c r="J611" s="580"/>
      <c r="K611" s="462"/>
      <c r="L611" s="462"/>
      <c r="M611" s="362"/>
    </row>
    <row r="612" spans="1:13" s="6" customFormat="1" ht="12.75" customHeight="1">
      <c r="A612" s="553"/>
      <c r="B612" s="554"/>
      <c r="C612" s="557"/>
      <c r="D612" s="545"/>
      <c r="E612" s="462"/>
      <c r="F612" s="462"/>
      <c r="G612" s="545"/>
      <c r="H612" s="579"/>
      <c r="I612" s="545"/>
      <c r="J612" s="580"/>
      <c r="K612" s="462"/>
      <c r="L612" s="462"/>
      <c r="M612" s="362"/>
    </row>
    <row r="613" spans="1:13" s="6" customFormat="1" ht="12.75" customHeight="1">
      <c r="A613" s="553"/>
      <c r="B613" s="554"/>
      <c r="C613" s="557"/>
      <c r="D613" s="545"/>
      <c r="E613" s="462"/>
      <c r="F613" s="462"/>
      <c r="G613" s="545"/>
      <c r="H613" s="579"/>
      <c r="I613" s="545"/>
      <c r="J613" s="580"/>
      <c r="K613" s="462"/>
      <c r="L613" s="462"/>
      <c r="M613" s="362"/>
    </row>
    <row r="614" spans="1:13" s="6" customFormat="1" ht="12.75" customHeight="1">
      <c r="A614" s="553"/>
      <c r="B614" s="554"/>
      <c r="C614" s="557"/>
      <c r="D614" s="545"/>
      <c r="E614" s="462"/>
      <c r="F614" s="462"/>
      <c r="G614" s="545"/>
      <c r="H614" s="579"/>
      <c r="I614" s="545"/>
      <c r="J614" s="580"/>
      <c r="K614" s="462"/>
      <c r="L614" s="462"/>
      <c r="M614" s="362"/>
    </row>
    <row r="615" spans="1:13" s="6" customFormat="1" ht="12.75" customHeight="1">
      <c r="A615" s="553"/>
      <c r="B615" s="554"/>
      <c r="C615" s="557"/>
      <c r="D615" s="545"/>
      <c r="E615" s="462"/>
      <c r="F615" s="462"/>
      <c r="G615" s="545"/>
      <c r="H615" s="579"/>
      <c r="I615" s="545"/>
      <c r="J615" s="580"/>
      <c r="K615" s="462"/>
      <c r="L615" s="462"/>
      <c r="M615" s="362"/>
    </row>
    <row r="616" spans="1:13" s="6" customFormat="1" ht="12.75" customHeight="1">
      <c r="A616" s="553"/>
      <c r="B616" s="554"/>
      <c r="C616" s="557"/>
      <c r="D616" s="545"/>
      <c r="E616" s="462"/>
      <c r="F616" s="462"/>
      <c r="G616" s="545"/>
      <c r="H616" s="579"/>
      <c r="I616" s="545"/>
      <c r="J616" s="580"/>
      <c r="K616" s="462"/>
      <c r="L616" s="462"/>
      <c r="M616" s="362"/>
    </row>
    <row r="617" spans="1:13" s="6" customFormat="1" ht="12.75" customHeight="1">
      <c r="A617" s="553"/>
      <c r="B617" s="554"/>
      <c r="C617" s="557"/>
      <c r="D617" s="545"/>
      <c r="E617" s="462"/>
      <c r="F617" s="462"/>
      <c r="G617" s="545"/>
      <c r="H617" s="579"/>
      <c r="I617" s="545"/>
      <c r="J617" s="580"/>
      <c r="K617" s="462"/>
      <c r="L617" s="462"/>
      <c r="M617" s="362"/>
    </row>
    <row r="618" spans="1:13" s="6" customFormat="1" ht="12.75" customHeight="1">
      <c r="A618" s="553"/>
      <c r="B618" s="554"/>
      <c r="C618" s="557"/>
      <c r="D618" s="545"/>
      <c r="E618" s="462"/>
      <c r="F618" s="462"/>
      <c r="G618" s="545"/>
      <c r="H618" s="579"/>
      <c r="I618" s="545"/>
      <c r="J618" s="580"/>
      <c r="K618" s="462"/>
      <c r="L618" s="462"/>
      <c r="M618" s="362"/>
    </row>
    <row r="619" spans="1:13" s="6" customFormat="1" ht="12.75" customHeight="1">
      <c r="A619" s="553"/>
      <c r="B619" s="554"/>
      <c r="C619" s="557"/>
      <c r="D619" s="545"/>
      <c r="E619" s="462"/>
      <c r="F619" s="462"/>
      <c r="G619" s="545"/>
      <c r="H619" s="579"/>
      <c r="I619" s="545"/>
      <c r="J619" s="580"/>
      <c r="K619" s="462"/>
      <c r="L619" s="462"/>
      <c r="M619" s="362"/>
    </row>
    <row r="620" spans="1:13" s="6" customFormat="1" ht="12.75" customHeight="1">
      <c r="A620" s="553"/>
      <c r="B620" s="554"/>
      <c r="C620" s="557"/>
      <c r="D620" s="545"/>
      <c r="E620" s="462"/>
      <c r="F620" s="462"/>
      <c r="G620" s="545"/>
      <c r="H620" s="579"/>
      <c r="I620" s="545"/>
      <c r="J620" s="580"/>
      <c r="K620" s="462"/>
      <c r="L620" s="462"/>
      <c r="M620" s="362"/>
    </row>
    <row r="621" spans="1:13" s="6" customFormat="1" ht="12.75" customHeight="1">
      <c r="A621" s="553"/>
      <c r="B621" s="554"/>
      <c r="C621" s="557"/>
      <c r="D621" s="545"/>
      <c r="E621" s="462"/>
      <c r="F621" s="462"/>
      <c r="G621" s="545"/>
      <c r="H621" s="579"/>
      <c r="I621" s="545"/>
      <c r="J621" s="580"/>
      <c r="K621" s="462"/>
      <c r="L621" s="462"/>
      <c r="M621" s="362"/>
    </row>
    <row r="622" spans="1:13" s="6" customFormat="1" ht="12.75" customHeight="1">
      <c r="A622" s="553"/>
      <c r="B622" s="554"/>
      <c r="C622" s="557"/>
      <c r="D622" s="545"/>
      <c r="E622" s="462"/>
      <c r="F622" s="462"/>
      <c r="G622" s="545"/>
      <c r="H622" s="579"/>
      <c r="I622" s="545"/>
      <c r="J622" s="580"/>
      <c r="K622" s="462"/>
      <c r="L622" s="462"/>
      <c r="M622" s="362"/>
    </row>
    <row r="623" spans="1:13" s="6" customFormat="1" ht="12.75" customHeight="1">
      <c r="A623" s="553"/>
      <c r="B623" s="554"/>
      <c r="C623" s="557"/>
      <c r="D623" s="545"/>
      <c r="E623" s="462"/>
      <c r="F623" s="462"/>
      <c r="G623" s="545"/>
      <c r="H623" s="579"/>
      <c r="I623" s="545"/>
      <c r="J623" s="580"/>
      <c r="K623" s="462"/>
      <c r="L623" s="462"/>
      <c r="M623" s="362"/>
    </row>
    <row r="624" spans="1:13" s="6" customFormat="1" ht="12.75" customHeight="1">
      <c r="A624" s="553"/>
      <c r="B624" s="554"/>
      <c r="C624" s="557"/>
      <c r="D624" s="545"/>
      <c r="E624" s="462"/>
      <c r="F624" s="462"/>
      <c r="G624" s="545"/>
      <c r="H624" s="579"/>
      <c r="I624" s="545"/>
      <c r="J624" s="580"/>
      <c r="K624" s="462"/>
      <c r="L624" s="462"/>
      <c r="M624" s="362"/>
    </row>
    <row r="625" spans="1:13" s="6" customFormat="1" ht="12.75" customHeight="1">
      <c r="A625" s="553"/>
      <c r="B625" s="554"/>
      <c r="C625" s="557"/>
      <c r="D625" s="545"/>
      <c r="E625" s="462"/>
      <c r="F625" s="462"/>
      <c r="G625" s="545"/>
      <c r="H625" s="579"/>
      <c r="I625" s="545"/>
      <c r="J625" s="580"/>
      <c r="K625" s="462"/>
      <c r="L625" s="462"/>
      <c r="M625" s="362"/>
    </row>
    <row r="626" spans="1:13" s="6" customFormat="1" ht="12.75" customHeight="1">
      <c r="A626" s="553"/>
      <c r="B626" s="554"/>
      <c r="C626" s="557"/>
      <c r="D626" s="545"/>
      <c r="E626" s="462"/>
      <c r="F626" s="462"/>
      <c r="G626" s="545"/>
      <c r="H626" s="579"/>
      <c r="I626" s="545"/>
      <c r="J626" s="580"/>
      <c r="K626" s="462"/>
      <c r="L626" s="462"/>
      <c r="M626" s="362"/>
    </row>
    <row r="627" spans="1:13" s="6" customFormat="1" ht="12.75" customHeight="1">
      <c r="A627" s="553"/>
      <c r="B627" s="554"/>
      <c r="C627" s="557"/>
      <c r="D627" s="545"/>
      <c r="E627" s="462"/>
      <c r="F627" s="462"/>
      <c r="G627" s="545"/>
      <c r="H627" s="579"/>
      <c r="I627" s="545"/>
      <c r="J627" s="580"/>
      <c r="K627" s="462"/>
      <c r="L627" s="462"/>
      <c r="M627" s="362"/>
    </row>
    <row r="628" spans="1:13" s="6" customFormat="1" ht="12.75" customHeight="1">
      <c r="A628" s="553"/>
      <c r="B628" s="554"/>
      <c r="C628" s="557"/>
      <c r="D628" s="545"/>
      <c r="E628" s="462"/>
      <c r="F628" s="462"/>
      <c r="G628" s="545"/>
      <c r="H628" s="579"/>
      <c r="I628" s="545"/>
      <c r="J628" s="580"/>
      <c r="K628" s="462"/>
      <c r="L628" s="462"/>
      <c r="M628" s="362"/>
    </row>
    <row r="629" spans="1:13" s="6" customFormat="1" ht="12.75" customHeight="1">
      <c r="A629" s="553"/>
      <c r="B629" s="554"/>
      <c r="C629" s="557"/>
      <c r="D629" s="545"/>
      <c r="E629" s="462"/>
      <c r="F629" s="462"/>
      <c r="G629" s="545"/>
      <c r="H629" s="579"/>
      <c r="I629" s="545"/>
      <c r="J629" s="580"/>
      <c r="K629" s="462"/>
      <c r="L629" s="462"/>
      <c r="M629" s="362"/>
    </row>
    <row r="630" spans="1:13" s="6" customFormat="1" ht="12.75" customHeight="1">
      <c r="A630" s="553"/>
      <c r="B630" s="554"/>
      <c r="C630" s="557"/>
      <c r="D630" s="545"/>
      <c r="E630" s="462"/>
      <c r="F630" s="462"/>
      <c r="G630" s="545"/>
      <c r="H630" s="579"/>
      <c r="I630" s="545"/>
      <c r="J630" s="580"/>
      <c r="K630" s="462"/>
      <c r="L630" s="462"/>
      <c r="M630" s="362"/>
    </row>
    <row r="631" spans="1:13" s="6" customFormat="1" ht="12.75" customHeight="1">
      <c r="A631" s="553"/>
      <c r="B631" s="554"/>
      <c r="C631" s="557"/>
      <c r="D631" s="545"/>
      <c r="E631" s="462"/>
      <c r="F631" s="462"/>
      <c r="G631" s="545"/>
      <c r="H631" s="579"/>
      <c r="I631" s="545"/>
      <c r="J631" s="580"/>
      <c r="K631" s="462"/>
      <c r="L631" s="462"/>
      <c r="M631" s="362"/>
    </row>
    <row r="632" spans="1:13" s="6" customFormat="1" ht="12.75" customHeight="1">
      <c r="A632" s="553"/>
      <c r="B632" s="554"/>
      <c r="C632" s="557"/>
      <c r="D632" s="545"/>
      <c r="E632" s="462"/>
      <c r="F632" s="462"/>
      <c r="G632" s="545"/>
      <c r="H632" s="579"/>
      <c r="I632" s="545"/>
      <c r="J632" s="580"/>
      <c r="K632" s="462"/>
      <c r="L632" s="462"/>
      <c r="M632" s="362"/>
    </row>
    <row r="633" spans="1:13" s="6" customFormat="1" ht="12.75" customHeight="1">
      <c r="A633" s="553"/>
      <c r="B633" s="554"/>
      <c r="C633" s="557"/>
      <c r="D633" s="545"/>
      <c r="E633" s="462"/>
      <c r="F633" s="462"/>
      <c r="G633" s="545"/>
      <c r="H633" s="579"/>
      <c r="I633" s="545"/>
      <c r="J633" s="580"/>
      <c r="K633" s="462"/>
      <c r="L633" s="462"/>
      <c r="M633" s="362"/>
    </row>
    <row r="634" spans="1:13" s="6" customFormat="1" ht="12.75" customHeight="1">
      <c r="A634" s="553"/>
      <c r="B634" s="554"/>
      <c r="C634" s="557"/>
      <c r="D634" s="545"/>
      <c r="E634" s="462"/>
      <c r="F634" s="462"/>
      <c r="G634" s="545"/>
      <c r="H634" s="579"/>
      <c r="I634" s="545"/>
      <c r="J634" s="580"/>
      <c r="K634" s="462"/>
      <c r="L634" s="462"/>
      <c r="M634" s="362"/>
    </row>
    <row r="635" spans="1:13" s="6" customFormat="1" ht="12.75" customHeight="1">
      <c r="A635" s="553"/>
      <c r="B635" s="554"/>
      <c r="C635" s="557"/>
      <c r="D635" s="545"/>
      <c r="E635" s="462"/>
      <c r="F635" s="462"/>
      <c r="G635" s="545"/>
      <c r="H635" s="579"/>
      <c r="I635" s="545"/>
      <c r="J635" s="580"/>
      <c r="K635" s="462"/>
      <c r="L635" s="462"/>
      <c r="M635" s="362"/>
    </row>
    <row r="636" spans="1:13" s="6" customFormat="1" ht="12.75" customHeight="1">
      <c r="A636" s="553"/>
      <c r="B636" s="554"/>
      <c r="C636" s="557"/>
      <c r="D636" s="545"/>
      <c r="E636" s="462"/>
      <c r="F636" s="462"/>
      <c r="G636" s="545"/>
      <c r="H636" s="579"/>
      <c r="I636" s="545"/>
      <c r="J636" s="580"/>
      <c r="K636" s="462"/>
      <c r="L636" s="462"/>
      <c r="M636" s="362"/>
    </row>
    <row r="637" spans="1:13" s="6" customFormat="1" ht="12.75" customHeight="1">
      <c r="A637" s="553"/>
      <c r="B637" s="554"/>
      <c r="C637" s="557"/>
      <c r="D637" s="545"/>
      <c r="E637" s="462"/>
      <c r="F637" s="462"/>
      <c r="G637" s="545"/>
      <c r="H637" s="579"/>
      <c r="I637" s="545"/>
      <c r="J637" s="580"/>
      <c r="K637" s="462"/>
      <c r="L637" s="462"/>
      <c r="M637" s="362"/>
    </row>
    <row r="638" spans="1:13" s="6" customFormat="1" ht="12.75" customHeight="1">
      <c r="A638" s="553"/>
      <c r="B638" s="554"/>
      <c r="C638" s="557"/>
      <c r="D638" s="545"/>
      <c r="E638" s="462"/>
      <c r="F638" s="462"/>
      <c r="G638" s="545"/>
      <c r="H638" s="579"/>
      <c r="I638" s="545"/>
      <c r="J638" s="580"/>
      <c r="K638" s="462"/>
      <c r="L638" s="462"/>
      <c r="M638" s="362"/>
    </row>
    <row r="639" spans="1:13" s="6" customFormat="1" ht="12.75" customHeight="1">
      <c r="A639" s="553"/>
      <c r="B639" s="554"/>
      <c r="C639" s="557"/>
      <c r="D639" s="545"/>
      <c r="E639" s="462"/>
      <c r="F639" s="462"/>
      <c r="G639" s="545"/>
      <c r="H639" s="579"/>
      <c r="I639" s="545"/>
      <c r="J639" s="580"/>
      <c r="K639" s="462"/>
      <c r="L639" s="462"/>
      <c r="M639" s="362"/>
    </row>
    <row r="640" spans="1:13" s="6" customFormat="1" ht="12.75" customHeight="1">
      <c r="A640" s="553"/>
      <c r="B640" s="554"/>
      <c r="C640" s="557"/>
      <c r="D640" s="545"/>
      <c r="E640" s="462"/>
      <c r="F640" s="462"/>
      <c r="G640" s="545"/>
      <c r="H640" s="579"/>
      <c r="I640" s="545"/>
      <c r="J640" s="580"/>
      <c r="K640" s="462"/>
      <c r="L640" s="462"/>
      <c r="M640" s="362"/>
    </row>
    <row r="641" spans="1:13" s="6" customFormat="1" ht="12.75" customHeight="1">
      <c r="A641" s="553"/>
      <c r="B641" s="554"/>
      <c r="C641" s="557"/>
      <c r="D641" s="545"/>
      <c r="E641" s="462"/>
      <c r="F641" s="462"/>
      <c r="G641" s="545"/>
      <c r="H641" s="579"/>
      <c r="I641" s="545"/>
      <c r="J641" s="580"/>
      <c r="K641" s="462"/>
      <c r="L641" s="462"/>
      <c r="M641" s="362"/>
    </row>
    <row r="642" spans="1:13" s="6" customFormat="1" ht="12.75" customHeight="1">
      <c r="A642" s="553"/>
      <c r="B642" s="554"/>
      <c r="C642" s="557"/>
      <c r="D642" s="545"/>
      <c r="E642" s="462"/>
      <c r="F642" s="462"/>
      <c r="G642" s="545"/>
      <c r="H642" s="579"/>
      <c r="I642" s="545"/>
      <c r="J642" s="580"/>
      <c r="K642" s="462"/>
      <c r="L642" s="462"/>
      <c r="M642" s="362"/>
    </row>
    <row r="643" spans="1:13" s="6" customFormat="1" ht="12.75" customHeight="1">
      <c r="A643" s="553"/>
      <c r="B643" s="554"/>
      <c r="C643" s="557"/>
      <c r="D643" s="545"/>
      <c r="E643" s="462"/>
      <c r="F643" s="462"/>
      <c r="G643" s="545"/>
      <c r="H643" s="579"/>
      <c r="I643" s="545"/>
      <c r="J643" s="580"/>
      <c r="K643" s="462"/>
      <c r="L643" s="462"/>
      <c r="M643" s="362"/>
    </row>
    <row r="644" spans="1:13" s="6" customFormat="1" ht="12.75" customHeight="1">
      <c r="A644" s="553"/>
      <c r="B644" s="554"/>
      <c r="C644" s="557"/>
      <c r="D644" s="545"/>
      <c r="E644" s="462"/>
      <c r="F644" s="462"/>
      <c r="G644" s="545"/>
      <c r="H644" s="579"/>
      <c r="I644" s="545"/>
      <c r="J644" s="580"/>
      <c r="K644" s="462"/>
      <c r="L644" s="462"/>
      <c r="M644" s="362"/>
    </row>
    <row r="645" spans="1:13" s="6" customFormat="1" ht="12.75" customHeight="1">
      <c r="A645" s="553"/>
      <c r="B645" s="554"/>
      <c r="C645" s="557"/>
      <c r="D645" s="545"/>
      <c r="E645" s="462"/>
      <c r="F645" s="462"/>
      <c r="G645" s="545"/>
      <c r="H645" s="579"/>
      <c r="I645" s="545"/>
      <c r="J645" s="580"/>
      <c r="K645" s="462"/>
      <c r="L645" s="462"/>
      <c r="M645" s="362"/>
    </row>
    <row r="646" spans="1:13" s="6" customFormat="1" ht="12.75" customHeight="1">
      <c r="A646" s="553"/>
      <c r="B646" s="554"/>
      <c r="C646" s="557"/>
      <c r="D646" s="545"/>
      <c r="E646" s="462"/>
      <c r="F646" s="462"/>
      <c r="G646" s="545"/>
      <c r="H646" s="579"/>
      <c r="I646" s="545"/>
      <c r="J646" s="580"/>
      <c r="K646" s="462"/>
      <c r="L646" s="462"/>
      <c r="M646" s="362"/>
    </row>
    <row r="647" spans="1:13" s="6" customFormat="1" ht="12.75" customHeight="1">
      <c r="A647" s="553"/>
      <c r="B647" s="554"/>
      <c r="C647" s="557"/>
      <c r="D647" s="545"/>
      <c r="E647" s="462"/>
      <c r="F647" s="462"/>
      <c r="G647" s="545"/>
      <c r="H647" s="579"/>
      <c r="I647" s="545"/>
      <c r="J647" s="580"/>
      <c r="K647" s="462"/>
      <c r="L647" s="462"/>
      <c r="M647" s="362"/>
    </row>
    <row r="648" spans="1:13" s="6" customFormat="1" ht="12.75" customHeight="1">
      <c r="A648" s="553"/>
      <c r="B648" s="554"/>
      <c r="C648" s="557"/>
      <c r="D648" s="545"/>
      <c r="E648" s="462"/>
      <c r="F648" s="462"/>
      <c r="G648" s="545"/>
      <c r="H648" s="579"/>
      <c r="I648" s="545"/>
      <c r="J648" s="580"/>
      <c r="K648" s="462"/>
      <c r="L648" s="462"/>
      <c r="M648" s="362"/>
    </row>
    <row r="649" spans="1:13" s="6" customFormat="1" ht="12.75" customHeight="1">
      <c r="A649" s="553"/>
      <c r="B649" s="554"/>
      <c r="C649" s="557"/>
      <c r="D649" s="545"/>
      <c r="E649" s="462"/>
      <c r="F649" s="462"/>
      <c r="G649" s="545"/>
      <c r="H649" s="579"/>
      <c r="I649" s="545"/>
      <c r="J649" s="580"/>
      <c r="K649" s="462"/>
      <c r="L649" s="462"/>
      <c r="M649" s="362"/>
    </row>
    <row r="650" spans="1:13" s="6" customFormat="1" ht="12.75" customHeight="1">
      <c r="A650" s="553"/>
      <c r="B650" s="554"/>
      <c r="C650" s="557"/>
      <c r="D650" s="545"/>
      <c r="E650" s="462"/>
      <c r="F650" s="462"/>
      <c r="G650" s="545"/>
      <c r="H650" s="579"/>
      <c r="I650" s="545"/>
      <c r="J650" s="580"/>
      <c r="K650" s="462"/>
      <c r="L650" s="462"/>
      <c r="M650" s="362"/>
    </row>
    <row r="651" spans="1:13" s="6" customFormat="1" ht="12.75" customHeight="1">
      <c r="A651" s="553"/>
      <c r="B651" s="554"/>
      <c r="C651" s="557"/>
      <c r="D651" s="545"/>
      <c r="E651" s="462"/>
      <c r="F651" s="462"/>
      <c r="G651" s="545"/>
      <c r="H651" s="579"/>
      <c r="I651" s="545"/>
      <c r="J651" s="580"/>
      <c r="K651" s="462"/>
      <c r="L651" s="462"/>
      <c r="M651" s="362"/>
    </row>
    <row r="652" spans="1:13" s="6" customFormat="1" ht="12.75" customHeight="1">
      <c r="A652" s="553"/>
      <c r="B652" s="554"/>
      <c r="C652" s="557"/>
      <c r="D652" s="545"/>
      <c r="E652" s="462"/>
      <c r="F652" s="462"/>
      <c r="G652" s="545"/>
      <c r="H652" s="579"/>
      <c r="I652" s="545"/>
      <c r="J652" s="580"/>
      <c r="K652" s="462"/>
      <c r="L652" s="462"/>
      <c r="M652" s="362"/>
    </row>
    <row r="653" spans="1:13" s="6" customFormat="1" ht="12.75" customHeight="1">
      <c r="A653" s="553"/>
      <c r="B653" s="554"/>
      <c r="C653" s="557"/>
      <c r="D653" s="545"/>
      <c r="E653" s="462"/>
      <c r="F653" s="462"/>
      <c r="G653" s="545"/>
      <c r="H653" s="579"/>
      <c r="I653" s="545"/>
      <c r="J653" s="580"/>
      <c r="K653" s="462"/>
      <c r="L653" s="462"/>
      <c r="M653" s="362"/>
    </row>
    <row r="654" spans="1:13" s="6" customFormat="1" ht="12.75" customHeight="1">
      <c r="A654" s="553"/>
      <c r="B654" s="554"/>
      <c r="C654" s="557"/>
      <c r="D654" s="545"/>
      <c r="E654" s="462"/>
      <c r="F654" s="462"/>
      <c r="G654" s="545"/>
      <c r="H654" s="579"/>
      <c r="I654" s="545"/>
      <c r="J654" s="580"/>
      <c r="K654" s="462"/>
      <c r="L654" s="462"/>
      <c r="M654" s="362"/>
    </row>
    <row r="655" spans="1:13" s="6" customFormat="1" ht="12.75" customHeight="1">
      <c r="A655" s="553"/>
      <c r="B655" s="554"/>
      <c r="C655" s="557"/>
      <c r="D655" s="545"/>
      <c r="E655" s="462"/>
      <c r="F655" s="462"/>
      <c r="G655" s="545"/>
      <c r="H655" s="579"/>
      <c r="I655" s="545"/>
      <c r="J655" s="580"/>
      <c r="K655" s="462"/>
      <c r="L655" s="462"/>
      <c r="M655" s="362"/>
    </row>
    <row r="656" spans="1:13" s="6" customFormat="1" ht="12.75" customHeight="1">
      <c r="A656" s="553"/>
      <c r="B656" s="554"/>
      <c r="C656" s="557"/>
      <c r="D656" s="545"/>
      <c r="E656" s="462"/>
      <c r="F656" s="462"/>
      <c r="G656" s="545"/>
      <c r="H656" s="579"/>
      <c r="I656" s="545"/>
      <c r="J656" s="580"/>
      <c r="K656" s="462"/>
      <c r="L656" s="462"/>
      <c r="M656" s="362"/>
    </row>
    <row r="657" spans="1:13" s="6" customFormat="1" ht="12.75" customHeight="1">
      <c r="A657" s="553"/>
      <c r="B657" s="554"/>
      <c r="C657" s="557"/>
      <c r="D657" s="545"/>
      <c r="E657" s="462"/>
      <c r="F657" s="462"/>
      <c r="G657" s="545"/>
      <c r="H657" s="579"/>
      <c r="I657" s="545"/>
      <c r="J657" s="580"/>
      <c r="K657" s="462"/>
      <c r="L657" s="462"/>
      <c r="M657" s="362"/>
    </row>
    <row r="658" spans="1:13" s="6" customFormat="1" ht="12.75" customHeight="1">
      <c r="A658" s="553"/>
      <c r="B658" s="554"/>
      <c r="C658" s="557"/>
      <c r="D658" s="545"/>
      <c r="E658" s="462"/>
      <c r="F658" s="462"/>
      <c r="G658" s="545"/>
      <c r="H658" s="579"/>
      <c r="I658" s="545"/>
      <c r="J658" s="580"/>
      <c r="K658" s="462"/>
      <c r="L658" s="462"/>
      <c r="M658" s="362"/>
    </row>
    <row r="659" spans="1:13" s="6" customFormat="1" ht="12.75" customHeight="1">
      <c r="A659" s="553"/>
      <c r="B659" s="554"/>
      <c r="C659" s="557"/>
      <c r="D659" s="545"/>
      <c r="E659" s="462"/>
      <c r="F659" s="462"/>
      <c r="G659" s="545"/>
      <c r="H659" s="579"/>
      <c r="I659" s="545"/>
      <c r="J659" s="580"/>
      <c r="K659" s="462"/>
      <c r="L659" s="462"/>
      <c r="M659" s="362"/>
    </row>
    <row r="660" spans="1:13" s="6" customFormat="1" ht="12.75" customHeight="1">
      <c r="A660" s="553"/>
      <c r="B660" s="554"/>
      <c r="C660" s="557"/>
      <c r="D660" s="545"/>
      <c r="E660" s="462"/>
      <c r="F660" s="462"/>
      <c r="G660" s="545"/>
      <c r="H660" s="579"/>
      <c r="I660" s="545"/>
      <c r="J660" s="580"/>
      <c r="K660" s="462"/>
      <c r="L660" s="462"/>
      <c r="M660" s="362"/>
    </row>
    <row r="661" spans="1:13" s="6" customFormat="1" ht="12.75" customHeight="1">
      <c r="A661" s="553"/>
      <c r="B661" s="554"/>
      <c r="C661" s="557"/>
      <c r="D661" s="545"/>
      <c r="E661" s="462"/>
      <c r="F661" s="462"/>
      <c r="G661" s="545"/>
      <c r="H661" s="579"/>
      <c r="I661" s="545"/>
      <c r="J661" s="580"/>
      <c r="K661" s="462"/>
      <c r="L661" s="462"/>
      <c r="M661" s="362"/>
    </row>
    <row r="662" spans="1:13" s="6" customFormat="1" ht="12.75" customHeight="1">
      <c r="A662" s="553"/>
      <c r="B662" s="554"/>
      <c r="C662" s="557"/>
      <c r="D662" s="545"/>
      <c r="E662" s="462"/>
      <c r="F662" s="462"/>
      <c r="G662" s="545"/>
      <c r="H662" s="579"/>
      <c r="I662" s="545"/>
      <c r="J662" s="580"/>
      <c r="K662" s="462"/>
      <c r="L662" s="462"/>
      <c r="M662" s="362"/>
    </row>
    <row r="663" spans="1:13" s="6" customFormat="1" ht="12.75" customHeight="1">
      <c r="A663" s="553"/>
      <c r="B663" s="554"/>
      <c r="C663" s="557"/>
      <c r="D663" s="545"/>
      <c r="E663" s="462"/>
      <c r="F663" s="462"/>
      <c r="G663" s="545"/>
      <c r="H663" s="579"/>
      <c r="I663" s="545"/>
      <c r="J663" s="580"/>
      <c r="K663" s="462"/>
      <c r="L663" s="462"/>
      <c r="M663" s="362"/>
    </row>
    <row r="664" spans="1:13" s="6" customFormat="1" ht="12.75" customHeight="1">
      <c r="A664" s="553"/>
      <c r="B664" s="554"/>
      <c r="C664" s="557"/>
      <c r="D664" s="545"/>
      <c r="E664" s="462"/>
      <c r="F664" s="462"/>
      <c r="G664" s="545"/>
      <c r="H664" s="579"/>
      <c r="I664" s="545"/>
      <c r="J664" s="580"/>
      <c r="K664" s="462"/>
      <c r="L664" s="462"/>
      <c r="M664" s="362"/>
    </row>
    <row r="665" spans="1:13" s="6" customFormat="1" ht="12.75" customHeight="1">
      <c r="A665" s="553"/>
      <c r="B665" s="554"/>
      <c r="C665" s="557"/>
      <c r="D665" s="545"/>
      <c r="E665" s="462"/>
      <c r="F665" s="462"/>
      <c r="G665" s="545"/>
      <c r="H665" s="579"/>
      <c r="I665" s="545"/>
      <c r="J665" s="580"/>
      <c r="K665" s="462"/>
      <c r="L665" s="462"/>
      <c r="M665" s="362"/>
    </row>
    <row r="666" spans="1:13" s="6" customFormat="1" ht="12.75" customHeight="1">
      <c r="A666" s="553"/>
      <c r="B666" s="554"/>
      <c r="C666" s="557"/>
      <c r="D666" s="545"/>
      <c r="E666" s="462"/>
      <c r="F666" s="462"/>
      <c r="G666" s="545"/>
      <c r="H666" s="579"/>
      <c r="I666" s="545"/>
      <c r="J666" s="580"/>
      <c r="K666" s="462"/>
      <c r="L666" s="462"/>
      <c r="M666" s="362"/>
    </row>
    <row r="667" spans="1:13" s="6" customFormat="1" ht="12.75" customHeight="1">
      <c r="A667" s="553"/>
      <c r="B667" s="554"/>
      <c r="C667" s="557"/>
      <c r="D667" s="545"/>
      <c r="E667" s="462"/>
      <c r="F667" s="462"/>
      <c r="G667" s="545"/>
      <c r="H667" s="579"/>
      <c r="I667" s="545"/>
      <c r="J667" s="580"/>
      <c r="K667" s="462"/>
      <c r="L667" s="462"/>
      <c r="M667" s="362"/>
    </row>
    <row r="668" spans="1:13" s="6" customFormat="1" ht="12.75" customHeight="1">
      <c r="A668" s="553"/>
      <c r="B668" s="554"/>
      <c r="C668" s="557"/>
      <c r="D668" s="545"/>
      <c r="E668" s="462"/>
      <c r="F668" s="462"/>
      <c r="G668" s="545"/>
      <c r="H668" s="579"/>
      <c r="I668" s="545"/>
      <c r="J668" s="580"/>
      <c r="K668" s="462"/>
      <c r="L668" s="462"/>
      <c r="M668" s="362"/>
    </row>
    <row r="669" spans="1:13" s="6" customFormat="1" ht="12.75" customHeight="1">
      <c r="A669" s="553"/>
      <c r="B669" s="554"/>
      <c r="C669" s="557"/>
      <c r="D669" s="545"/>
      <c r="E669" s="462"/>
      <c r="F669" s="462"/>
      <c r="G669" s="545"/>
      <c r="H669" s="579"/>
      <c r="I669" s="545"/>
      <c r="J669" s="580"/>
      <c r="K669" s="462"/>
      <c r="L669" s="462"/>
      <c r="M669" s="362"/>
    </row>
    <row r="670" spans="1:13" s="6" customFormat="1" ht="12.75" customHeight="1">
      <c r="A670" s="553"/>
      <c r="B670" s="554"/>
      <c r="C670" s="557"/>
      <c r="D670" s="545"/>
      <c r="E670" s="462"/>
      <c r="F670" s="462"/>
      <c r="G670" s="545"/>
      <c r="H670" s="579"/>
      <c r="I670" s="545"/>
      <c r="J670" s="580"/>
      <c r="K670" s="462"/>
      <c r="L670" s="462"/>
      <c r="M670" s="362"/>
    </row>
    <row r="671" spans="1:13" s="6" customFormat="1" ht="12.75" customHeight="1">
      <c r="A671" s="553"/>
      <c r="B671" s="554"/>
      <c r="C671" s="557"/>
      <c r="D671" s="545"/>
      <c r="E671" s="462"/>
      <c r="F671" s="462"/>
      <c r="G671" s="545"/>
      <c r="H671" s="579"/>
      <c r="I671" s="545"/>
      <c r="J671" s="580"/>
      <c r="K671" s="462"/>
      <c r="L671" s="462"/>
      <c r="M671" s="362"/>
    </row>
    <row r="672" spans="1:13" s="6" customFormat="1" ht="12.75" customHeight="1">
      <c r="A672" s="553"/>
      <c r="B672" s="554"/>
      <c r="C672" s="557"/>
      <c r="D672" s="545"/>
      <c r="E672" s="462"/>
      <c r="F672" s="462"/>
      <c r="G672" s="545"/>
      <c r="H672" s="579"/>
      <c r="I672" s="545"/>
      <c r="J672" s="580"/>
      <c r="K672" s="462"/>
      <c r="L672" s="462"/>
      <c r="M672" s="362"/>
    </row>
    <row r="673" spans="1:13" s="6" customFormat="1" ht="12.75" customHeight="1">
      <c r="A673" s="553"/>
      <c r="B673" s="554"/>
      <c r="C673" s="557"/>
      <c r="D673" s="545"/>
      <c r="E673" s="462"/>
      <c r="F673" s="462"/>
      <c r="G673" s="545"/>
      <c r="H673" s="579"/>
      <c r="I673" s="545"/>
      <c r="J673" s="580"/>
      <c r="K673" s="462"/>
      <c r="L673" s="462"/>
      <c r="M673" s="362"/>
    </row>
    <row r="674" spans="1:13" s="6" customFormat="1" ht="12.75" customHeight="1">
      <c r="A674" s="553"/>
      <c r="B674" s="554"/>
      <c r="C674" s="581"/>
      <c r="D674" s="545"/>
      <c r="E674" s="462"/>
      <c r="F674" s="462"/>
      <c r="G674" s="545"/>
      <c r="H674" s="579"/>
      <c r="I674" s="545"/>
      <c r="J674" s="580"/>
      <c r="K674" s="462"/>
      <c r="L674" s="462"/>
      <c r="M674" s="362"/>
    </row>
    <row r="675" spans="1:13" s="6" customFormat="1" ht="12.75" customHeight="1">
      <c r="A675" s="553"/>
      <c r="B675" s="554"/>
      <c r="C675" s="557"/>
      <c r="D675" s="545"/>
      <c r="E675" s="462"/>
      <c r="F675" s="462"/>
      <c r="G675" s="545"/>
      <c r="H675" s="579"/>
      <c r="I675" s="545"/>
      <c r="J675" s="580"/>
      <c r="K675" s="462"/>
      <c r="L675" s="462"/>
      <c r="M675" s="362"/>
    </row>
    <row r="676" spans="1:13" s="6" customFormat="1" ht="12.75" customHeight="1">
      <c r="A676" s="553"/>
      <c r="B676" s="554"/>
      <c r="C676" s="557"/>
      <c r="D676" s="545"/>
      <c r="E676" s="462"/>
      <c r="F676" s="462"/>
      <c r="G676" s="545"/>
      <c r="H676" s="579"/>
      <c r="I676" s="545"/>
      <c r="J676" s="580"/>
      <c r="K676" s="462"/>
      <c r="L676" s="462"/>
      <c r="M676" s="362"/>
    </row>
    <row r="677" spans="1:13" s="6" customFormat="1" ht="12.75" customHeight="1">
      <c r="A677" s="553"/>
      <c r="B677" s="554"/>
      <c r="C677" s="557"/>
      <c r="D677" s="545"/>
      <c r="E677" s="462"/>
      <c r="F677" s="462"/>
      <c r="G677" s="545"/>
      <c r="H677" s="579"/>
      <c r="I677" s="545"/>
      <c r="J677" s="580"/>
      <c r="K677" s="462"/>
      <c r="L677" s="462"/>
      <c r="M677" s="362"/>
    </row>
    <row r="678" spans="1:13" s="6" customFormat="1" ht="12.75" customHeight="1">
      <c r="A678" s="553"/>
      <c r="B678" s="554"/>
      <c r="C678" s="557"/>
      <c r="D678" s="545"/>
      <c r="E678" s="462"/>
      <c r="F678" s="462"/>
      <c r="G678" s="545"/>
      <c r="H678" s="579"/>
      <c r="I678" s="545"/>
      <c r="J678" s="580"/>
      <c r="K678" s="462"/>
      <c r="L678" s="462"/>
      <c r="M678" s="362"/>
    </row>
    <row r="679" spans="1:13" s="6" customFormat="1" ht="12.75" customHeight="1">
      <c r="A679" s="553"/>
      <c r="B679" s="554"/>
      <c r="C679" s="557"/>
      <c r="D679" s="545"/>
      <c r="E679" s="462"/>
      <c r="F679" s="462"/>
      <c r="G679" s="545"/>
      <c r="H679" s="579"/>
      <c r="I679" s="545"/>
      <c r="J679" s="580"/>
      <c r="K679" s="462"/>
      <c r="L679" s="462"/>
      <c r="M679" s="362"/>
    </row>
    <row r="680" spans="1:13" s="6" customFormat="1" ht="12.75" customHeight="1">
      <c r="A680" s="553"/>
      <c r="B680" s="554"/>
      <c r="C680" s="557"/>
      <c r="D680" s="545"/>
      <c r="E680" s="462"/>
      <c r="F680" s="462"/>
      <c r="G680" s="545"/>
      <c r="H680" s="579"/>
      <c r="I680" s="545"/>
      <c r="J680" s="580"/>
      <c r="K680" s="462"/>
      <c r="L680" s="462"/>
      <c r="M680" s="362"/>
    </row>
    <row r="681" spans="1:13" s="6" customFormat="1" ht="12.75" customHeight="1">
      <c r="A681" s="553"/>
      <c r="B681" s="554"/>
      <c r="C681" s="557"/>
      <c r="D681" s="545"/>
      <c r="E681" s="462"/>
      <c r="F681" s="462"/>
      <c r="G681" s="545"/>
      <c r="H681" s="579"/>
      <c r="I681" s="545"/>
      <c r="J681" s="580"/>
      <c r="K681" s="462"/>
      <c r="L681" s="462"/>
      <c r="M681" s="362"/>
    </row>
    <row r="682" spans="1:13" s="6" customFormat="1" ht="12.75" customHeight="1">
      <c r="A682" s="553"/>
      <c r="B682" s="554"/>
      <c r="C682" s="557"/>
      <c r="D682" s="545"/>
      <c r="E682" s="462"/>
      <c r="F682" s="462"/>
      <c r="G682" s="545"/>
      <c r="H682" s="579"/>
      <c r="I682" s="545"/>
      <c r="J682" s="580"/>
      <c r="K682" s="462"/>
      <c r="L682" s="462"/>
      <c r="M682" s="362"/>
    </row>
    <row r="683" spans="1:13" s="6" customFormat="1" ht="12.75" customHeight="1">
      <c r="A683" s="553"/>
      <c r="B683" s="554"/>
      <c r="C683" s="557"/>
      <c r="D683" s="545"/>
      <c r="E683" s="462"/>
      <c r="F683" s="462"/>
      <c r="G683" s="545"/>
      <c r="H683" s="579"/>
      <c r="I683" s="545"/>
      <c r="J683" s="580"/>
      <c r="K683" s="462"/>
      <c r="L683" s="462"/>
      <c r="M683" s="362"/>
    </row>
    <row r="684" spans="1:13" s="6" customFormat="1" ht="12.75" customHeight="1">
      <c r="A684" s="553"/>
      <c r="B684" s="554"/>
      <c r="C684" s="557"/>
      <c r="D684" s="545"/>
      <c r="E684" s="462"/>
      <c r="F684" s="462"/>
      <c r="G684" s="545"/>
      <c r="H684" s="579"/>
      <c r="I684" s="545"/>
      <c r="J684" s="580"/>
      <c r="K684" s="462"/>
      <c r="L684" s="462"/>
      <c r="M684" s="362"/>
    </row>
    <row r="685" spans="1:13" s="6" customFormat="1" ht="12.75" customHeight="1">
      <c r="A685" s="553"/>
      <c r="B685" s="554"/>
      <c r="C685" s="557"/>
      <c r="D685" s="545"/>
      <c r="E685" s="462"/>
      <c r="F685" s="462"/>
      <c r="G685" s="545"/>
      <c r="H685" s="579"/>
      <c r="I685" s="545"/>
      <c r="J685" s="580"/>
      <c r="K685" s="462"/>
      <c r="L685" s="462"/>
      <c r="M685" s="362"/>
    </row>
    <row r="686" spans="1:13" s="6" customFormat="1" ht="12.75" customHeight="1">
      <c r="A686" s="553"/>
      <c r="B686" s="554"/>
      <c r="C686" s="557"/>
      <c r="D686" s="545"/>
      <c r="E686" s="462"/>
      <c r="F686" s="462"/>
      <c r="G686" s="545"/>
      <c r="H686" s="579"/>
      <c r="I686" s="545"/>
      <c r="J686" s="580"/>
      <c r="K686" s="462"/>
      <c r="L686" s="462"/>
      <c r="M686" s="362"/>
    </row>
    <row r="687" spans="1:13" s="6" customFormat="1" ht="12.75" customHeight="1">
      <c r="A687" s="553"/>
      <c r="B687" s="554"/>
      <c r="C687" s="557"/>
      <c r="D687" s="545"/>
      <c r="E687" s="462"/>
      <c r="F687" s="462"/>
      <c r="G687" s="545"/>
      <c r="H687" s="579"/>
      <c r="I687" s="545"/>
      <c r="J687" s="580"/>
      <c r="K687" s="462"/>
      <c r="L687" s="462"/>
      <c r="M687" s="362"/>
    </row>
    <row r="688" spans="1:13" s="6" customFormat="1" ht="12.75" customHeight="1">
      <c r="A688" s="553"/>
      <c r="B688" s="554"/>
      <c r="C688" s="557"/>
      <c r="D688" s="545"/>
      <c r="E688" s="462"/>
      <c r="F688" s="462"/>
      <c r="G688" s="545"/>
      <c r="H688" s="579"/>
      <c r="I688" s="545"/>
      <c r="J688" s="580"/>
      <c r="K688" s="462"/>
      <c r="L688" s="462"/>
      <c r="M688" s="362"/>
    </row>
    <row r="689" spans="1:13" s="6" customFormat="1" ht="12.75" customHeight="1">
      <c r="A689" s="553"/>
      <c r="B689" s="554"/>
      <c r="C689" s="557"/>
      <c r="D689" s="545"/>
      <c r="E689" s="462"/>
      <c r="F689" s="462"/>
      <c r="G689" s="545"/>
      <c r="H689" s="579"/>
      <c r="I689" s="545"/>
      <c r="J689" s="580"/>
      <c r="K689" s="462"/>
      <c r="L689" s="462"/>
      <c r="M689" s="362"/>
    </row>
    <row r="690" spans="1:13" s="6" customFormat="1" ht="12.75" customHeight="1">
      <c r="A690" s="553"/>
      <c r="B690" s="554"/>
      <c r="C690" s="557"/>
      <c r="D690" s="545"/>
      <c r="E690" s="462"/>
      <c r="F690" s="462"/>
      <c r="G690" s="545"/>
      <c r="H690" s="579"/>
      <c r="I690" s="545"/>
      <c r="J690" s="580"/>
      <c r="K690" s="462"/>
      <c r="L690" s="462"/>
      <c r="M690" s="362"/>
    </row>
    <row r="691" spans="1:13" s="6" customFormat="1" ht="12.75" customHeight="1">
      <c r="A691" s="553"/>
      <c r="B691" s="554"/>
      <c r="C691" s="557"/>
      <c r="D691" s="545"/>
      <c r="E691" s="462"/>
      <c r="F691" s="462"/>
      <c r="G691" s="545"/>
      <c r="H691" s="579"/>
      <c r="I691" s="545"/>
      <c r="J691" s="580"/>
      <c r="K691" s="462"/>
      <c r="L691" s="462"/>
      <c r="M691" s="362"/>
    </row>
    <row r="692" spans="1:13" s="6" customFormat="1" ht="12.75" customHeight="1">
      <c r="A692" s="553"/>
      <c r="B692" s="554"/>
      <c r="C692" s="557"/>
      <c r="D692" s="545"/>
      <c r="E692" s="462"/>
      <c r="F692" s="462"/>
      <c r="G692" s="545"/>
      <c r="H692" s="579"/>
      <c r="I692" s="545"/>
      <c r="J692" s="580"/>
      <c r="K692" s="462"/>
      <c r="L692" s="462"/>
      <c r="M692" s="362"/>
    </row>
    <row r="693" spans="1:13" s="6" customFormat="1" ht="12.75" customHeight="1">
      <c r="A693" s="553"/>
      <c r="B693" s="554"/>
      <c r="C693" s="557"/>
      <c r="D693" s="545"/>
      <c r="E693" s="462"/>
      <c r="F693" s="462"/>
      <c r="G693" s="545"/>
      <c r="H693" s="579"/>
      <c r="I693" s="545"/>
      <c r="J693" s="580"/>
      <c r="K693" s="462"/>
      <c r="L693" s="462"/>
      <c r="M693" s="362"/>
    </row>
    <row r="694" spans="1:13" s="6" customFormat="1" ht="12.75" customHeight="1">
      <c r="A694" s="553"/>
      <c r="B694" s="571"/>
      <c r="C694" s="557"/>
      <c r="D694" s="545"/>
      <c r="E694" s="362"/>
      <c r="F694" s="362"/>
      <c r="G694" s="555"/>
      <c r="H694" s="558"/>
      <c r="I694" s="555"/>
      <c r="J694" s="559"/>
      <c r="K694" s="362"/>
      <c r="L694" s="362"/>
      <c r="M694" s="362"/>
    </row>
    <row r="695" spans="1:13" s="6" customFormat="1" ht="12.75" customHeight="1">
      <c r="A695" s="553"/>
      <c r="B695" s="571"/>
      <c r="C695" s="557"/>
      <c r="D695" s="545"/>
      <c r="E695" s="362"/>
      <c r="F695" s="362"/>
      <c r="G695" s="555"/>
      <c r="H695" s="558"/>
      <c r="I695" s="555"/>
      <c r="J695" s="559"/>
      <c r="K695" s="362"/>
      <c r="L695" s="362"/>
      <c r="M695" s="362"/>
    </row>
    <row r="696" spans="1:13" s="6" customFormat="1" ht="12.75" customHeight="1">
      <c r="A696" s="553"/>
      <c r="B696" s="571"/>
      <c r="C696" s="557"/>
      <c r="D696" s="545"/>
      <c r="E696" s="362"/>
      <c r="F696" s="362"/>
      <c r="G696" s="555"/>
      <c r="H696" s="558"/>
      <c r="I696" s="555"/>
      <c r="J696" s="559"/>
      <c r="K696" s="362"/>
      <c r="L696" s="362"/>
      <c r="M696" s="362"/>
    </row>
    <row r="697" spans="1:13" s="6" customFormat="1" ht="12.75" customHeight="1">
      <c r="A697" s="553"/>
      <c r="B697" s="571"/>
      <c r="C697" s="557"/>
      <c r="D697" s="545"/>
      <c r="E697" s="362"/>
      <c r="F697" s="362"/>
      <c r="G697" s="555"/>
      <c r="H697" s="558"/>
      <c r="I697" s="555"/>
      <c r="J697" s="559"/>
      <c r="K697" s="362"/>
      <c r="L697" s="362"/>
      <c r="M697" s="362"/>
    </row>
    <row r="698" spans="1:13" s="6" customFormat="1" ht="12.75" customHeight="1">
      <c r="A698" s="553"/>
      <c r="B698" s="571"/>
      <c r="C698" s="557"/>
      <c r="D698" s="545"/>
      <c r="E698" s="362"/>
      <c r="F698" s="362"/>
      <c r="G698" s="555"/>
      <c r="H698" s="558"/>
      <c r="I698" s="555"/>
      <c r="J698" s="559"/>
      <c r="K698" s="362"/>
      <c r="L698" s="362"/>
      <c r="M698" s="362"/>
    </row>
    <row r="699" spans="1:13" s="6" customFormat="1" ht="12.75" customHeight="1">
      <c r="A699" s="553"/>
      <c r="B699" s="571"/>
      <c r="C699" s="557"/>
      <c r="D699" s="545"/>
      <c r="E699" s="362"/>
      <c r="F699" s="362"/>
      <c r="G699" s="555"/>
      <c r="H699" s="558"/>
      <c r="I699" s="555"/>
      <c r="J699" s="559"/>
      <c r="K699" s="362"/>
      <c r="L699" s="362"/>
      <c r="M699" s="362"/>
    </row>
    <row r="700" spans="1:13" s="6" customFormat="1" ht="12.75" customHeight="1">
      <c r="A700" s="553"/>
      <c r="B700" s="571"/>
      <c r="C700" s="557"/>
      <c r="D700" s="545"/>
      <c r="E700" s="362"/>
      <c r="F700" s="362"/>
      <c r="G700" s="555"/>
      <c r="H700" s="558"/>
      <c r="I700" s="555"/>
      <c r="J700" s="559"/>
      <c r="K700" s="362"/>
      <c r="L700" s="362"/>
      <c r="M700" s="362"/>
    </row>
    <row r="701" spans="1:13" s="6" customFormat="1" ht="12.75" customHeight="1">
      <c r="A701" s="553"/>
      <c r="B701" s="571"/>
      <c r="C701" s="557"/>
      <c r="D701" s="545"/>
      <c r="E701" s="362"/>
      <c r="F701" s="362"/>
      <c r="G701" s="555"/>
      <c r="H701" s="558"/>
      <c r="I701" s="555"/>
      <c r="J701" s="559"/>
      <c r="K701" s="362"/>
      <c r="L701" s="362"/>
      <c r="M701" s="362"/>
    </row>
    <row r="702" spans="1:13" s="6" customFormat="1" ht="12.75" customHeight="1">
      <c r="A702" s="553"/>
      <c r="B702" s="571"/>
      <c r="C702" s="557"/>
      <c r="D702" s="545"/>
      <c r="E702" s="362"/>
      <c r="F702" s="362"/>
      <c r="G702" s="555"/>
      <c r="H702" s="558"/>
      <c r="I702" s="555"/>
      <c r="J702" s="559"/>
      <c r="K702" s="362"/>
      <c r="L702" s="362"/>
      <c r="M702" s="362"/>
    </row>
    <row r="703" spans="1:13" s="6" customFormat="1" ht="12.75" customHeight="1">
      <c r="A703" s="553"/>
      <c r="B703" s="571"/>
      <c r="C703" s="557"/>
      <c r="D703" s="545"/>
      <c r="E703" s="362"/>
      <c r="F703" s="362"/>
      <c r="G703" s="555"/>
      <c r="H703" s="558"/>
      <c r="I703" s="555"/>
      <c r="J703" s="559"/>
      <c r="K703" s="362"/>
      <c r="L703" s="362"/>
      <c r="M703" s="362"/>
    </row>
    <row r="704" spans="1:13" s="6" customFormat="1" ht="12.75" customHeight="1">
      <c r="A704" s="553"/>
      <c r="B704" s="571"/>
      <c r="C704" s="557"/>
      <c r="D704" s="545"/>
      <c r="E704" s="362"/>
      <c r="F704" s="362"/>
      <c r="G704" s="555"/>
      <c r="H704" s="558"/>
      <c r="I704" s="555"/>
      <c r="J704" s="559"/>
      <c r="K704" s="362"/>
      <c r="L704" s="362"/>
      <c r="M704" s="362"/>
    </row>
    <row r="705" spans="1:13" s="6" customFormat="1" ht="12.75" customHeight="1">
      <c r="A705" s="553"/>
      <c r="B705" s="571"/>
      <c r="C705" s="557"/>
      <c r="D705" s="545"/>
      <c r="E705" s="362"/>
      <c r="F705" s="362"/>
      <c r="G705" s="555"/>
      <c r="H705" s="558"/>
      <c r="I705" s="555"/>
      <c r="J705" s="559"/>
      <c r="K705" s="362"/>
      <c r="L705" s="362"/>
      <c r="M705" s="362"/>
    </row>
    <row r="706" spans="1:13" s="6" customFormat="1" ht="12.75" customHeight="1">
      <c r="A706" s="553"/>
      <c r="B706" s="571"/>
      <c r="C706" s="557"/>
      <c r="D706" s="545"/>
      <c r="E706" s="362"/>
      <c r="F706" s="362"/>
      <c r="G706" s="555"/>
      <c r="H706" s="558"/>
      <c r="I706" s="555"/>
      <c r="J706" s="559"/>
      <c r="K706" s="362"/>
      <c r="L706" s="362"/>
      <c r="M706" s="362"/>
    </row>
    <row r="707" spans="1:13" s="6" customFormat="1" ht="12.75" customHeight="1">
      <c r="A707" s="553"/>
      <c r="B707" s="571"/>
      <c r="C707" s="557"/>
      <c r="D707" s="545"/>
      <c r="E707" s="362"/>
      <c r="F707" s="362"/>
      <c r="G707" s="555"/>
      <c r="H707" s="558"/>
      <c r="I707" s="555"/>
      <c r="J707" s="559"/>
      <c r="K707" s="362"/>
      <c r="L707" s="362"/>
      <c r="M707" s="362"/>
    </row>
    <row r="708" spans="1:13" s="6" customFormat="1" ht="12.75" customHeight="1">
      <c r="A708" s="553"/>
      <c r="B708" s="571"/>
      <c r="C708" s="557"/>
      <c r="D708" s="545"/>
      <c r="E708" s="362"/>
      <c r="F708" s="362"/>
      <c r="G708" s="555"/>
      <c r="H708" s="558"/>
      <c r="I708" s="555"/>
      <c r="J708" s="559"/>
      <c r="K708" s="362"/>
      <c r="L708" s="362"/>
      <c r="M708" s="362"/>
    </row>
    <row r="709" spans="1:13" s="6" customFormat="1" ht="12.75" customHeight="1">
      <c r="A709" s="553"/>
      <c r="B709" s="571"/>
      <c r="C709" s="557"/>
      <c r="D709" s="545"/>
      <c r="E709" s="362"/>
      <c r="F709" s="362"/>
      <c r="G709" s="555"/>
      <c r="H709" s="558"/>
      <c r="I709" s="555"/>
      <c r="J709" s="559"/>
      <c r="K709" s="362"/>
      <c r="L709" s="362"/>
      <c r="M709" s="362"/>
    </row>
    <row r="710" spans="1:13" s="6" customFormat="1" ht="12.75" customHeight="1">
      <c r="A710" s="553"/>
      <c r="B710" s="571"/>
      <c r="C710" s="557"/>
      <c r="D710" s="545"/>
      <c r="E710" s="362"/>
      <c r="F710" s="362"/>
      <c r="G710" s="555"/>
      <c r="H710" s="558"/>
      <c r="I710" s="555"/>
      <c r="J710" s="559"/>
      <c r="K710" s="362"/>
      <c r="L710" s="362"/>
      <c r="M710" s="362"/>
    </row>
    <row r="711" spans="1:13" s="6" customFormat="1" ht="12.75" customHeight="1">
      <c r="A711" s="553"/>
      <c r="B711" s="571"/>
      <c r="C711" s="557"/>
      <c r="D711" s="545"/>
      <c r="E711" s="362"/>
      <c r="F711" s="362"/>
      <c r="G711" s="555"/>
      <c r="H711" s="558"/>
      <c r="I711" s="555"/>
      <c r="J711" s="559"/>
      <c r="K711" s="362"/>
      <c r="L711" s="362"/>
      <c r="M711" s="362"/>
    </row>
    <row r="712" spans="1:13" s="6" customFormat="1" ht="12.75" customHeight="1">
      <c r="A712" s="553"/>
      <c r="B712" s="571"/>
      <c r="C712" s="557"/>
      <c r="D712" s="545"/>
      <c r="E712" s="362"/>
      <c r="F712" s="362"/>
      <c r="G712" s="555"/>
      <c r="H712" s="558"/>
      <c r="I712" s="555"/>
      <c r="J712" s="559"/>
      <c r="K712" s="362"/>
      <c r="L712" s="362"/>
      <c r="M712" s="362"/>
    </row>
    <row r="713" spans="1:13" s="6" customFormat="1" ht="12.75" customHeight="1">
      <c r="A713" s="553"/>
      <c r="B713" s="571"/>
      <c r="C713" s="557"/>
      <c r="D713" s="545"/>
      <c r="E713" s="362"/>
      <c r="F713" s="362"/>
      <c r="G713" s="555"/>
      <c r="H713" s="558"/>
      <c r="I713" s="555"/>
      <c r="J713" s="559"/>
      <c r="K713" s="362"/>
      <c r="L713" s="362"/>
      <c r="M713" s="362"/>
    </row>
    <row r="714" spans="1:13" s="6" customFormat="1" ht="12.75" customHeight="1">
      <c r="A714" s="553"/>
      <c r="B714" s="571"/>
      <c r="C714" s="557"/>
      <c r="D714" s="545"/>
      <c r="E714" s="362"/>
      <c r="F714" s="362"/>
      <c r="G714" s="555"/>
      <c r="H714" s="558"/>
      <c r="I714" s="555"/>
      <c r="J714" s="559"/>
      <c r="K714" s="362"/>
      <c r="L714" s="362"/>
      <c r="M714" s="362"/>
    </row>
    <row r="715" spans="1:13" s="6" customFormat="1" ht="12.75" customHeight="1">
      <c r="A715" s="553"/>
      <c r="B715" s="571"/>
      <c r="C715" s="557"/>
      <c r="D715" s="545"/>
      <c r="E715" s="362"/>
      <c r="F715" s="362"/>
      <c r="G715" s="555"/>
      <c r="H715" s="558"/>
      <c r="I715" s="555"/>
      <c r="J715" s="559"/>
      <c r="K715" s="362"/>
      <c r="L715" s="362"/>
      <c r="M715" s="362"/>
    </row>
    <row r="716" spans="1:13" s="6" customFormat="1" ht="12.75" customHeight="1">
      <c r="A716" s="553"/>
      <c r="B716" s="571"/>
      <c r="C716" s="557"/>
      <c r="D716" s="545"/>
      <c r="E716" s="362"/>
      <c r="F716" s="362"/>
      <c r="G716" s="555"/>
      <c r="H716" s="558"/>
      <c r="I716" s="555"/>
      <c r="J716" s="559"/>
      <c r="K716" s="362"/>
      <c r="L716" s="362"/>
      <c r="M716" s="362"/>
    </row>
    <row r="717" spans="1:13" s="6" customFormat="1" ht="12.75" customHeight="1">
      <c r="A717" s="553"/>
      <c r="B717" s="571"/>
      <c r="C717" s="557"/>
      <c r="D717" s="545"/>
      <c r="E717" s="362"/>
      <c r="F717" s="362"/>
      <c r="G717" s="555"/>
      <c r="H717" s="558"/>
      <c r="I717" s="555"/>
      <c r="J717" s="559"/>
      <c r="K717" s="362"/>
      <c r="L717" s="362"/>
      <c r="M717" s="362"/>
    </row>
    <row r="718" spans="1:13" s="6" customFormat="1" ht="12.75" customHeight="1">
      <c r="A718" s="553"/>
      <c r="B718" s="571"/>
      <c r="C718" s="557"/>
      <c r="D718" s="545"/>
      <c r="E718" s="362"/>
      <c r="F718" s="362"/>
      <c r="G718" s="555"/>
      <c r="H718" s="558"/>
      <c r="I718" s="555"/>
      <c r="J718" s="559"/>
      <c r="K718" s="362"/>
      <c r="L718" s="362"/>
      <c r="M718" s="362"/>
    </row>
    <row r="719" spans="1:13" s="6" customFormat="1" ht="12.75" customHeight="1">
      <c r="A719" s="553"/>
      <c r="B719" s="571"/>
      <c r="C719" s="557"/>
      <c r="D719" s="545"/>
      <c r="E719" s="362"/>
      <c r="F719" s="362"/>
      <c r="G719" s="555"/>
      <c r="H719" s="558"/>
      <c r="I719" s="555"/>
      <c r="J719" s="559"/>
      <c r="K719" s="362"/>
      <c r="L719" s="362"/>
      <c r="M719" s="362"/>
    </row>
    <row r="720" spans="1:13" s="6" customFormat="1" ht="12.75" customHeight="1">
      <c r="A720" s="553"/>
      <c r="B720" s="571"/>
      <c r="C720" s="557"/>
      <c r="D720" s="545"/>
      <c r="E720" s="362"/>
      <c r="F720" s="362"/>
      <c r="G720" s="555"/>
      <c r="H720" s="558"/>
      <c r="I720" s="555"/>
      <c r="J720" s="559"/>
      <c r="K720" s="362"/>
      <c r="L720" s="362"/>
      <c r="M720" s="362"/>
    </row>
    <row r="721" spans="1:13" s="6" customFormat="1" ht="12.75" customHeight="1">
      <c r="A721" s="553"/>
      <c r="B721" s="571"/>
      <c r="C721" s="557"/>
      <c r="D721" s="545"/>
      <c r="E721" s="362"/>
      <c r="F721" s="362"/>
      <c r="G721" s="555"/>
      <c r="H721" s="558"/>
      <c r="I721" s="555"/>
      <c r="J721" s="559"/>
      <c r="K721" s="362"/>
      <c r="L721" s="362"/>
      <c r="M721" s="362"/>
    </row>
    <row r="722" spans="1:13" s="6" customFormat="1" ht="12.75" customHeight="1">
      <c r="A722" s="553"/>
      <c r="B722" s="571"/>
      <c r="C722" s="557"/>
      <c r="D722" s="545"/>
      <c r="E722" s="362"/>
      <c r="F722" s="362"/>
      <c r="G722" s="555"/>
      <c r="H722" s="558"/>
      <c r="I722" s="555"/>
      <c r="J722" s="559"/>
      <c r="K722" s="362"/>
      <c r="L722" s="362"/>
      <c r="M722" s="362"/>
    </row>
    <row r="723" spans="1:13" s="6" customFormat="1" ht="12.75" customHeight="1">
      <c r="A723" s="553"/>
      <c r="B723" s="571"/>
      <c r="C723" s="557"/>
      <c r="D723" s="545"/>
      <c r="E723" s="362"/>
      <c r="F723" s="362"/>
      <c r="G723" s="555"/>
      <c r="H723" s="558"/>
      <c r="I723" s="555"/>
      <c r="J723" s="559"/>
      <c r="K723" s="362"/>
      <c r="L723" s="362"/>
      <c r="M723" s="362"/>
    </row>
    <row r="724" spans="1:13" s="6" customFormat="1" ht="12.75" customHeight="1">
      <c r="A724" s="553"/>
      <c r="B724" s="571"/>
      <c r="C724" s="557"/>
      <c r="D724" s="545"/>
      <c r="E724" s="362"/>
      <c r="F724" s="362"/>
      <c r="G724" s="555"/>
      <c r="H724" s="558"/>
      <c r="I724" s="555"/>
      <c r="J724" s="559"/>
      <c r="K724" s="362"/>
      <c r="L724" s="362"/>
      <c r="M724" s="362"/>
    </row>
    <row r="725" spans="1:13" s="6" customFormat="1" ht="12.75" customHeight="1">
      <c r="A725" s="553"/>
      <c r="B725" s="571"/>
      <c r="C725" s="557"/>
      <c r="D725" s="545"/>
      <c r="E725" s="362"/>
      <c r="F725" s="362"/>
      <c r="G725" s="555"/>
      <c r="H725" s="558"/>
      <c r="I725" s="555"/>
      <c r="J725" s="559"/>
      <c r="K725" s="362"/>
      <c r="L725" s="362"/>
      <c r="M725" s="362"/>
    </row>
    <row r="726" spans="1:13" s="6" customFormat="1" ht="12.75" customHeight="1">
      <c r="A726" s="553"/>
      <c r="B726" s="571"/>
      <c r="C726" s="557"/>
      <c r="D726" s="545"/>
      <c r="E726" s="362"/>
      <c r="F726" s="362"/>
      <c r="G726" s="555"/>
      <c r="H726" s="558"/>
      <c r="I726" s="555"/>
      <c r="J726" s="559"/>
      <c r="K726" s="362"/>
      <c r="L726" s="362"/>
      <c r="M726" s="362"/>
    </row>
    <row r="727" spans="1:13" s="6" customFormat="1" ht="12.75" customHeight="1">
      <c r="A727" s="553"/>
      <c r="B727" s="571"/>
      <c r="C727" s="557"/>
      <c r="D727" s="545"/>
      <c r="E727" s="362"/>
      <c r="F727" s="362"/>
      <c r="G727" s="555"/>
      <c r="H727" s="558"/>
      <c r="I727" s="555"/>
      <c r="J727" s="559"/>
      <c r="K727" s="362"/>
      <c r="L727" s="362"/>
      <c r="M727" s="362"/>
    </row>
    <row r="728" spans="1:13" s="6" customFormat="1" ht="12.75" customHeight="1">
      <c r="A728" s="553"/>
      <c r="B728" s="571"/>
      <c r="C728" s="557"/>
      <c r="D728" s="545"/>
      <c r="E728" s="362"/>
      <c r="F728" s="362"/>
      <c r="G728" s="555"/>
      <c r="H728" s="558"/>
      <c r="I728" s="555"/>
      <c r="J728" s="559"/>
      <c r="K728" s="362"/>
      <c r="L728" s="362"/>
      <c r="M728" s="362"/>
    </row>
    <row r="729" spans="1:13" s="6" customFormat="1" ht="12.75" customHeight="1">
      <c r="A729" s="553"/>
      <c r="B729" s="571"/>
      <c r="C729" s="557"/>
      <c r="D729" s="545"/>
      <c r="E729" s="362"/>
      <c r="F729" s="362"/>
      <c r="G729" s="555"/>
      <c r="H729" s="558"/>
      <c r="I729" s="555"/>
      <c r="J729" s="559"/>
      <c r="K729" s="362"/>
      <c r="L729" s="362"/>
      <c r="M729" s="362"/>
    </row>
    <row r="730" spans="1:13" s="6" customFormat="1" ht="12.75" customHeight="1">
      <c r="A730" s="553"/>
      <c r="B730" s="571"/>
      <c r="C730" s="557"/>
      <c r="D730" s="545"/>
      <c r="E730" s="362"/>
      <c r="F730" s="362"/>
      <c r="G730" s="555"/>
      <c r="H730" s="558"/>
      <c r="I730" s="555"/>
      <c r="J730" s="559"/>
      <c r="K730" s="362"/>
      <c r="L730" s="362"/>
      <c r="M730" s="362"/>
    </row>
    <row r="731" spans="1:13" s="6" customFormat="1" ht="12.75" customHeight="1">
      <c r="A731" s="553"/>
      <c r="B731" s="571"/>
      <c r="C731" s="557"/>
      <c r="D731" s="545"/>
      <c r="E731" s="362"/>
      <c r="F731" s="362"/>
      <c r="G731" s="555"/>
      <c r="H731" s="558"/>
      <c r="I731" s="555"/>
      <c r="J731" s="559"/>
      <c r="K731" s="362"/>
      <c r="L731" s="362"/>
      <c r="M731" s="362"/>
    </row>
    <row r="732" spans="1:13" s="6" customFormat="1" ht="12.75" customHeight="1">
      <c r="A732" s="553"/>
      <c r="B732" s="571"/>
      <c r="C732" s="557"/>
      <c r="D732" s="545"/>
      <c r="E732" s="362"/>
      <c r="F732" s="362"/>
      <c r="G732" s="555"/>
      <c r="H732" s="558"/>
      <c r="I732" s="555"/>
      <c r="J732" s="559"/>
      <c r="K732" s="362"/>
      <c r="L732" s="362"/>
      <c r="M732" s="362"/>
    </row>
    <row r="733" spans="1:13" s="6" customFormat="1" ht="12.75" customHeight="1">
      <c r="A733" s="553"/>
      <c r="B733" s="571"/>
      <c r="C733" s="557"/>
      <c r="D733" s="545"/>
      <c r="E733" s="362"/>
      <c r="F733" s="362"/>
      <c r="G733" s="555"/>
      <c r="H733" s="558"/>
      <c r="I733" s="555"/>
      <c r="J733" s="559"/>
      <c r="K733" s="362"/>
      <c r="L733" s="362"/>
      <c r="M733" s="362"/>
    </row>
    <row r="734" spans="1:13" s="6" customFormat="1" ht="12.75" customHeight="1">
      <c r="A734" s="553"/>
      <c r="B734" s="571"/>
      <c r="C734" s="557"/>
      <c r="D734" s="545"/>
      <c r="E734" s="362"/>
      <c r="F734" s="362"/>
      <c r="G734" s="555"/>
      <c r="H734" s="558"/>
      <c r="I734" s="555"/>
      <c r="J734" s="559"/>
      <c r="K734" s="362"/>
      <c r="L734" s="362"/>
      <c r="M734" s="362"/>
    </row>
    <row r="735" spans="1:13" s="6" customFormat="1" ht="12.75" customHeight="1">
      <c r="A735" s="553"/>
      <c r="B735" s="554"/>
      <c r="C735" s="557"/>
      <c r="D735" s="545"/>
      <c r="E735" s="362"/>
      <c r="F735" s="362"/>
      <c r="G735" s="555"/>
      <c r="H735" s="558"/>
      <c r="I735" s="556"/>
      <c r="J735" s="559"/>
      <c r="K735" s="362"/>
      <c r="L735" s="362"/>
      <c r="M735" s="362"/>
    </row>
    <row r="736" spans="1:13" s="6" customFormat="1" ht="12.75" customHeight="1">
      <c r="A736" s="553"/>
      <c r="B736" s="554"/>
      <c r="C736" s="557"/>
      <c r="D736" s="545"/>
      <c r="E736" s="362"/>
      <c r="F736" s="362"/>
      <c r="G736" s="555"/>
      <c r="H736" s="558"/>
      <c r="I736" s="556"/>
      <c r="J736" s="559"/>
      <c r="K736" s="362"/>
      <c r="L736" s="362"/>
      <c r="M736" s="362"/>
    </row>
    <row r="737" spans="1:13" s="6" customFormat="1" ht="12.75" customHeight="1">
      <c r="A737" s="553"/>
      <c r="B737" s="554"/>
      <c r="C737" s="557"/>
      <c r="D737" s="545"/>
      <c r="E737" s="362"/>
      <c r="F737" s="362"/>
      <c r="G737" s="555"/>
      <c r="H737" s="558"/>
      <c r="I737" s="556"/>
      <c r="J737" s="559"/>
      <c r="K737" s="362"/>
      <c r="L737" s="362"/>
      <c r="M737" s="362"/>
    </row>
    <row r="738" spans="1:13" s="6" customFormat="1" ht="12.75" customHeight="1">
      <c r="A738" s="553"/>
      <c r="B738" s="554"/>
      <c r="C738" s="557"/>
      <c r="D738" s="545"/>
      <c r="E738" s="362"/>
      <c r="F738" s="362"/>
      <c r="G738" s="555"/>
      <c r="H738" s="558"/>
      <c r="I738" s="556"/>
      <c r="J738" s="559"/>
      <c r="K738" s="362"/>
      <c r="L738" s="362"/>
      <c r="M738" s="362"/>
    </row>
    <row r="739" spans="1:13" s="6" customFormat="1" ht="12.75" customHeight="1">
      <c r="A739" s="553"/>
      <c r="B739" s="554"/>
      <c r="C739" s="557"/>
      <c r="D739" s="545"/>
      <c r="E739" s="362"/>
      <c r="F739" s="362"/>
      <c r="G739" s="555"/>
      <c r="H739" s="558"/>
      <c r="I739" s="556"/>
      <c r="J739" s="559"/>
      <c r="K739" s="362"/>
      <c r="L739" s="362"/>
      <c r="M739" s="362"/>
    </row>
    <row r="740" spans="1:13" s="6" customFormat="1" ht="12.75" customHeight="1">
      <c r="A740" s="553"/>
      <c r="B740" s="554"/>
      <c r="C740" s="557"/>
      <c r="D740" s="545"/>
      <c r="E740" s="362"/>
      <c r="F740" s="362"/>
      <c r="G740" s="555"/>
      <c r="H740" s="558"/>
      <c r="I740" s="556"/>
      <c r="J740" s="559"/>
      <c r="K740" s="362"/>
      <c r="L740" s="362"/>
      <c r="M740" s="362"/>
    </row>
    <row r="741" spans="1:13" s="6" customFormat="1" ht="12.75" customHeight="1">
      <c r="A741" s="553"/>
      <c r="B741" s="554"/>
      <c r="C741" s="557"/>
      <c r="D741" s="545"/>
      <c r="E741" s="362"/>
      <c r="F741" s="362"/>
      <c r="G741" s="555"/>
      <c r="H741" s="558"/>
      <c r="I741" s="556"/>
      <c r="J741" s="559"/>
      <c r="K741" s="362"/>
      <c r="L741" s="362"/>
      <c r="M741" s="362"/>
    </row>
    <row r="742" spans="1:13" s="6" customFormat="1" ht="12.75" customHeight="1">
      <c r="A742" s="553"/>
      <c r="B742" s="554"/>
      <c r="C742" s="557"/>
      <c r="D742" s="545"/>
      <c r="E742" s="362"/>
      <c r="F742" s="362"/>
      <c r="G742" s="555"/>
      <c r="H742" s="558"/>
      <c r="I742" s="556"/>
      <c r="J742" s="559"/>
      <c r="K742" s="362"/>
      <c r="L742" s="362"/>
      <c r="M742" s="362"/>
    </row>
    <row r="743" spans="1:13" s="6" customFormat="1" ht="12.75" customHeight="1">
      <c r="A743" s="553"/>
      <c r="B743" s="554"/>
      <c r="C743" s="557"/>
      <c r="D743" s="545"/>
      <c r="E743" s="362"/>
      <c r="F743" s="362"/>
      <c r="G743" s="555"/>
      <c r="H743" s="558"/>
      <c r="I743" s="556"/>
      <c r="J743" s="559"/>
      <c r="K743" s="362"/>
      <c r="L743" s="362"/>
      <c r="M743" s="362"/>
    </row>
    <row r="744" spans="1:13" s="6" customFormat="1" ht="12.75" customHeight="1">
      <c r="A744" s="553"/>
      <c r="B744" s="554"/>
      <c r="C744" s="557"/>
      <c r="D744" s="545"/>
      <c r="E744" s="362"/>
      <c r="F744" s="362"/>
      <c r="G744" s="555"/>
      <c r="H744" s="558"/>
      <c r="I744" s="556"/>
      <c r="J744" s="559"/>
      <c r="K744" s="362"/>
      <c r="L744" s="362"/>
      <c r="M744" s="362"/>
    </row>
    <row r="745" spans="1:13" s="6" customFormat="1" ht="12.75" customHeight="1">
      <c r="A745" s="553"/>
      <c r="B745" s="554"/>
      <c r="C745" s="557"/>
      <c r="D745" s="545"/>
      <c r="E745" s="362"/>
      <c r="F745" s="362"/>
      <c r="G745" s="555"/>
      <c r="H745" s="558"/>
      <c r="I745" s="556"/>
      <c r="J745" s="559"/>
      <c r="K745" s="362"/>
      <c r="L745" s="362"/>
      <c r="M745" s="362"/>
    </row>
    <row r="746" spans="1:13" s="6" customFormat="1" ht="12.75" customHeight="1">
      <c r="A746" s="553"/>
      <c r="B746" s="554"/>
      <c r="C746" s="557"/>
      <c r="D746" s="545"/>
      <c r="E746" s="362"/>
      <c r="F746" s="362"/>
      <c r="G746" s="555"/>
      <c r="H746" s="558"/>
      <c r="I746" s="556"/>
      <c r="J746" s="559"/>
      <c r="K746" s="362"/>
      <c r="L746" s="362"/>
      <c r="M746" s="362"/>
    </row>
    <row r="747" spans="1:13" s="6" customFormat="1" ht="12.75" customHeight="1">
      <c r="A747" s="553"/>
      <c r="B747" s="554"/>
      <c r="C747" s="557"/>
      <c r="D747" s="545"/>
      <c r="E747" s="362"/>
      <c r="F747" s="362"/>
      <c r="G747" s="555"/>
      <c r="H747" s="558"/>
      <c r="I747" s="556"/>
      <c r="J747" s="559"/>
      <c r="K747" s="362"/>
      <c r="L747" s="362"/>
      <c r="M747" s="362"/>
    </row>
    <row r="748" spans="1:13" s="6" customFormat="1" ht="12.75" customHeight="1">
      <c r="A748" s="553"/>
      <c r="B748" s="554"/>
      <c r="C748" s="557"/>
      <c r="D748" s="545"/>
      <c r="E748" s="362"/>
      <c r="F748" s="362"/>
      <c r="G748" s="555"/>
      <c r="H748" s="558"/>
      <c r="I748" s="556"/>
      <c r="J748" s="559"/>
      <c r="K748" s="362"/>
      <c r="L748" s="362"/>
      <c r="M748" s="362"/>
    </row>
    <row r="749" spans="1:13" s="6" customFormat="1" ht="12.75" customHeight="1">
      <c r="A749" s="553"/>
      <c r="B749" s="554"/>
      <c r="C749" s="557"/>
      <c r="D749" s="545"/>
      <c r="E749" s="362"/>
      <c r="F749" s="362"/>
      <c r="G749" s="555"/>
      <c r="H749" s="558"/>
      <c r="I749" s="556"/>
      <c r="J749" s="559"/>
      <c r="K749" s="362"/>
      <c r="L749" s="362"/>
      <c r="M749" s="362"/>
    </row>
    <row r="750" spans="1:13" s="6" customFormat="1" ht="12.75" customHeight="1">
      <c r="A750" s="553"/>
      <c r="B750" s="554"/>
      <c r="C750" s="557"/>
      <c r="D750" s="545"/>
      <c r="E750" s="362"/>
      <c r="F750" s="362"/>
      <c r="G750" s="555"/>
      <c r="H750" s="558"/>
      <c r="I750" s="556"/>
      <c r="J750" s="559"/>
      <c r="K750" s="362"/>
      <c r="L750" s="362"/>
      <c r="M750" s="362"/>
    </row>
    <row r="751" spans="1:13" s="6" customFormat="1" ht="12.75" customHeight="1">
      <c r="A751" s="553"/>
      <c r="B751" s="554"/>
      <c r="C751" s="557"/>
      <c r="D751" s="545"/>
      <c r="E751" s="362"/>
      <c r="F751" s="362"/>
      <c r="G751" s="555"/>
      <c r="H751" s="558"/>
      <c r="I751" s="556"/>
      <c r="J751" s="559"/>
      <c r="K751" s="362"/>
      <c r="L751" s="362"/>
      <c r="M751" s="362"/>
    </row>
    <row r="752" spans="1:13" s="6" customFormat="1" ht="12.75" customHeight="1">
      <c r="A752" s="553"/>
      <c r="B752" s="554"/>
      <c r="C752" s="557"/>
      <c r="D752" s="545"/>
      <c r="E752" s="362"/>
      <c r="F752" s="362"/>
      <c r="G752" s="555"/>
      <c r="H752" s="558"/>
      <c r="I752" s="556"/>
      <c r="J752" s="559"/>
      <c r="K752" s="362"/>
      <c r="L752" s="362"/>
      <c r="M752" s="362"/>
    </row>
    <row r="753" spans="1:13" s="6" customFormat="1" ht="12.75" customHeight="1">
      <c r="A753" s="553"/>
      <c r="B753" s="554"/>
      <c r="C753" s="557"/>
      <c r="D753" s="545"/>
      <c r="E753" s="362"/>
      <c r="F753" s="362"/>
      <c r="G753" s="555"/>
      <c r="H753" s="558"/>
      <c r="I753" s="556"/>
      <c r="J753" s="559"/>
      <c r="K753" s="362"/>
      <c r="L753" s="362"/>
      <c r="M753" s="362"/>
    </row>
    <row r="754" spans="1:13" s="6" customFormat="1" ht="12.75" customHeight="1">
      <c r="A754" s="553"/>
      <c r="B754" s="554"/>
      <c r="C754" s="557"/>
      <c r="D754" s="545"/>
      <c r="E754" s="362"/>
      <c r="F754" s="362"/>
      <c r="G754" s="555"/>
      <c r="H754" s="558"/>
      <c r="I754" s="556"/>
      <c r="J754" s="559"/>
      <c r="K754" s="362"/>
      <c r="L754" s="362"/>
      <c r="M754" s="362"/>
    </row>
    <row r="755" spans="1:13" s="6" customFormat="1" ht="12.75" customHeight="1">
      <c r="A755" s="553"/>
      <c r="B755" s="554"/>
      <c r="C755" s="557"/>
      <c r="D755" s="545"/>
      <c r="E755" s="362"/>
      <c r="F755" s="362"/>
      <c r="G755" s="555"/>
      <c r="H755" s="558"/>
      <c r="I755" s="556"/>
      <c r="J755" s="559"/>
      <c r="K755" s="362"/>
      <c r="L755" s="362"/>
      <c r="M755" s="362"/>
    </row>
    <row r="756" spans="1:13" s="6" customFormat="1" ht="12.75" customHeight="1">
      <c r="A756" s="553"/>
      <c r="B756" s="554"/>
      <c r="C756" s="557"/>
      <c r="D756" s="545"/>
      <c r="E756" s="362"/>
      <c r="F756" s="362"/>
      <c r="G756" s="555"/>
      <c r="H756" s="558"/>
      <c r="I756" s="556"/>
      <c r="J756" s="559"/>
      <c r="K756" s="362"/>
      <c r="L756" s="362"/>
      <c r="M756" s="362"/>
    </row>
    <row r="757" spans="1:13" s="6" customFormat="1" ht="12.75" customHeight="1">
      <c r="A757" s="553"/>
      <c r="B757" s="554"/>
      <c r="C757" s="557"/>
      <c r="D757" s="545"/>
      <c r="E757" s="362"/>
      <c r="F757" s="362"/>
      <c r="G757" s="555"/>
      <c r="H757" s="558"/>
      <c r="I757" s="556"/>
      <c r="J757" s="559"/>
      <c r="K757" s="362"/>
      <c r="L757" s="362"/>
      <c r="M757" s="362"/>
    </row>
    <row r="758" spans="1:13" s="6" customFormat="1" ht="12.75" customHeight="1">
      <c r="A758" s="553"/>
      <c r="B758" s="554"/>
      <c r="C758" s="557"/>
      <c r="D758" s="545"/>
      <c r="E758" s="362"/>
      <c r="F758" s="362"/>
      <c r="G758" s="555"/>
      <c r="H758" s="558"/>
      <c r="I758" s="556"/>
      <c r="J758" s="559"/>
      <c r="K758" s="362"/>
      <c r="L758" s="362"/>
      <c r="M758" s="362"/>
    </row>
    <row r="759" spans="1:13" s="6" customFormat="1" ht="12.75" customHeight="1">
      <c r="A759" s="553"/>
      <c r="B759" s="554"/>
      <c r="C759" s="557"/>
      <c r="D759" s="545"/>
      <c r="E759" s="362"/>
      <c r="F759" s="362"/>
      <c r="G759" s="555"/>
      <c r="H759" s="558"/>
      <c r="I759" s="556"/>
      <c r="J759" s="559"/>
      <c r="K759" s="362"/>
      <c r="L759" s="362"/>
      <c r="M759" s="362"/>
    </row>
    <row r="760" spans="1:13" s="6" customFormat="1" ht="12.75" customHeight="1">
      <c r="A760" s="553"/>
      <c r="B760" s="554"/>
      <c r="C760" s="557"/>
      <c r="D760" s="545"/>
      <c r="E760" s="362"/>
      <c r="F760" s="362"/>
      <c r="G760" s="555"/>
      <c r="H760" s="558"/>
      <c r="I760" s="556"/>
      <c r="J760" s="559"/>
      <c r="K760" s="362"/>
      <c r="L760" s="362"/>
      <c r="M760" s="362"/>
    </row>
    <row r="761" spans="1:13" s="6" customFormat="1" ht="12.75" customHeight="1">
      <c r="A761" s="553"/>
      <c r="B761" s="554"/>
      <c r="C761" s="557"/>
      <c r="D761" s="545"/>
      <c r="E761" s="362"/>
      <c r="F761" s="362"/>
      <c r="G761" s="555"/>
      <c r="H761" s="558"/>
      <c r="I761" s="556"/>
      <c r="J761" s="559"/>
      <c r="K761" s="362"/>
      <c r="L761" s="362"/>
      <c r="M761" s="362"/>
    </row>
    <row r="762" spans="1:13" s="6" customFormat="1" ht="12.75" customHeight="1">
      <c r="A762" s="553"/>
      <c r="B762" s="554"/>
      <c r="C762" s="557"/>
      <c r="D762" s="545"/>
      <c r="E762" s="362"/>
      <c r="F762" s="362"/>
      <c r="G762" s="555"/>
      <c r="H762" s="558"/>
      <c r="I762" s="556"/>
      <c r="J762" s="559"/>
      <c r="K762" s="362"/>
      <c r="L762" s="362"/>
      <c r="M762" s="362"/>
    </row>
    <row r="763" spans="1:13" s="6" customFormat="1" ht="12.75" customHeight="1">
      <c r="A763" s="553"/>
      <c r="B763" s="554"/>
      <c r="C763" s="557"/>
      <c r="D763" s="545"/>
      <c r="E763" s="362"/>
      <c r="F763" s="362"/>
      <c r="G763" s="555"/>
      <c r="H763" s="558"/>
      <c r="I763" s="556"/>
      <c r="J763" s="559"/>
      <c r="K763" s="362"/>
      <c r="L763" s="362"/>
      <c r="M763" s="362"/>
    </row>
    <row r="764" spans="1:13" s="6" customFormat="1" ht="12.75" customHeight="1">
      <c r="A764" s="553"/>
      <c r="B764" s="554"/>
      <c r="C764" s="557"/>
      <c r="D764" s="545"/>
      <c r="E764" s="362"/>
      <c r="F764" s="362"/>
      <c r="G764" s="555"/>
      <c r="H764" s="558"/>
      <c r="I764" s="556"/>
      <c r="J764" s="559"/>
      <c r="K764" s="362"/>
      <c r="L764" s="362"/>
      <c r="M764" s="362"/>
    </row>
    <row r="765" spans="1:13" s="6" customFormat="1" ht="12.75" customHeight="1">
      <c r="A765" s="553"/>
      <c r="B765" s="554"/>
      <c r="C765" s="557"/>
      <c r="D765" s="545"/>
      <c r="E765" s="362"/>
      <c r="F765" s="362"/>
      <c r="G765" s="555"/>
      <c r="H765" s="558"/>
      <c r="I765" s="556"/>
      <c r="J765" s="559"/>
      <c r="K765" s="362"/>
      <c r="L765" s="362"/>
      <c r="M765" s="362"/>
    </row>
    <row r="766" spans="1:13" s="6" customFormat="1" ht="12.75" customHeight="1">
      <c r="A766" s="553"/>
      <c r="B766" s="554"/>
      <c r="C766" s="557"/>
      <c r="D766" s="545"/>
      <c r="E766" s="362"/>
      <c r="F766" s="362"/>
      <c r="G766" s="555"/>
      <c r="H766" s="558"/>
      <c r="I766" s="556"/>
      <c r="J766" s="559"/>
      <c r="K766" s="362"/>
      <c r="L766" s="362"/>
      <c r="M766" s="362"/>
    </row>
    <row r="767" spans="1:13" s="6" customFormat="1" ht="12.75" customHeight="1">
      <c r="A767" s="553"/>
      <c r="B767" s="554"/>
      <c r="C767" s="557"/>
      <c r="D767" s="545"/>
      <c r="E767" s="362"/>
      <c r="F767" s="362"/>
      <c r="G767" s="555"/>
      <c r="H767" s="558"/>
      <c r="I767" s="556"/>
      <c r="J767" s="559"/>
      <c r="K767" s="362"/>
      <c r="L767" s="362"/>
      <c r="M767" s="362"/>
    </row>
    <row r="768" spans="1:13" s="6" customFormat="1" ht="12.75" customHeight="1">
      <c r="A768" s="553"/>
      <c r="B768" s="554"/>
      <c r="C768" s="557"/>
      <c r="D768" s="545"/>
      <c r="E768" s="362"/>
      <c r="F768" s="362"/>
      <c r="G768" s="555"/>
      <c r="H768" s="558"/>
      <c r="I768" s="556"/>
      <c r="J768" s="559"/>
      <c r="K768" s="362"/>
      <c r="L768" s="362"/>
      <c r="M768" s="362"/>
    </row>
    <row r="769" spans="1:13" s="6" customFormat="1" ht="12.75" customHeight="1">
      <c r="A769" s="553"/>
      <c r="B769" s="554"/>
      <c r="C769" s="557"/>
      <c r="D769" s="545"/>
      <c r="E769" s="362"/>
      <c r="F769" s="362"/>
      <c r="G769" s="555"/>
      <c r="H769" s="558"/>
      <c r="I769" s="556"/>
      <c r="J769" s="559"/>
      <c r="K769" s="362"/>
      <c r="L769" s="362"/>
      <c r="M769" s="362"/>
    </row>
    <row r="770" spans="1:13" s="6" customFormat="1" ht="12.75" customHeight="1">
      <c r="A770" s="553"/>
      <c r="B770" s="554"/>
      <c r="C770" s="557"/>
      <c r="D770" s="545"/>
      <c r="E770" s="362"/>
      <c r="F770" s="362"/>
      <c r="G770" s="555"/>
      <c r="H770" s="558"/>
      <c r="I770" s="556"/>
      <c r="J770" s="559"/>
      <c r="K770" s="362"/>
      <c r="L770" s="362"/>
      <c r="M770" s="362"/>
    </row>
    <row r="771" spans="1:13" s="6" customFormat="1" ht="12.75" customHeight="1">
      <c r="A771" s="553"/>
      <c r="B771" s="554"/>
      <c r="C771" s="557"/>
      <c r="D771" s="545"/>
      <c r="E771" s="362"/>
      <c r="F771" s="362"/>
      <c r="G771" s="555"/>
      <c r="H771" s="558"/>
      <c r="I771" s="556"/>
      <c r="J771" s="559"/>
      <c r="K771" s="362"/>
      <c r="L771" s="362"/>
      <c r="M771" s="362"/>
    </row>
    <row r="772" spans="1:13" s="6" customFormat="1" ht="12.75" customHeight="1">
      <c r="A772" s="553"/>
      <c r="B772" s="554"/>
      <c r="C772" s="557"/>
      <c r="D772" s="545"/>
      <c r="E772" s="362"/>
      <c r="F772" s="362"/>
      <c r="G772" s="555"/>
      <c r="H772" s="558"/>
      <c r="I772" s="556"/>
      <c r="J772" s="559"/>
      <c r="K772" s="362"/>
      <c r="L772" s="362"/>
      <c r="M772" s="362"/>
    </row>
    <row r="773" spans="1:13" s="6" customFormat="1" ht="12.75" customHeight="1">
      <c r="A773" s="553"/>
      <c r="B773" s="554"/>
      <c r="C773" s="557"/>
      <c r="D773" s="545"/>
      <c r="E773" s="362"/>
      <c r="F773" s="362"/>
      <c r="G773" s="555"/>
      <c r="H773" s="558"/>
      <c r="I773" s="556"/>
      <c r="J773" s="559"/>
      <c r="K773" s="362"/>
      <c r="L773" s="362"/>
      <c r="M773" s="362"/>
    </row>
    <row r="774" spans="1:13" s="6" customFormat="1" ht="12.75" customHeight="1">
      <c r="A774" s="553"/>
      <c r="B774" s="554"/>
      <c r="C774" s="557"/>
      <c r="D774" s="545"/>
      <c r="E774" s="362"/>
      <c r="F774" s="362"/>
      <c r="G774" s="555"/>
      <c r="H774" s="558"/>
      <c r="I774" s="556"/>
      <c r="J774" s="559"/>
      <c r="K774" s="362"/>
      <c r="L774" s="362"/>
      <c r="M774" s="362"/>
    </row>
    <row r="775" spans="1:13" s="6" customFormat="1" ht="12.75" customHeight="1">
      <c r="A775" s="553"/>
      <c r="B775" s="554"/>
      <c r="C775" s="557"/>
      <c r="D775" s="545"/>
      <c r="E775" s="362"/>
      <c r="F775" s="362"/>
      <c r="G775" s="555"/>
      <c r="H775" s="558"/>
      <c r="I775" s="556"/>
      <c r="J775" s="559"/>
      <c r="K775" s="362"/>
      <c r="L775" s="362"/>
      <c r="M775" s="362"/>
    </row>
    <row r="776" spans="1:13" s="6" customFormat="1" ht="12.75" customHeight="1">
      <c r="A776" s="553"/>
      <c r="B776" s="554"/>
      <c r="C776" s="557"/>
      <c r="D776" s="545"/>
      <c r="E776" s="362"/>
      <c r="F776" s="362"/>
      <c r="G776" s="555"/>
      <c r="H776" s="558"/>
      <c r="I776" s="556"/>
      <c r="J776" s="559"/>
      <c r="K776" s="362"/>
      <c r="L776" s="362"/>
      <c r="M776" s="362"/>
    </row>
    <row r="777" spans="1:13" s="6" customFormat="1" ht="12.75" customHeight="1">
      <c r="A777" s="553"/>
      <c r="B777" s="554"/>
      <c r="C777" s="557"/>
      <c r="D777" s="545"/>
      <c r="E777" s="362"/>
      <c r="F777" s="362"/>
      <c r="G777" s="555"/>
      <c r="H777" s="558"/>
      <c r="I777" s="556"/>
      <c r="J777" s="559"/>
      <c r="K777" s="362"/>
      <c r="L777" s="362"/>
      <c r="M777" s="362"/>
    </row>
    <row r="778" spans="1:13" s="6" customFormat="1" ht="12.75" customHeight="1">
      <c r="A778" s="553"/>
      <c r="B778" s="554"/>
      <c r="C778" s="557"/>
      <c r="D778" s="545"/>
      <c r="E778" s="362"/>
      <c r="F778" s="362"/>
      <c r="G778" s="555"/>
      <c r="H778" s="558"/>
      <c r="I778" s="556"/>
      <c r="J778" s="559"/>
      <c r="K778" s="362"/>
      <c r="L778" s="362"/>
      <c r="M778" s="362"/>
    </row>
    <row r="779" spans="1:13" s="6" customFormat="1" ht="12.75" customHeight="1">
      <c r="A779" s="553"/>
      <c r="B779" s="554"/>
      <c r="C779" s="557"/>
      <c r="D779" s="545"/>
      <c r="E779" s="362"/>
      <c r="F779" s="362"/>
      <c r="G779" s="555"/>
      <c r="H779" s="558"/>
      <c r="I779" s="556"/>
      <c r="J779" s="559"/>
      <c r="K779" s="362"/>
      <c r="L779" s="362"/>
      <c r="M779" s="362"/>
    </row>
    <row r="780" spans="1:13" s="6" customFormat="1" ht="12.75" customHeight="1">
      <c r="A780" s="553"/>
      <c r="B780" s="554"/>
      <c r="C780" s="557"/>
      <c r="D780" s="545"/>
      <c r="E780" s="362"/>
      <c r="F780" s="362"/>
      <c r="G780" s="555"/>
      <c r="H780" s="558"/>
      <c r="I780" s="556"/>
      <c r="J780" s="559"/>
      <c r="K780" s="362"/>
      <c r="L780" s="362"/>
      <c r="M780" s="362"/>
    </row>
    <row r="781" spans="1:13" s="6" customFormat="1" ht="12.75" customHeight="1">
      <c r="A781" s="553"/>
      <c r="B781" s="554"/>
      <c r="C781" s="557"/>
      <c r="D781" s="545"/>
      <c r="E781" s="362"/>
      <c r="F781" s="362"/>
      <c r="G781" s="555"/>
      <c r="H781" s="558"/>
      <c r="I781" s="556"/>
      <c r="J781" s="559"/>
      <c r="K781" s="362"/>
      <c r="L781" s="362"/>
      <c r="M781" s="362"/>
    </row>
    <row r="782" spans="1:13" s="6" customFormat="1" ht="12.75" customHeight="1">
      <c r="A782" s="553"/>
      <c r="B782" s="554"/>
      <c r="C782" s="557"/>
      <c r="D782" s="545"/>
      <c r="E782" s="362"/>
      <c r="F782" s="362"/>
      <c r="G782" s="555"/>
      <c r="H782" s="558"/>
      <c r="I782" s="556"/>
      <c r="J782" s="559"/>
      <c r="K782" s="362"/>
      <c r="L782" s="362"/>
      <c r="M782" s="362"/>
    </row>
    <row r="783" spans="1:13" s="6" customFormat="1" ht="12.75" customHeight="1">
      <c r="A783" s="553"/>
      <c r="B783" s="554"/>
      <c r="C783" s="557"/>
      <c r="D783" s="545"/>
      <c r="E783" s="362"/>
      <c r="F783" s="362"/>
      <c r="G783" s="555"/>
      <c r="H783" s="558"/>
      <c r="I783" s="556"/>
      <c r="J783" s="559"/>
      <c r="K783" s="362"/>
      <c r="L783" s="362"/>
      <c r="M783" s="362"/>
    </row>
    <row r="784" spans="1:13" s="6" customFormat="1" ht="12.75" customHeight="1">
      <c r="A784" s="553"/>
      <c r="B784" s="554"/>
      <c r="C784" s="557"/>
      <c r="D784" s="545"/>
      <c r="E784" s="362"/>
      <c r="F784" s="362"/>
      <c r="G784" s="555"/>
      <c r="H784" s="558"/>
      <c r="I784" s="556"/>
      <c r="J784" s="559"/>
      <c r="K784" s="362"/>
      <c r="L784" s="362"/>
      <c r="M784" s="362"/>
    </row>
    <row r="785" spans="1:13" s="6" customFormat="1" ht="12.75" customHeight="1">
      <c r="A785" s="553"/>
      <c r="B785" s="554"/>
      <c r="C785" s="557"/>
      <c r="D785" s="545"/>
      <c r="E785" s="362"/>
      <c r="F785" s="362"/>
      <c r="G785" s="555"/>
      <c r="H785" s="558"/>
      <c r="I785" s="556"/>
      <c r="J785" s="559"/>
      <c r="K785" s="362"/>
      <c r="L785" s="362"/>
      <c r="M785" s="362"/>
    </row>
    <row r="786" spans="1:13" s="6" customFormat="1" ht="12.75" customHeight="1">
      <c r="A786" s="553"/>
      <c r="B786" s="554"/>
      <c r="C786" s="557"/>
      <c r="D786" s="545"/>
      <c r="E786" s="362"/>
      <c r="F786" s="362"/>
      <c r="G786" s="555"/>
      <c r="H786" s="558"/>
      <c r="I786" s="556"/>
      <c r="J786" s="559"/>
      <c r="K786" s="362"/>
      <c r="L786" s="362"/>
      <c r="M786" s="362"/>
    </row>
    <row r="787" spans="1:13" s="6" customFormat="1" ht="12.75" customHeight="1">
      <c r="A787" s="553"/>
      <c r="B787" s="554"/>
      <c r="C787" s="557"/>
      <c r="D787" s="545"/>
      <c r="E787" s="362"/>
      <c r="F787" s="362"/>
      <c r="G787" s="555"/>
      <c r="H787" s="558"/>
      <c r="I787" s="556"/>
      <c r="J787" s="559"/>
      <c r="K787" s="362"/>
      <c r="L787" s="362"/>
      <c r="M787" s="362"/>
    </row>
    <row r="788" spans="1:13" s="6" customFormat="1" ht="12.75" customHeight="1">
      <c r="A788" s="553"/>
      <c r="B788" s="554"/>
      <c r="C788" s="557"/>
      <c r="D788" s="545"/>
      <c r="E788" s="362"/>
      <c r="F788" s="362"/>
      <c r="G788" s="555"/>
      <c r="H788" s="558"/>
      <c r="I788" s="556"/>
      <c r="J788" s="559"/>
      <c r="K788" s="362"/>
      <c r="L788" s="362"/>
      <c r="M788" s="362"/>
    </row>
    <row r="789" spans="1:13" s="6" customFormat="1" ht="12.75" customHeight="1">
      <c r="A789" s="553"/>
      <c r="B789" s="554"/>
      <c r="C789" s="557"/>
      <c r="D789" s="545"/>
      <c r="E789" s="362"/>
      <c r="F789" s="362"/>
      <c r="G789" s="555"/>
      <c r="H789" s="558"/>
      <c r="I789" s="556"/>
      <c r="J789" s="559"/>
      <c r="K789" s="362"/>
      <c r="L789" s="362"/>
      <c r="M789" s="362"/>
    </row>
    <row r="790" spans="1:13" s="6" customFormat="1" ht="12.75" customHeight="1">
      <c r="A790" s="553"/>
      <c r="B790" s="554"/>
      <c r="C790" s="557"/>
      <c r="D790" s="545"/>
      <c r="E790" s="362"/>
      <c r="F790" s="362"/>
      <c r="G790" s="555"/>
      <c r="H790" s="558"/>
      <c r="I790" s="556"/>
      <c r="J790" s="559"/>
      <c r="K790" s="362"/>
      <c r="L790" s="362"/>
      <c r="M790" s="362"/>
    </row>
    <row r="791" spans="1:13" s="6" customFormat="1" ht="12.75" customHeight="1">
      <c r="A791" s="553"/>
      <c r="B791" s="554"/>
      <c r="C791" s="557"/>
      <c r="D791" s="545"/>
      <c r="E791" s="362"/>
      <c r="F791" s="362"/>
      <c r="G791" s="555"/>
      <c r="H791" s="558"/>
      <c r="I791" s="556"/>
      <c r="J791" s="559"/>
      <c r="K791" s="362"/>
      <c r="L791" s="362"/>
      <c r="M791" s="362"/>
    </row>
    <row r="792" spans="1:13" s="6" customFormat="1" ht="12.75" customHeight="1">
      <c r="A792" s="553"/>
      <c r="B792" s="554"/>
      <c r="C792" s="557"/>
      <c r="D792" s="545"/>
      <c r="E792" s="362"/>
      <c r="F792" s="362"/>
      <c r="G792" s="555"/>
      <c r="H792" s="558"/>
      <c r="I792" s="556"/>
      <c r="J792" s="559"/>
      <c r="K792" s="362"/>
      <c r="L792" s="362"/>
      <c r="M792" s="362"/>
    </row>
    <row r="793" spans="1:13" s="6" customFormat="1" ht="12.75" customHeight="1">
      <c r="A793" s="553"/>
      <c r="B793" s="554"/>
      <c r="C793" s="557"/>
      <c r="D793" s="545"/>
      <c r="E793" s="362"/>
      <c r="F793" s="362"/>
      <c r="G793" s="555"/>
      <c r="H793" s="558"/>
      <c r="I793" s="556"/>
      <c r="J793" s="559"/>
      <c r="K793" s="362"/>
      <c r="L793" s="362"/>
      <c r="M793" s="362"/>
    </row>
    <row r="794" spans="1:13" s="6" customFormat="1" ht="12.75" customHeight="1">
      <c r="A794" s="553"/>
      <c r="B794" s="554"/>
      <c r="C794" s="557"/>
      <c r="D794" s="545"/>
      <c r="E794" s="362"/>
      <c r="F794" s="362"/>
      <c r="G794" s="555"/>
      <c r="H794" s="558"/>
      <c r="I794" s="556"/>
      <c r="J794" s="559"/>
      <c r="K794" s="362"/>
      <c r="L794" s="362"/>
      <c r="M794" s="362"/>
    </row>
    <row r="795" spans="1:13" s="6" customFormat="1" ht="12.75" customHeight="1">
      <c r="A795" s="553"/>
      <c r="B795" s="554"/>
      <c r="C795" s="557"/>
      <c r="D795" s="545"/>
      <c r="E795" s="362"/>
      <c r="F795" s="362"/>
      <c r="G795" s="555"/>
      <c r="H795" s="558"/>
      <c r="I795" s="556"/>
      <c r="J795" s="559"/>
      <c r="K795" s="362"/>
      <c r="L795" s="362"/>
      <c r="M795" s="362"/>
    </row>
    <row r="796" spans="1:13" s="6" customFormat="1" ht="12.75" customHeight="1">
      <c r="A796" s="553"/>
      <c r="B796" s="554"/>
      <c r="C796" s="557"/>
      <c r="D796" s="545"/>
      <c r="E796" s="362"/>
      <c r="F796" s="362"/>
      <c r="G796" s="555"/>
      <c r="H796" s="558"/>
      <c r="I796" s="556"/>
      <c r="J796" s="559"/>
      <c r="K796" s="362"/>
      <c r="L796" s="362"/>
      <c r="M796" s="362"/>
    </row>
    <row r="797" spans="1:13" s="6" customFormat="1" ht="12.75" customHeight="1">
      <c r="A797" s="553"/>
      <c r="B797" s="554"/>
      <c r="C797" s="557"/>
      <c r="D797" s="545"/>
      <c r="E797" s="362"/>
      <c r="F797" s="362"/>
      <c r="G797" s="555"/>
      <c r="H797" s="558"/>
      <c r="I797" s="556"/>
      <c r="J797" s="559"/>
      <c r="K797" s="362"/>
      <c r="L797" s="362"/>
      <c r="M797" s="362"/>
    </row>
    <row r="798" spans="1:13" s="6" customFormat="1" ht="12.75" customHeight="1">
      <c r="A798" s="553"/>
      <c r="B798" s="554"/>
      <c r="C798" s="557"/>
      <c r="D798" s="545"/>
      <c r="E798" s="362"/>
      <c r="F798" s="362"/>
      <c r="G798" s="555"/>
      <c r="H798" s="558"/>
      <c r="I798" s="556"/>
      <c r="J798" s="559"/>
      <c r="K798" s="362"/>
      <c r="L798" s="362"/>
      <c r="M798" s="362"/>
    </row>
    <row r="799" spans="1:13" s="6" customFormat="1" ht="12.75" customHeight="1">
      <c r="A799" s="553"/>
      <c r="B799" s="554"/>
      <c r="C799" s="557"/>
      <c r="D799" s="545"/>
      <c r="E799" s="362"/>
      <c r="F799" s="362"/>
      <c r="G799" s="555"/>
      <c r="H799" s="558"/>
      <c r="I799" s="556"/>
      <c r="J799" s="559"/>
      <c r="K799" s="362"/>
      <c r="L799" s="362"/>
      <c r="M799" s="362"/>
    </row>
    <row r="800" spans="1:13" s="6" customFormat="1" ht="12.75" customHeight="1">
      <c r="A800" s="553"/>
      <c r="B800" s="554"/>
      <c r="C800" s="557"/>
      <c r="D800" s="545"/>
      <c r="E800" s="362"/>
      <c r="F800" s="362"/>
      <c r="G800" s="555"/>
      <c r="H800" s="558"/>
      <c r="I800" s="556"/>
      <c r="J800" s="559"/>
      <c r="K800" s="362"/>
      <c r="L800" s="362"/>
      <c r="M800" s="362"/>
    </row>
    <row r="801" spans="1:14" s="6" customFormat="1" ht="12.75" customHeight="1">
      <c r="A801" s="553"/>
      <c r="B801" s="554"/>
      <c r="C801" s="557"/>
      <c r="D801" s="545"/>
      <c r="E801" s="362"/>
      <c r="F801" s="362"/>
      <c r="G801" s="555"/>
      <c r="H801" s="558"/>
      <c r="I801" s="556"/>
      <c r="J801" s="559"/>
      <c r="K801" s="362"/>
      <c r="L801" s="362"/>
      <c r="M801" s="362"/>
    </row>
    <row r="802" spans="1:14" s="6" customFormat="1" ht="12.75" customHeight="1">
      <c r="A802" s="362"/>
      <c r="B802" s="554"/>
      <c r="C802" s="557"/>
      <c r="D802" s="545"/>
      <c r="E802" s="362"/>
      <c r="F802" s="362"/>
      <c r="G802" s="555"/>
      <c r="H802" s="558"/>
      <c r="I802" s="556"/>
      <c r="J802" s="559"/>
      <c r="K802" s="362"/>
      <c r="L802" s="362"/>
      <c r="M802" s="362"/>
    </row>
    <row r="803" spans="1:14" s="6" customFormat="1" ht="12.75" customHeight="1">
      <c r="A803" s="362"/>
      <c r="B803" s="554"/>
      <c r="C803" s="557"/>
      <c r="D803" s="545"/>
      <c r="E803" s="362"/>
      <c r="F803" s="362"/>
      <c r="G803" s="555"/>
      <c r="H803" s="558"/>
      <c r="I803" s="556"/>
      <c r="J803" s="559"/>
      <c r="K803" s="362"/>
      <c r="L803" s="362"/>
      <c r="M803" s="362"/>
    </row>
    <row r="804" spans="1:14">
      <c r="A804" s="3"/>
      <c r="B804" s="546"/>
      <c r="C804" s="557"/>
      <c r="D804" s="545"/>
      <c r="E804" s="3"/>
      <c r="F804" s="3"/>
      <c r="G804" s="38"/>
      <c r="H804" s="550"/>
      <c r="I804" s="552"/>
      <c r="J804" s="560"/>
      <c r="K804" s="3"/>
      <c r="L804" s="3"/>
      <c r="M804" s="3"/>
      <c r="N804" s="3"/>
    </row>
    <row r="805" spans="1:14">
      <c r="A805" s="3"/>
      <c r="B805" s="546"/>
      <c r="C805" s="557"/>
      <c r="D805" s="545"/>
      <c r="E805" s="3"/>
      <c r="F805" s="3"/>
      <c r="G805" s="38"/>
      <c r="H805" s="550"/>
      <c r="I805" s="552"/>
      <c r="J805" s="560"/>
      <c r="K805" s="3"/>
      <c r="L805" s="3"/>
      <c r="M805" s="3"/>
      <c r="N805" s="3"/>
    </row>
    <row r="806" spans="1:14">
      <c r="A806" s="3"/>
      <c r="B806" s="546"/>
      <c r="C806" s="557"/>
      <c r="D806" s="545"/>
      <c r="E806" s="3"/>
      <c r="F806" s="3"/>
      <c r="G806" s="38"/>
      <c r="H806" s="550"/>
      <c r="I806" s="552"/>
      <c r="J806" s="560"/>
      <c r="K806" s="3"/>
      <c r="L806" s="3"/>
      <c r="M806" s="3"/>
      <c r="N806" s="3"/>
    </row>
    <row r="807" spans="1:14">
      <c r="A807" s="3"/>
      <c r="B807" s="546"/>
      <c r="C807" s="557"/>
      <c r="D807" s="545"/>
      <c r="E807" s="3"/>
      <c r="F807" s="3"/>
      <c r="G807" s="38"/>
      <c r="H807" s="550"/>
      <c r="I807" s="552"/>
      <c r="J807" s="560"/>
      <c r="K807" s="3"/>
      <c r="L807" s="3"/>
      <c r="M807" s="3"/>
      <c r="N807" s="3"/>
    </row>
    <row r="808" spans="1:14">
      <c r="A808" s="3"/>
      <c r="B808" s="546"/>
      <c r="C808" s="557"/>
      <c r="D808" s="545"/>
      <c r="E808" s="3"/>
      <c r="F808" s="3"/>
      <c r="G808" s="38"/>
      <c r="H808" s="550"/>
      <c r="I808" s="552"/>
      <c r="J808" s="560"/>
      <c r="K808" s="3"/>
      <c r="L808" s="3"/>
      <c r="M808" s="3"/>
      <c r="N808" s="3"/>
    </row>
    <row r="809" spans="1:14">
      <c r="A809" s="3"/>
      <c r="B809" s="546"/>
      <c r="C809" s="557"/>
      <c r="D809" s="545"/>
      <c r="E809" s="3"/>
      <c r="F809" s="3"/>
      <c r="G809" s="38"/>
      <c r="H809" s="550"/>
      <c r="I809" s="552"/>
      <c r="J809" s="560"/>
      <c r="K809" s="3"/>
      <c r="L809" s="3"/>
      <c r="M809" s="3"/>
      <c r="N809" s="3"/>
    </row>
    <row r="810" spans="1:14">
      <c r="A810" s="3"/>
      <c r="B810" s="546"/>
      <c r="C810" s="557"/>
      <c r="D810" s="545"/>
      <c r="E810" s="3"/>
      <c r="F810" s="3"/>
      <c r="G810" s="38"/>
      <c r="H810" s="550"/>
      <c r="I810" s="552"/>
      <c r="J810" s="560"/>
      <c r="K810" s="3"/>
      <c r="L810" s="3"/>
      <c r="M810" s="3"/>
      <c r="N810" s="3"/>
    </row>
    <row r="811" spans="1:14">
      <c r="A811" s="3"/>
      <c r="B811" s="546"/>
      <c r="C811" s="557"/>
      <c r="D811" s="545"/>
      <c r="E811" s="3"/>
      <c r="F811" s="3"/>
      <c r="G811" s="38"/>
      <c r="H811" s="550"/>
      <c r="I811" s="552"/>
      <c r="J811" s="560"/>
      <c r="K811" s="3"/>
      <c r="L811" s="3"/>
      <c r="M811" s="3"/>
      <c r="N811" s="3"/>
    </row>
    <row r="812" spans="1:14">
      <c r="A812" s="3"/>
      <c r="B812" s="546"/>
      <c r="C812" s="557"/>
      <c r="D812" s="545"/>
      <c r="E812" s="3"/>
      <c r="F812" s="3"/>
      <c r="G812" s="38"/>
      <c r="H812" s="550"/>
      <c r="I812" s="552"/>
      <c r="J812" s="560"/>
      <c r="K812" s="3"/>
      <c r="L812" s="3"/>
      <c r="M812" s="3"/>
      <c r="N812" s="3"/>
    </row>
    <row r="813" spans="1:14">
      <c r="A813" s="3"/>
      <c r="B813" s="546"/>
      <c r="C813" s="557"/>
      <c r="D813" s="545"/>
      <c r="E813" s="3"/>
      <c r="F813" s="3"/>
      <c r="G813" s="38"/>
      <c r="H813" s="550"/>
      <c r="I813" s="552"/>
      <c r="J813" s="560"/>
      <c r="K813" s="3"/>
      <c r="L813" s="3"/>
      <c r="M813" s="3"/>
      <c r="N813" s="3"/>
    </row>
    <row r="814" spans="1:14">
      <c r="A814" s="3"/>
      <c r="B814" s="546"/>
      <c r="C814" s="557"/>
      <c r="D814" s="545"/>
      <c r="E814" s="3"/>
      <c r="F814" s="3"/>
      <c r="G814" s="38"/>
      <c r="H814" s="550"/>
      <c r="I814" s="552"/>
      <c r="J814" s="560"/>
      <c r="K814" s="3"/>
      <c r="L814" s="3"/>
      <c r="M814" s="3"/>
      <c r="N814" s="3"/>
    </row>
    <row r="815" spans="1:14">
      <c r="A815" s="3"/>
      <c r="B815" s="546"/>
      <c r="C815" s="557"/>
      <c r="D815" s="545"/>
      <c r="E815" s="3"/>
      <c r="F815" s="3"/>
      <c r="G815" s="38"/>
      <c r="H815" s="550"/>
      <c r="I815" s="552"/>
      <c r="J815" s="560"/>
      <c r="K815" s="3"/>
      <c r="L815" s="3"/>
      <c r="M815" s="3"/>
      <c r="N815" s="3"/>
    </row>
    <row r="816" spans="1:14">
      <c r="A816" s="3"/>
      <c r="B816" s="546"/>
      <c r="C816" s="557"/>
      <c r="D816" s="545"/>
      <c r="E816" s="3"/>
      <c r="F816" s="3"/>
      <c r="G816" s="38"/>
      <c r="H816" s="550"/>
      <c r="I816" s="552"/>
      <c r="J816" s="560"/>
      <c r="K816" s="3"/>
      <c r="L816" s="3"/>
      <c r="M816" s="3"/>
      <c r="N816" s="3"/>
    </row>
    <row r="817" spans="1:14">
      <c r="A817" s="3"/>
      <c r="B817" s="546"/>
      <c r="C817" s="557"/>
      <c r="D817" s="545"/>
      <c r="E817" s="3"/>
      <c r="F817" s="3"/>
      <c r="G817" s="38"/>
      <c r="H817" s="550"/>
      <c r="I817" s="552"/>
      <c r="J817" s="560"/>
      <c r="K817" s="3"/>
      <c r="L817" s="3"/>
      <c r="M817" s="3"/>
      <c r="N817" s="3"/>
    </row>
    <row r="818" spans="1:14">
      <c r="A818" s="3"/>
      <c r="B818" s="546"/>
      <c r="C818" s="557"/>
      <c r="D818" s="545"/>
      <c r="E818" s="3"/>
      <c r="F818" s="3"/>
      <c r="G818" s="38"/>
      <c r="H818" s="550"/>
      <c r="I818" s="552"/>
      <c r="J818" s="560"/>
      <c r="K818" s="3"/>
      <c r="L818" s="3"/>
      <c r="M818" s="3"/>
      <c r="N818" s="3"/>
    </row>
    <row r="819" spans="1:14">
      <c r="A819" s="3"/>
      <c r="B819" s="546"/>
      <c r="C819" s="557"/>
      <c r="D819" s="545"/>
      <c r="E819" s="3"/>
      <c r="F819" s="3"/>
      <c r="G819" s="38"/>
      <c r="H819" s="550"/>
      <c r="I819" s="552"/>
      <c r="J819" s="560"/>
      <c r="K819" s="3"/>
      <c r="L819" s="3"/>
      <c r="M819" s="3"/>
      <c r="N819" s="3"/>
    </row>
    <row r="820" spans="1:14">
      <c r="A820" s="3"/>
      <c r="B820" s="546"/>
      <c r="C820" s="557"/>
      <c r="D820" s="545"/>
      <c r="E820" s="3"/>
      <c r="F820" s="3"/>
      <c r="G820" s="38"/>
      <c r="H820" s="550"/>
      <c r="I820" s="552"/>
      <c r="J820" s="560"/>
      <c r="K820" s="3"/>
      <c r="L820" s="3"/>
      <c r="M820" s="3"/>
      <c r="N820" s="3"/>
    </row>
    <row r="821" spans="1:14">
      <c r="A821" s="3"/>
      <c r="B821" s="546"/>
      <c r="C821" s="557"/>
      <c r="D821" s="545"/>
      <c r="E821" s="3"/>
      <c r="F821" s="3"/>
      <c r="G821" s="38"/>
      <c r="H821" s="550"/>
      <c r="I821" s="552"/>
      <c r="J821" s="560"/>
      <c r="K821" s="3"/>
      <c r="L821" s="3"/>
      <c r="M821" s="3"/>
      <c r="N821" s="3"/>
    </row>
    <row r="822" spans="1:14">
      <c r="A822" s="3"/>
      <c r="B822" s="546"/>
      <c r="C822" s="557"/>
      <c r="D822" s="545"/>
      <c r="E822" s="3"/>
      <c r="F822" s="3"/>
      <c r="G822" s="38"/>
      <c r="H822" s="550"/>
      <c r="I822" s="552"/>
      <c r="J822" s="560"/>
      <c r="K822" s="3"/>
      <c r="L822" s="3"/>
      <c r="M822" s="3"/>
      <c r="N822" s="3"/>
    </row>
    <row r="823" spans="1:14">
      <c r="A823" s="3"/>
      <c r="B823" s="546"/>
      <c r="C823" s="557"/>
      <c r="D823" s="545"/>
      <c r="E823" s="3"/>
      <c r="F823" s="3"/>
      <c r="G823" s="38"/>
      <c r="H823" s="550"/>
      <c r="I823" s="552"/>
      <c r="J823" s="560"/>
      <c r="K823" s="3"/>
      <c r="L823" s="3"/>
      <c r="M823" s="3"/>
      <c r="N823" s="3"/>
    </row>
    <row r="824" spans="1:14">
      <c r="A824" s="3"/>
      <c r="B824" s="546"/>
      <c r="C824" s="557"/>
      <c r="D824" s="545"/>
      <c r="E824" s="3"/>
      <c r="F824" s="3"/>
      <c r="G824" s="38"/>
      <c r="H824" s="550"/>
      <c r="I824" s="552"/>
      <c r="J824" s="560"/>
      <c r="K824" s="3"/>
      <c r="L824" s="3"/>
      <c r="M824" s="3"/>
      <c r="N824" s="3"/>
    </row>
    <row r="825" spans="1:14">
      <c r="A825" s="3"/>
      <c r="B825" s="546"/>
      <c r="C825" s="557"/>
      <c r="D825" s="545"/>
      <c r="E825" s="3"/>
      <c r="F825" s="3"/>
      <c r="G825" s="38"/>
      <c r="H825" s="550"/>
      <c r="I825" s="552"/>
      <c r="J825" s="560"/>
      <c r="K825" s="3"/>
      <c r="L825" s="3"/>
      <c r="M825" s="3"/>
      <c r="N825" s="3"/>
    </row>
    <row r="826" spans="1:14">
      <c r="A826" s="3"/>
      <c r="B826" s="546"/>
      <c r="C826" s="557"/>
      <c r="D826" s="545"/>
      <c r="E826" s="3"/>
      <c r="F826" s="3"/>
      <c r="G826" s="38"/>
      <c r="H826" s="550"/>
      <c r="I826" s="552"/>
      <c r="J826" s="560"/>
      <c r="K826" s="3"/>
      <c r="L826" s="3"/>
      <c r="M826" s="3"/>
      <c r="N826" s="3"/>
    </row>
    <row r="827" spans="1:14">
      <c r="A827" s="3"/>
      <c r="B827" s="546"/>
      <c r="C827" s="557"/>
      <c r="D827" s="545"/>
      <c r="E827" s="3"/>
      <c r="F827" s="3"/>
      <c r="G827" s="38"/>
      <c r="H827" s="550"/>
      <c r="I827" s="552"/>
      <c r="J827" s="560"/>
      <c r="K827" s="3"/>
      <c r="L827" s="3"/>
      <c r="M827" s="3"/>
      <c r="N827" s="3"/>
    </row>
    <row r="828" spans="1:14">
      <c r="A828" s="3"/>
      <c r="B828" s="546"/>
      <c r="C828" s="557"/>
      <c r="D828" s="545"/>
      <c r="E828" s="3"/>
      <c r="F828" s="3"/>
      <c r="G828" s="38"/>
      <c r="H828" s="550"/>
      <c r="I828" s="552"/>
      <c r="J828" s="560"/>
      <c r="K828" s="3"/>
      <c r="L828" s="3"/>
      <c r="M828" s="3"/>
      <c r="N828" s="3"/>
    </row>
    <row r="829" spans="1:14">
      <c r="A829" s="3"/>
      <c r="B829" s="546"/>
      <c r="C829" s="557"/>
      <c r="D829" s="545"/>
      <c r="E829" s="3"/>
      <c r="F829" s="3"/>
      <c r="G829" s="38"/>
      <c r="H829" s="550"/>
      <c r="I829" s="552"/>
      <c r="J829" s="560"/>
      <c r="K829" s="3"/>
      <c r="L829" s="3"/>
      <c r="M829" s="3"/>
      <c r="N829" s="3"/>
    </row>
    <row r="830" spans="1:14">
      <c r="A830" s="3"/>
      <c r="B830" s="546"/>
      <c r="C830" s="557"/>
      <c r="D830" s="545"/>
      <c r="E830" s="3"/>
      <c r="F830" s="3"/>
      <c r="G830" s="38"/>
      <c r="H830" s="550"/>
      <c r="I830" s="552"/>
      <c r="J830" s="560"/>
      <c r="K830" s="3"/>
      <c r="L830" s="3"/>
      <c r="M830" s="3"/>
      <c r="N830" s="3"/>
    </row>
    <row r="831" spans="1:14">
      <c r="A831" s="3"/>
      <c r="B831" s="546"/>
      <c r="C831" s="557"/>
      <c r="D831" s="545"/>
      <c r="E831" s="3"/>
      <c r="F831" s="3"/>
      <c r="G831" s="38"/>
      <c r="H831" s="550"/>
      <c r="I831" s="552"/>
      <c r="J831" s="560"/>
      <c r="K831" s="3"/>
      <c r="L831" s="3"/>
      <c r="M831" s="3"/>
      <c r="N831" s="3"/>
    </row>
    <row r="832" spans="1:14">
      <c r="A832" s="3"/>
      <c r="B832" s="546"/>
      <c r="C832" s="557"/>
      <c r="D832" s="545"/>
      <c r="E832" s="3"/>
      <c r="F832" s="3"/>
      <c r="G832" s="38"/>
      <c r="H832" s="550"/>
      <c r="I832" s="552"/>
      <c r="J832" s="560"/>
      <c r="K832" s="3"/>
      <c r="L832" s="3"/>
      <c r="M832" s="3"/>
      <c r="N832" s="3"/>
    </row>
    <row r="833" spans="1:14">
      <c r="A833" s="3"/>
      <c r="B833" s="546"/>
      <c r="C833" s="557"/>
      <c r="D833" s="545"/>
      <c r="E833" s="3"/>
      <c r="F833" s="3"/>
      <c r="G833" s="38"/>
      <c r="H833" s="550"/>
      <c r="I833" s="552"/>
      <c r="J833" s="560"/>
      <c r="K833" s="3"/>
      <c r="L833" s="3"/>
      <c r="M833" s="3"/>
      <c r="N833" s="3"/>
    </row>
    <row r="834" spans="1:14">
      <c r="A834" s="3"/>
      <c r="B834" s="546"/>
      <c r="C834" s="557"/>
      <c r="D834" s="545"/>
      <c r="E834" s="3"/>
      <c r="F834" s="3"/>
      <c r="G834" s="38"/>
      <c r="H834" s="550"/>
      <c r="I834" s="552"/>
      <c r="J834" s="560"/>
      <c r="K834" s="3"/>
      <c r="L834" s="3"/>
      <c r="M834" s="3"/>
      <c r="N834" s="3"/>
    </row>
    <row r="835" spans="1:14">
      <c r="A835" s="3"/>
      <c r="B835" s="546"/>
      <c r="C835" s="557"/>
      <c r="D835" s="545"/>
      <c r="E835" s="3"/>
      <c r="F835" s="3"/>
      <c r="G835" s="38"/>
      <c r="H835" s="550"/>
      <c r="I835" s="552"/>
      <c r="J835" s="560"/>
      <c r="K835" s="3"/>
      <c r="L835" s="3"/>
      <c r="M835" s="3"/>
      <c r="N835" s="3"/>
    </row>
    <row r="836" spans="1:14">
      <c r="A836" s="3"/>
      <c r="B836" s="546"/>
      <c r="C836" s="557"/>
      <c r="D836" s="545"/>
      <c r="E836" s="3"/>
      <c r="F836" s="3"/>
      <c r="G836" s="38"/>
      <c r="H836" s="550"/>
      <c r="I836" s="552"/>
      <c r="J836" s="560"/>
      <c r="K836" s="3"/>
      <c r="L836" s="3"/>
      <c r="M836" s="3"/>
      <c r="N836" s="3"/>
    </row>
    <row r="837" spans="1:14">
      <c r="A837" s="3"/>
      <c r="B837" s="546"/>
      <c r="C837" s="557"/>
      <c r="D837" s="545"/>
      <c r="E837" s="3"/>
      <c r="F837" s="3"/>
      <c r="G837" s="38"/>
      <c r="H837" s="550"/>
      <c r="I837" s="552"/>
      <c r="J837" s="560"/>
      <c r="K837" s="3"/>
      <c r="L837" s="3"/>
      <c r="M837" s="3"/>
      <c r="N837" s="3"/>
    </row>
    <row r="838" spans="1:14">
      <c r="A838" s="3"/>
      <c r="B838" s="546"/>
      <c r="C838" s="557"/>
      <c r="D838" s="545"/>
      <c r="E838" s="3"/>
      <c r="F838" s="3"/>
      <c r="G838" s="38"/>
      <c r="H838" s="550"/>
      <c r="I838" s="552"/>
      <c r="J838" s="560"/>
      <c r="K838" s="3"/>
      <c r="L838" s="3"/>
      <c r="M838" s="3"/>
      <c r="N838" s="3"/>
    </row>
    <row r="839" spans="1:14">
      <c r="A839" s="3"/>
      <c r="B839" s="546"/>
      <c r="C839" s="557"/>
      <c r="D839" s="545"/>
      <c r="E839" s="3"/>
      <c r="F839" s="3"/>
      <c r="G839" s="38"/>
      <c r="H839" s="550"/>
      <c r="I839" s="552"/>
      <c r="J839" s="560"/>
      <c r="K839" s="3"/>
      <c r="L839" s="3"/>
      <c r="M839" s="3"/>
      <c r="N839" s="3"/>
    </row>
    <row r="840" spans="1:14">
      <c r="A840" s="3"/>
      <c r="B840" s="546"/>
      <c r="C840" s="557"/>
      <c r="D840" s="545"/>
      <c r="E840" s="3"/>
      <c r="F840" s="3"/>
      <c r="G840" s="38"/>
      <c r="H840" s="550"/>
      <c r="I840" s="552"/>
      <c r="J840" s="560"/>
      <c r="K840" s="3"/>
      <c r="L840" s="3"/>
      <c r="M840" s="3"/>
      <c r="N840" s="3"/>
    </row>
    <row r="841" spans="1:14">
      <c r="A841" s="3"/>
      <c r="B841" s="546"/>
      <c r="C841" s="557"/>
      <c r="D841" s="545"/>
      <c r="E841" s="3"/>
      <c r="F841" s="3"/>
      <c r="G841" s="38"/>
      <c r="H841" s="550"/>
      <c r="I841" s="552"/>
      <c r="J841" s="560"/>
      <c r="K841" s="3"/>
      <c r="L841" s="3"/>
      <c r="M841" s="3"/>
      <c r="N841" s="3"/>
    </row>
    <row r="842" spans="1:14">
      <c r="A842" s="3"/>
      <c r="B842" s="546"/>
      <c r="C842" s="557"/>
      <c r="D842" s="545"/>
      <c r="E842" s="3"/>
      <c r="F842" s="3"/>
      <c r="G842" s="38"/>
      <c r="H842" s="550"/>
      <c r="I842" s="552"/>
      <c r="J842" s="560"/>
      <c r="K842" s="3"/>
      <c r="L842" s="3"/>
      <c r="M842" s="3"/>
      <c r="N842" s="3"/>
    </row>
    <row r="843" spans="1:14">
      <c r="A843" s="3"/>
      <c r="B843" s="546"/>
      <c r="C843" s="557"/>
      <c r="D843" s="545"/>
      <c r="E843" s="3"/>
      <c r="F843" s="3"/>
      <c r="G843" s="38"/>
      <c r="H843" s="550"/>
      <c r="I843" s="552"/>
      <c r="J843" s="560"/>
      <c r="K843" s="3"/>
      <c r="L843" s="3"/>
      <c r="M843" s="3"/>
      <c r="N843" s="3"/>
    </row>
    <row r="844" spans="1:14">
      <c r="A844" s="3"/>
      <c r="B844" s="546"/>
      <c r="C844" s="557"/>
      <c r="D844" s="545"/>
      <c r="E844" s="3"/>
      <c r="F844" s="3"/>
      <c r="G844" s="38"/>
      <c r="H844" s="550"/>
      <c r="I844" s="552"/>
      <c r="J844" s="560"/>
      <c r="K844" s="3"/>
      <c r="L844" s="3"/>
      <c r="M844" s="3"/>
      <c r="N844" s="3"/>
    </row>
    <row r="845" spans="1:14">
      <c r="A845" s="3"/>
      <c r="B845" s="546"/>
      <c r="C845" s="557"/>
      <c r="D845" s="545"/>
      <c r="E845" s="3"/>
      <c r="F845" s="3"/>
      <c r="G845" s="38"/>
      <c r="H845" s="550"/>
      <c r="I845" s="552"/>
      <c r="J845" s="560"/>
      <c r="K845" s="3"/>
      <c r="L845" s="3"/>
      <c r="M845" s="3"/>
      <c r="N845" s="3"/>
    </row>
    <row r="846" spans="1:14">
      <c r="A846" s="3"/>
      <c r="B846" s="546"/>
      <c r="C846" s="557"/>
      <c r="D846" s="545"/>
      <c r="E846" s="3"/>
      <c r="F846" s="3"/>
      <c r="G846" s="38"/>
      <c r="H846" s="550"/>
      <c r="I846" s="552"/>
      <c r="J846" s="560"/>
      <c r="K846" s="3"/>
      <c r="L846" s="3"/>
      <c r="M846" s="3"/>
      <c r="N846" s="3"/>
    </row>
    <row r="847" spans="1:14">
      <c r="A847" s="3"/>
      <c r="B847" s="546"/>
      <c r="C847" s="557"/>
      <c r="D847" s="545"/>
      <c r="E847" s="3"/>
      <c r="F847" s="3"/>
      <c r="G847" s="38"/>
      <c r="H847" s="550"/>
      <c r="I847" s="552"/>
      <c r="J847" s="560"/>
      <c r="K847" s="3"/>
      <c r="L847" s="3"/>
      <c r="M847" s="3"/>
      <c r="N847" s="3"/>
    </row>
    <row r="848" spans="1:14">
      <c r="A848" s="3"/>
      <c r="B848" s="546"/>
      <c r="C848" s="557"/>
      <c r="D848" s="545"/>
      <c r="E848" s="3"/>
      <c r="F848" s="3"/>
      <c r="G848" s="38"/>
      <c r="H848" s="550"/>
      <c r="I848" s="552"/>
      <c r="J848" s="560"/>
      <c r="K848" s="3"/>
      <c r="L848" s="3"/>
      <c r="M848" s="3"/>
      <c r="N848" s="3"/>
    </row>
    <row r="849" spans="1:14">
      <c r="A849" s="3"/>
      <c r="B849" s="546"/>
      <c r="C849" s="557"/>
      <c r="D849" s="545"/>
      <c r="E849" s="3"/>
      <c r="F849" s="3"/>
      <c r="G849" s="38"/>
      <c r="H849" s="550"/>
      <c r="I849" s="552"/>
      <c r="J849" s="560"/>
      <c r="K849" s="3"/>
      <c r="L849" s="3"/>
      <c r="M849" s="3"/>
      <c r="N849" s="3"/>
    </row>
    <row r="850" spans="1:14">
      <c r="A850" s="3"/>
      <c r="B850" s="546"/>
      <c r="C850" s="557"/>
      <c r="D850" s="545"/>
      <c r="E850" s="3"/>
      <c r="F850" s="3"/>
      <c r="G850" s="38"/>
      <c r="H850" s="550"/>
      <c r="I850" s="552"/>
      <c r="J850" s="560"/>
      <c r="K850" s="3"/>
      <c r="L850" s="3"/>
      <c r="M850" s="3"/>
      <c r="N850" s="3"/>
    </row>
    <row r="851" spans="1:14">
      <c r="A851" s="3"/>
      <c r="B851" s="546"/>
      <c r="C851" s="557"/>
      <c r="D851" s="545"/>
      <c r="E851" s="3"/>
      <c r="F851" s="3"/>
      <c r="G851" s="38"/>
      <c r="H851" s="550"/>
      <c r="I851" s="552"/>
      <c r="J851" s="560"/>
      <c r="K851" s="3"/>
      <c r="L851" s="3"/>
      <c r="M851" s="3"/>
      <c r="N851" s="3"/>
    </row>
    <row r="852" spans="1:14">
      <c r="A852" s="3"/>
      <c r="B852" s="546"/>
      <c r="C852" s="557"/>
      <c r="D852" s="545"/>
      <c r="E852" s="3"/>
      <c r="F852" s="3"/>
      <c r="G852" s="38"/>
      <c r="H852" s="550"/>
      <c r="I852" s="552"/>
      <c r="J852" s="560"/>
      <c r="K852" s="3"/>
      <c r="L852" s="3"/>
      <c r="M852" s="3"/>
      <c r="N852" s="3"/>
    </row>
    <row r="853" spans="1:14">
      <c r="A853" s="3"/>
      <c r="B853" s="546"/>
      <c r="C853" s="557"/>
      <c r="D853" s="545"/>
      <c r="E853" s="3"/>
      <c r="F853" s="3"/>
      <c r="G853" s="38"/>
      <c r="H853" s="550"/>
      <c r="I853" s="552"/>
      <c r="J853" s="560"/>
      <c r="K853" s="3"/>
      <c r="L853" s="3"/>
      <c r="M853" s="3"/>
      <c r="N853" s="3"/>
    </row>
    <row r="854" spans="1:14">
      <c r="A854" s="3"/>
      <c r="B854" s="546"/>
      <c r="C854" s="557"/>
      <c r="D854" s="545"/>
      <c r="E854" s="3"/>
      <c r="F854" s="3"/>
      <c r="G854" s="38"/>
      <c r="H854" s="550"/>
      <c r="I854" s="552"/>
      <c r="J854" s="560"/>
      <c r="K854" s="3"/>
      <c r="L854" s="3"/>
      <c r="M854" s="3"/>
      <c r="N854" s="3"/>
    </row>
    <row r="855" spans="1:14">
      <c r="A855" s="3"/>
      <c r="B855" s="546"/>
      <c r="C855" s="557"/>
      <c r="D855" s="545"/>
      <c r="E855" s="3"/>
      <c r="F855" s="3"/>
      <c r="G855" s="38"/>
      <c r="H855" s="550"/>
      <c r="I855" s="552"/>
      <c r="J855" s="560"/>
      <c r="K855" s="3"/>
      <c r="L855" s="3"/>
      <c r="M855" s="3"/>
      <c r="N855" s="3"/>
    </row>
    <row r="856" spans="1:14">
      <c r="A856" s="3"/>
      <c r="B856" s="546"/>
      <c r="C856" s="557"/>
      <c r="D856" s="545"/>
      <c r="E856" s="3"/>
      <c r="F856" s="3"/>
      <c r="G856" s="38"/>
      <c r="H856" s="550"/>
      <c r="I856" s="552"/>
      <c r="J856" s="560"/>
      <c r="K856" s="3"/>
      <c r="L856" s="3"/>
      <c r="M856" s="3"/>
      <c r="N856" s="3"/>
    </row>
    <row r="857" spans="1:14">
      <c r="A857" s="3"/>
      <c r="B857" s="546"/>
      <c r="C857" s="557"/>
      <c r="D857" s="545"/>
      <c r="E857" s="3"/>
      <c r="F857" s="3"/>
      <c r="G857" s="38"/>
      <c r="H857" s="550"/>
      <c r="I857" s="552"/>
      <c r="J857" s="560"/>
      <c r="K857" s="3"/>
      <c r="L857" s="3"/>
      <c r="M857" s="3"/>
      <c r="N857" s="3"/>
    </row>
    <row r="858" spans="1:14">
      <c r="A858" s="3"/>
      <c r="B858" s="546"/>
      <c r="C858" s="557"/>
      <c r="D858" s="545"/>
      <c r="E858" s="3"/>
      <c r="F858" s="3"/>
      <c r="G858" s="38"/>
      <c r="H858" s="550"/>
      <c r="I858" s="552"/>
      <c r="J858" s="560"/>
      <c r="K858" s="3"/>
      <c r="L858" s="3"/>
      <c r="M858" s="3"/>
      <c r="N858" s="3"/>
    </row>
    <row r="859" spans="1:14">
      <c r="A859" s="3"/>
      <c r="B859" s="546"/>
      <c r="C859" s="557"/>
      <c r="D859" s="545"/>
      <c r="E859" s="3"/>
      <c r="F859" s="3"/>
      <c r="G859" s="38"/>
      <c r="H859" s="550"/>
      <c r="I859" s="552"/>
      <c r="J859" s="560"/>
      <c r="K859" s="3"/>
      <c r="L859" s="3"/>
      <c r="M859" s="3"/>
      <c r="N859" s="3"/>
    </row>
    <row r="860" spans="1:14">
      <c r="A860" s="3"/>
      <c r="B860" s="546"/>
      <c r="C860" s="557"/>
      <c r="D860" s="545"/>
      <c r="E860" s="3"/>
      <c r="F860" s="3"/>
      <c r="G860" s="38"/>
      <c r="H860" s="550"/>
      <c r="I860" s="552"/>
      <c r="J860" s="560"/>
      <c r="K860" s="3"/>
      <c r="L860" s="3"/>
      <c r="M860" s="3"/>
      <c r="N860" s="3"/>
    </row>
    <row r="861" spans="1:14">
      <c r="A861" s="3"/>
      <c r="B861" s="546"/>
      <c r="C861" s="557"/>
      <c r="D861" s="545"/>
      <c r="E861" s="3"/>
      <c r="F861" s="3"/>
      <c r="G861" s="38"/>
      <c r="H861" s="550"/>
      <c r="I861" s="552"/>
      <c r="J861" s="560"/>
      <c r="K861" s="3"/>
      <c r="L861" s="3"/>
      <c r="M861" s="3"/>
      <c r="N861" s="3"/>
    </row>
    <row r="862" spans="1:14">
      <c r="A862" s="3"/>
      <c r="B862" s="546"/>
      <c r="C862" s="557"/>
      <c r="D862" s="545"/>
      <c r="E862" s="3"/>
      <c r="F862" s="3"/>
      <c r="G862" s="38"/>
      <c r="H862" s="550"/>
      <c r="I862" s="552"/>
      <c r="J862" s="560"/>
      <c r="K862" s="3"/>
      <c r="L862" s="3"/>
      <c r="M862" s="3"/>
      <c r="N862" s="3"/>
    </row>
    <row r="863" spans="1:14">
      <c r="A863" s="3"/>
      <c r="B863" s="546"/>
      <c r="C863" s="557"/>
      <c r="D863" s="545"/>
      <c r="E863" s="3"/>
      <c r="F863" s="3"/>
      <c r="G863" s="38"/>
      <c r="H863" s="550"/>
      <c r="I863" s="552"/>
      <c r="J863" s="560"/>
      <c r="K863" s="3"/>
      <c r="L863" s="3"/>
      <c r="M863" s="3"/>
      <c r="N863" s="3"/>
    </row>
    <row r="864" spans="1:14">
      <c r="A864" s="3"/>
      <c r="B864" s="546"/>
      <c r="C864" s="557"/>
      <c r="D864" s="545"/>
      <c r="E864" s="3"/>
      <c r="F864" s="3"/>
      <c r="G864" s="38"/>
      <c r="H864" s="550"/>
      <c r="I864" s="552"/>
      <c r="J864" s="560"/>
      <c r="K864" s="3"/>
      <c r="L864" s="3"/>
      <c r="M864" s="3"/>
      <c r="N864" s="3"/>
    </row>
    <row r="865" spans="1:14">
      <c r="A865" s="3"/>
      <c r="B865" s="546"/>
      <c r="C865" s="557"/>
      <c r="D865" s="545"/>
      <c r="E865" s="3"/>
      <c r="F865" s="3"/>
      <c r="G865" s="38"/>
      <c r="H865" s="550"/>
      <c r="I865" s="552"/>
      <c r="J865" s="560"/>
      <c r="K865" s="3"/>
      <c r="L865" s="3"/>
      <c r="M865" s="3"/>
      <c r="N865" s="3"/>
    </row>
    <row r="866" spans="1:14">
      <c r="A866" s="3"/>
      <c r="B866" s="546"/>
      <c r="C866" s="557"/>
      <c r="D866" s="545"/>
      <c r="E866" s="3"/>
      <c r="F866" s="3"/>
      <c r="G866" s="38"/>
      <c r="H866" s="550"/>
      <c r="I866" s="552"/>
      <c r="J866" s="560"/>
      <c r="K866" s="3"/>
      <c r="L866" s="3"/>
      <c r="M866" s="3"/>
      <c r="N866" s="3"/>
    </row>
    <row r="867" spans="1:14">
      <c r="A867" s="3"/>
      <c r="B867" s="546"/>
      <c r="C867" s="557"/>
      <c r="D867" s="545"/>
      <c r="E867" s="3"/>
      <c r="F867" s="3"/>
      <c r="G867" s="38"/>
      <c r="H867" s="550"/>
      <c r="I867" s="552"/>
      <c r="J867" s="560"/>
      <c r="K867" s="3"/>
      <c r="L867" s="3"/>
      <c r="M867" s="3"/>
      <c r="N867" s="3"/>
    </row>
    <row r="868" spans="1:14">
      <c r="A868" s="3"/>
      <c r="B868" s="546"/>
      <c r="C868" s="557"/>
      <c r="D868" s="545"/>
      <c r="E868" s="3"/>
      <c r="F868" s="3"/>
      <c r="G868" s="38"/>
      <c r="H868" s="550"/>
      <c r="I868" s="552"/>
      <c r="J868" s="560"/>
      <c r="K868" s="3"/>
      <c r="L868" s="3"/>
      <c r="M868" s="3"/>
      <c r="N868" s="3"/>
    </row>
    <row r="869" spans="1:14">
      <c r="A869" s="3"/>
      <c r="B869" s="546"/>
      <c r="C869" s="557"/>
      <c r="D869" s="545"/>
      <c r="E869" s="3"/>
      <c r="F869" s="3"/>
      <c r="G869" s="38"/>
      <c r="H869" s="550"/>
      <c r="I869" s="552"/>
      <c r="J869" s="560"/>
      <c r="K869" s="3"/>
      <c r="L869" s="3"/>
      <c r="M869" s="3"/>
      <c r="N869" s="3"/>
    </row>
    <row r="870" spans="1:14">
      <c r="A870" s="3"/>
      <c r="B870" s="546"/>
      <c r="C870" s="557"/>
      <c r="D870" s="545"/>
      <c r="E870" s="3"/>
      <c r="F870" s="3"/>
      <c r="G870" s="38"/>
      <c r="H870" s="550"/>
      <c r="I870" s="552"/>
      <c r="J870" s="560"/>
      <c r="K870" s="3"/>
      <c r="L870" s="3"/>
      <c r="M870" s="3"/>
      <c r="N870" s="3"/>
    </row>
    <row r="871" spans="1:14">
      <c r="A871" s="3"/>
      <c r="B871" s="546"/>
      <c r="C871" s="557"/>
      <c r="D871" s="545"/>
      <c r="E871" s="3"/>
      <c r="F871" s="3"/>
      <c r="G871" s="38"/>
      <c r="H871" s="550"/>
      <c r="I871" s="552"/>
      <c r="J871" s="560"/>
      <c r="K871" s="3"/>
      <c r="L871" s="3"/>
      <c r="M871" s="3"/>
      <c r="N871" s="3"/>
    </row>
    <row r="872" spans="1:14">
      <c r="A872" s="3"/>
      <c r="B872" s="546"/>
      <c r="C872" s="557"/>
      <c r="D872" s="545"/>
      <c r="E872" s="3"/>
      <c r="F872" s="3"/>
      <c r="G872" s="38"/>
      <c r="H872" s="550"/>
      <c r="I872" s="552"/>
      <c r="J872" s="560"/>
      <c r="K872" s="3"/>
      <c r="L872" s="3"/>
      <c r="M872" s="3"/>
      <c r="N872" s="3"/>
    </row>
    <row r="873" spans="1:14">
      <c r="A873" s="3"/>
      <c r="B873" s="546"/>
      <c r="C873" s="557"/>
      <c r="D873" s="545"/>
      <c r="E873" s="3"/>
      <c r="F873" s="3"/>
      <c r="G873" s="38"/>
      <c r="H873" s="550"/>
      <c r="I873" s="552"/>
      <c r="J873" s="560"/>
      <c r="K873" s="3"/>
      <c r="L873" s="3"/>
      <c r="M873" s="3"/>
      <c r="N873" s="3"/>
    </row>
    <row r="874" spans="1:14">
      <c r="A874" s="3"/>
      <c r="B874" s="546"/>
      <c r="C874" s="557"/>
      <c r="D874" s="545"/>
      <c r="E874" s="3"/>
      <c r="F874" s="3"/>
      <c r="G874" s="38"/>
      <c r="H874" s="550"/>
      <c r="I874" s="552"/>
      <c r="J874" s="560"/>
      <c r="K874" s="3"/>
      <c r="L874" s="3"/>
      <c r="M874" s="3"/>
      <c r="N874" s="3"/>
    </row>
    <row r="875" spans="1:14">
      <c r="A875" s="3"/>
      <c r="B875" s="546"/>
      <c r="C875" s="557"/>
      <c r="D875" s="545"/>
      <c r="E875" s="3"/>
      <c r="F875" s="3"/>
      <c r="G875" s="38"/>
      <c r="H875" s="550"/>
      <c r="I875" s="552"/>
      <c r="J875" s="560"/>
      <c r="K875" s="3"/>
      <c r="L875" s="3"/>
      <c r="M875" s="3"/>
      <c r="N875" s="3"/>
    </row>
    <row r="876" spans="1:14">
      <c r="A876" s="3"/>
      <c r="B876" s="546"/>
      <c r="C876" s="557"/>
      <c r="D876" s="545"/>
      <c r="E876" s="3"/>
      <c r="F876" s="3"/>
      <c r="G876" s="38"/>
      <c r="H876" s="550"/>
      <c r="I876" s="552"/>
      <c r="J876" s="560"/>
      <c r="K876" s="3"/>
      <c r="L876" s="3"/>
      <c r="M876" s="3"/>
      <c r="N876" s="3"/>
    </row>
    <row r="877" spans="1:14">
      <c r="A877" s="3"/>
      <c r="B877" s="546"/>
      <c r="C877" s="557"/>
      <c r="D877" s="545"/>
      <c r="E877" s="3"/>
      <c r="F877" s="3"/>
      <c r="G877" s="38"/>
      <c r="H877" s="550"/>
      <c r="I877" s="552"/>
      <c r="J877" s="560"/>
      <c r="K877" s="3"/>
      <c r="L877" s="3"/>
      <c r="M877" s="3"/>
      <c r="N877" s="3"/>
    </row>
    <row r="878" spans="1:14">
      <c r="A878" s="3"/>
      <c r="B878" s="546"/>
      <c r="C878" s="557"/>
      <c r="D878" s="545"/>
      <c r="E878" s="3"/>
      <c r="F878" s="3"/>
      <c r="G878" s="38"/>
      <c r="H878" s="550"/>
      <c r="I878" s="552"/>
      <c r="J878" s="560"/>
      <c r="K878" s="3"/>
      <c r="L878" s="3"/>
      <c r="M878" s="3"/>
      <c r="N878" s="3"/>
    </row>
    <row r="879" spans="1:14">
      <c r="A879" s="3"/>
      <c r="B879" s="546"/>
      <c r="C879" s="557"/>
      <c r="D879" s="545"/>
      <c r="E879" s="3"/>
      <c r="F879" s="3"/>
      <c r="G879" s="38"/>
      <c r="H879" s="550"/>
      <c r="I879" s="552"/>
      <c r="J879" s="560"/>
      <c r="K879" s="3"/>
      <c r="L879" s="3"/>
      <c r="M879" s="3"/>
      <c r="N879" s="3"/>
    </row>
    <row r="880" spans="1:14">
      <c r="A880" s="3"/>
      <c r="B880" s="546"/>
      <c r="C880" s="557"/>
      <c r="D880" s="545"/>
      <c r="E880" s="3"/>
      <c r="F880" s="3"/>
      <c r="G880" s="38"/>
      <c r="H880" s="550"/>
      <c r="I880" s="552"/>
      <c r="J880" s="560"/>
      <c r="K880" s="3"/>
      <c r="L880" s="3"/>
      <c r="M880" s="3"/>
      <c r="N880" s="3"/>
    </row>
    <row r="881" spans="1:14">
      <c r="A881" s="3"/>
      <c r="B881" s="546"/>
      <c r="C881" s="557"/>
      <c r="D881" s="545"/>
      <c r="E881" s="3"/>
      <c r="F881" s="3"/>
      <c r="G881" s="38"/>
      <c r="H881" s="550"/>
      <c r="I881" s="552"/>
      <c r="J881" s="560"/>
      <c r="K881" s="3"/>
      <c r="L881" s="3"/>
      <c r="M881" s="3"/>
      <c r="N881" s="3"/>
    </row>
    <row r="882" spans="1:14">
      <c r="A882" s="3"/>
      <c r="B882" s="546"/>
      <c r="C882" s="557"/>
      <c r="D882" s="545"/>
      <c r="E882" s="3"/>
      <c r="F882" s="3"/>
      <c r="G882" s="38"/>
      <c r="H882" s="550"/>
      <c r="I882" s="552"/>
      <c r="J882" s="560"/>
      <c r="K882" s="3"/>
      <c r="L882" s="3"/>
      <c r="M882" s="3"/>
      <c r="N882" s="3"/>
    </row>
    <row r="883" spans="1:14">
      <c r="A883" s="3"/>
      <c r="B883" s="546"/>
      <c r="C883" s="557"/>
      <c r="D883" s="545"/>
      <c r="E883" s="3"/>
      <c r="F883" s="3"/>
      <c r="G883" s="38"/>
      <c r="H883" s="550"/>
      <c r="I883" s="552"/>
      <c r="J883" s="560"/>
      <c r="K883" s="3"/>
      <c r="L883" s="3"/>
      <c r="M883" s="3"/>
      <c r="N883" s="3"/>
    </row>
    <row r="884" spans="1:14">
      <c r="A884" s="3"/>
      <c r="B884" s="546"/>
      <c r="C884" s="557"/>
      <c r="D884" s="545"/>
      <c r="E884" s="3"/>
      <c r="F884" s="3"/>
      <c r="G884" s="38"/>
      <c r="H884" s="550"/>
      <c r="I884" s="552"/>
      <c r="J884" s="560"/>
      <c r="K884" s="3"/>
      <c r="L884" s="3"/>
      <c r="M884" s="3"/>
      <c r="N884" s="3"/>
    </row>
    <row r="885" spans="1:14">
      <c r="A885" s="3"/>
      <c r="B885" s="546"/>
      <c r="C885" s="557"/>
      <c r="D885" s="545"/>
      <c r="E885" s="3"/>
      <c r="F885" s="3"/>
      <c r="G885" s="38"/>
      <c r="H885" s="550"/>
      <c r="I885" s="552"/>
      <c r="J885" s="560"/>
      <c r="K885" s="3"/>
      <c r="L885" s="3"/>
      <c r="M885" s="3"/>
      <c r="N885" s="3"/>
    </row>
    <row r="886" spans="1:14">
      <c r="A886" s="3"/>
      <c r="B886" s="546"/>
      <c r="C886" s="557"/>
      <c r="D886" s="545"/>
      <c r="E886" s="3"/>
      <c r="F886" s="3"/>
      <c r="G886" s="38"/>
      <c r="H886" s="550"/>
      <c r="I886" s="552"/>
      <c r="J886" s="560"/>
      <c r="K886" s="3"/>
      <c r="L886" s="3"/>
      <c r="M886" s="3"/>
      <c r="N886" s="3"/>
    </row>
    <row r="887" spans="1:14">
      <c r="A887" s="3"/>
      <c r="B887" s="546"/>
      <c r="C887" s="557"/>
      <c r="D887" s="545"/>
      <c r="E887" s="3"/>
      <c r="F887" s="3"/>
      <c r="G887" s="38"/>
      <c r="H887" s="550"/>
      <c r="I887" s="552"/>
      <c r="J887" s="560"/>
      <c r="K887" s="3"/>
      <c r="L887" s="3"/>
      <c r="M887" s="3"/>
      <c r="N887" s="3"/>
    </row>
    <row r="888" spans="1:14">
      <c r="A888" s="3"/>
      <c r="B888" s="546"/>
      <c r="C888" s="557"/>
      <c r="D888" s="545"/>
      <c r="E888" s="3"/>
      <c r="F888" s="3"/>
      <c r="G888" s="38"/>
      <c r="H888" s="550"/>
      <c r="I888" s="552"/>
      <c r="J888" s="560"/>
      <c r="K888" s="3"/>
      <c r="L888" s="3"/>
      <c r="M888" s="3"/>
      <c r="N888" s="3"/>
    </row>
    <row r="889" spans="1:14">
      <c r="A889" s="3"/>
      <c r="B889" s="546"/>
      <c r="C889" s="557"/>
      <c r="D889" s="545"/>
      <c r="E889" s="3"/>
      <c r="F889" s="3"/>
      <c r="G889" s="38"/>
      <c r="H889" s="550"/>
      <c r="I889" s="552"/>
      <c r="J889" s="560"/>
      <c r="K889" s="3"/>
      <c r="L889" s="3"/>
      <c r="M889" s="3"/>
      <c r="N889" s="3"/>
    </row>
    <row r="890" spans="1:14">
      <c r="A890" s="3"/>
      <c r="B890" s="546"/>
      <c r="C890" s="557"/>
      <c r="D890" s="545"/>
      <c r="E890" s="3"/>
      <c r="F890" s="3"/>
      <c r="G890" s="38"/>
      <c r="H890" s="550"/>
      <c r="I890" s="552"/>
      <c r="J890" s="560"/>
      <c r="K890" s="3"/>
      <c r="L890" s="3"/>
      <c r="M890" s="3"/>
      <c r="N890" s="3"/>
    </row>
    <row r="891" spans="1:14">
      <c r="A891" s="3"/>
      <c r="B891" s="546"/>
      <c r="C891" s="557"/>
      <c r="D891" s="545"/>
      <c r="E891" s="3"/>
      <c r="F891" s="3"/>
      <c r="G891" s="38"/>
      <c r="H891" s="550"/>
      <c r="I891" s="552"/>
      <c r="J891" s="560"/>
      <c r="K891" s="3"/>
      <c r="L891" s="3"/>
      <c r="M891" s="3"/>
      <c r="N891" s="3"/>
    </row>
    <row r="892" spans="1:14">
      <c r="A892" s="3"/>
      <c r="B892" s="546"/>
      <c r="C892" s="557"/>
      <c r="D892" s="545"/>
      <c r="E892" s="3"/>
      <c r="F892" s="3"/>
      <c r="G892" s="38"/>
      <c r="H892" s="550"/>
      <c r="I892" s="552"/>
      <c r="J892" s="560"/>
      <c r="K892" s="3"/>
      <c r="L892" s="3"/>
      <c r="M892" s="3"/>
      <c r="N892" s="3"/>
    </row>
    <row r="893" spans="1:14">
      <c r="A893" s="3"/>
      <c r="B893" s="546"/>
      <c r="C893" s="557"/>
      <c r="D893" s="545"/>
      <c r="E893" s="3"/>
      <c r="F893" s="3"/>
      <c r="G893" s="38"/>
      <c r="H893" s="550"/>
      <c r="I893" s="552"/>
      <c r="J893" s="560"/>
      <c r="K893" s="3"/>
      <c r="L893" s="3"/>
      <c r="M893" s="3"/>
      <c r="N893" s="3"/>
    </row>
    <row r="894" spans="1:14">
      <c r="A894" s="3"/>
      <c r="B894" s="546"/>
      <c r="C894" s="557"/>
      <c r="D894" s="545"/>
      <c r="E894" s="3"/>
      <c r="F894" s="3"/>
      <c r="G894" s="38"/>
      <c r="H894" s="550"/>
      <c r="I894" s="552"/>
      <c r="J894" s="560"/>
      <c r="K894" s="3"/>
      <c r="L894" s="3"/>
      <c r="M894" s="3"/>
      <c r="N894" s="3"/>
    </row>
    <row r="895" spans="1:14">
      <c r="A895" s="3"/>
      <c r="B895" s="546"/>
      <c r="C895" s="557"/>
      <c r="D895" s="545"/>
      <c r="E895" s="3"/>
      <c r="F895" s="3"/>
      <c r="G895" s="38"/>
      <c r="H895" s="550"/>
      <c r="I895" s="552"/>
      <c r="J895" s="560"/>
      <c r="K895" s="3"/>
      <c r="L895" s="3"/>
      <c r="M895" s="3"/>
      <c r="N895" s="3"/>
    </row>
    <row r="896" spans="1:14">
      <c r="A896" s="3"/>
      <c r="B896" s="546"/>
      <c r="C896" s="557"/>
      <c r="D896" s="545"/>
      <c r="E896" s="3"/>
      <c r="F896" s="3"/>
      <c r="G896" s="38"/>
      <c r="H896" s="550"/>
      <c r="I896" s="552"/>
      <c r="J896" s="560"/>
      <c r="K896" s="3"/>
      <c r="L896" s="3"/>
      <c r="M896" s="3"/>
      <c r="N896" s="3"/>
    </row>
    <row r="897" spans="1:14">
      <c r="A897" s="3"/>
      <c r="B897" s="546"/>
      <c r="C897" s="557"/>
      <c r="D897" s="545"/>
      <c r="E897" s="3"/>
      <c r="F897" s="3"/>
      <c r="G897" s="38"/>
      <c r="H897" s="550"/>
      <c r="I897" s="552"/>
      <c r="J897" s="560"/>
      <c r="K897" s="3"/>
      <c r="L897" s="3"/>
      <c r="M897" s="3"/>
      <c r="N897" s="3"/>
    </row>
    <row r="898" spans="1:14">
      <c r="A898" s="3"/>
      <c r="B898" s="546"/>
      <c r="C898" s="557"/>
      <c r="D898" s="545"/>
      <c r="E898" s="3"/>
      <c r="F898" s="3"/>
      <c r="G898" s="38"/>
      <c r="H898" s="550"/>
      <c r="I898" s="552"/>
      <c r="J898" s="560"/>
      <c r="K898" s="3"/>
      <c r="L898" s="3"/>
      <c r="M898" s="3"/>
      <c r="N898" s="3"/>
    </row>
    <row r="899" spans="1:14">
      <c r="A899" s="3"/>
      <c r="B899" s="546"/>
      <c r="C899" s="557"/>
      <c r="D899" s="545"/>
      <c r="E899" s="3"/>
      <c r="F899" s="3"/>
      <c r="G899" s="38"/>
      <c r="H899" s="550"/>
      <c r="I899" s="552"/>
      <c r="J899" s="560"/>
      <c r="K899" s="3"/>
      <c r="L899" s="3"/>
      <c r="M899" s="3"/>
      <c r="N899" s="3"/>
    </row>
    <row r="900" spans="1:14">
      <c r="A900" s="3"/>
      <c r="B900" s="546"/>
      <c r="C900" s="557"/>
      <c r="D900" s="545"/>
      <c r="E900" s="3"/>
      <c r="F900" s="3"/>
      <c r="G900" s="38"/>
      <c r="H900" s="550"/>
      <c r="I900" s="552"/>
      <c r="J900" s="560"/>
      <c r="K900" s="3"/>
      <c r="L900" s="3"/>
      <c r="M900" s="3"/>
      <c r="N900" s="3"/>
    </row>
    <row r="901" spans="1:14">
      <c r="A901" s="3"/>
      <c r="B901" s="546"/>
      <c r="C901" s="557"/>
      <c r="D901" s="545"/>
      <c r="E901" s="3"/>
      <c r="F901" s="3"/>
      <c r="G901" s="38"/>
      <c r="H901" s="550"/>
      <c r="I901" s="552"/>
      <c r="J901" s="560"/>
      <c r="K901" s="3"/>
      <c r="L901" s="3"/>
      <c r="M901" s="3"/>
      <c r="N901" s="3"/>
    </row>
    <row r="902" spans="1:14">
      <c r="A902" s="3"/>
      <c r="B902" s="546"/>
      <c r="C902" s="557"/>
      <c r="D902" s="545"/>
      <c r="E902" s="3"/>
      <c r="F902" s="3"/>
      <c r="G902" s="38"/>
      <c r="H902" s="550"/>
      <c r="I902" s="552"/>
      <c r="J902" s="560"/>
      <c r="K902" s="3"/>
      <c r="L902" s="3"/>
      <c r="M902" s="3"/>
      <c r="N902" s="3"/>
    </row>
    <row r="903" spans="1:14">
      <c r="A903" s="3"/>
      <c r="B903" s="546"/>
      <c r="C903" s="557"/>
      <c r="D903" s="545"/>
      <c r="E903" s="3"/>
      <c r="F903" s="3"/>
      <c r="G903" s="38"/>
      <c r="H903" s="550"/>
      <c r="I903" s="552"/>
      <c r="J903" s="560"/>
      <c r="K903" s="3"/>
      <c r="L903" s="3"/>
      <c r="M903" s="3"/>
      <c r="N903" s="3"/>
    </row>
    <row r="904" spans="1:14">
      <c r="A904" s="3"/>
      <c r="B904" s="546"/>
      <c r="C904" s="557"/>
      <c r="D904" s="545"/>
      <c r="E904" s="3"/>
      <c r="F904" s="3"/>
      <c r="G904" s="38"/>
      <c r="H904" s="550"/>
      <c r="I904" s="552"/>
      <c r="J904" s="560"/>
      <c r="K904" s="3"/>
      <c r="L904" s="3"/>
      <c r="M904" s="3"/>
      <c r="N904" s="3"/>
    </row>
    <row r="905" spans="1:14">
      <c r="A905" s="3"/>
      <c r="B905" s="546"/>
      <c r="C905" s="557"/>
      <c r="D905" s="545"/>
      <c r="E905" s="3"/>
      <c r="F905" s="3"/>
      <c r="G905" s="38"/>
      <c r="H905" s="550"/>
      <c r="I905" s="552"/>
      <c r="J905" s="560"/>
      <c r="K905" s="3"/>
      <c r="L905" s="3"/>
      <c r="M905" s="3"/>
      <c r="N905" s="3"/>
    </row>
    <row r="906" spans="1:14">
      <c r="A906" s="3"/>
      <c r="B906" s="546"/>
      <c r="C906" s="557"/>
      <c r="D906" s="545"/>
      <c r="E906" s="3"/>
      <c r="F906" s="3"/>
      <c r="G906" s="38"/>
      <c r="H906" s="550"/>
      <c r="I906" s="552"/>
      <c r="J906" s="560"/>
      <c r="K906" s="3"/>
      <c r="L906" s="3"/>
      <c r="M906" s="3"/>
      <c r="N906" s="3"/>
    </row>
    <row r="907" spans="1:14">
      <c r="A907" s="3"/>
      <c r="B907" s="546"/>
      <c r="C907" s="557"/>
      <c r="D907" s="545"/>
      <c r="E907" s="3"/>
      <c r="F907" s="3"/>
      <c r="G907" s="38"/>
      <c r="H907" s="550"/>
      <c r="I907" s="552"/>
      <c r="J907" s="560"/>
      <c r="K907" s="3"/>
      <c r="L907" s="3"/>
      <c r="M907" s="3"/>
      <c r="N907" s="3"/>
    </row>
    <row r="908" spans="1:14">
      <c r="A908" s="3"/>
      <c r="B908" s="546"/>
      <c r="C908" s="557"/>
      <c r="D908" s="545"/>
      <c r="E908" s="3"/>
      <c r="F908" s="3"/>
      <c r="G908" s="38"/>
      <c r="H908" s="550"/>
      <c r="I908" s="552"/>
      <c r="J908" s="560"/>
      <c r="K908" s="3"/>
      <c r="L908" s="3"/>
      <c r="M908" s="3"/>
      <c r="N908" s="3"/>
    </row>
    <row r="909" spans="1:14">
      <c r="A909" s="3"/>
      <c r="B909" s="546"/>
      <c r="C909" s="557"/>
      <c r="D909" s="545"/>
      <c r="E909" s="3"/>
      <c r="F909" s="3"/>
      <c r="G909" s="38"/>
      <c r="H909" s="550"/>
      <c r="I909" s="552"/>
      <c r="J909" s="560"/>
      <c r="K909" s="3"/>
      <c r="L909" s="3"/>
      <c r="M909" s="3"/>
      <c r="N909" s="3"/>
    </row>
    <row r="910" spans="1:14">
      <c r="A910" s="3"/>
      <c r="B910" s="546"/>
      <c r="C910" s="557"/>
      <c r="D910" s="545"/>
      <c r="E910" s="3"/>
      <c r="F910" s="3"/>
      <c r="G910" s="38"/>
      <c r="H910" s="550"/>
      <c r="I910" s="552"/>
      <c r="J910" s="560"/>
      <c r="K910" s="3"/>
      <c r="L910" s="3"/>
      <c r="M910" s="3"/>
      <c r="N910" s="3"/>
    </row>
    <row r="911" spans="1:14">
      <c r="A911" s="3"/>
      <c r="B911" s="546"/>
      <c r="C911" s="557"/>
      <c r="D911" s="545"/>
      <c r="E911" s="3"/>
      <c r="F911" s="3"/>
      <c r="G911" s="38"/>
      <c r="H911" s="550"/>
      <c r="I911" s="552"/>
      <c r="J911" s="560"/>
      <c r="K911" s="3"/>
      <c r="L911" s="3"/>
      <c r="M911" s="3"/>
      <c r="N911" s="3"/>
    </row>
    <row r="912" spans="1:14">
      <c r="A912" s="3"/>
      <c r="B912" s="546"/>
      <c r="C912" s="557"/>
      <c r="D912" s="545"/>
      <c r="E912" s="3"/>
      <c r="F912" s="3"/>
      <c r="G912" s="38"/>
      <c r="H912" s="550"/>
      <c r="I912" s="552"/>
      <c r="J912" s="560"/>
      <c r="K912" s="3"/>
      <c r="L912" s="3"/>
      <c r="M912" s="3"/>
      <c r="N912" s="3"/>
    </row>
    <row r="913" spans="1:14">
      <c r="A913" s="3"/>
      <c r="B913" s="546"/>
      <c r="C913" s="557"/>
      <c r="D913" s="545"/>
      <c r="E913" s="3"/>
      <c r="F913" s="3"/>
      <c r="G913" s="38"/>
      <c r="H913" s="550"/>
      <c r="I913" s="552"/>
      <c r="J913" s="560"/>
      <c r="K913" s="3"/>
      <c r="L913" s="3"/>
      <c r="M913" s="3"/>
      <c r="N913" s="3"/>
    </row>
    <row r="914" spans="1:14">
      <c r="A914" s="3"/>
      <c r="B914" s="546"/>
      <c r="C914" s="557"/>
      <c r="D914" s="545"/>
      <c r="E914" s="3"/>
      <c r="F914" s="3"/>
      <c r="G914" s="38"/>
      <c r="H914" s="550"/>
      <c r="I914" s="552"/>
      <c r="J914" s="560"/>
      <c r="K914" s="3"/>
      <c r="L914" s="3"/>
      <c r="M914" s="3"/>
      <c r="N914" s="3"/>
    </row>
    <row r="915" spans="1:14">
      <c r="A915" s="3"/>
      <c r="B915" s="546"/>
      <c r="C915" s="557"/>
      <c r="D915" s="545"/>
      <c r="E915" s="3"/>
      <c r="F915" s="3"/>
      <c r="G915" s="38"/>
      <c r="H915" s="550"/>
      <c r="I915" s="552"/>
      <c r="J915" s="560"/>
      <c r="K915" s="3"/>
      <c r="L915" s="3"/>
      <c r="M915" s="3"/>
      <c r="N915" s="3"/>
    </row>
    <row r="916" spans="1:14">
      <c r="A916" s="3"/>
      <c r="B916" s="546"/>
      <c r="C916" s="557"/>
      <c r="D916" s="545"/>
      <c r="E916" s="3"/>
      <c r="F916" s="3"/>
      <c r="G916" s="38"/>
      <c r="H916" s="550"/>
      <c r="I916" s="552"/>
      <c r="J916" s="560"/>
      <c r="K916" s="3"/>
      <c r="L916" s="3"/>
      <c r="M916" s="3"/>
      <c r="N916" s="3"/>
    </row>
    <row r="917" spans="1:14">
      <c r="A917" s="3"/>
      <c r="B917" s="546"/>
      <c r="C917" s="557"/>
      <c r="D917" s="545"/>
      <c r="E917" s="3"/>
      <c r="F917" s="3"/>
      <c r="G917" s="38"/>
      <c r="H917" s="550"/>
      <c r="I917" s="552"/>
      <c r="J917" s="560"/>
      <c r="K917" s="3"/>
      <c r="L917" s="3"/>
      <c r="M917" s="3"/>
      <c r="N917" s="3"/>
    </row>
    <row r="918" spans="1:14">
      <c r="A918" s="3"/>
      <c r="B918" s="546"/>
      <c r="C918" s="557"/>
      <c r="D918" s="545"/>
      <c r="E918" s="3"/>
      <c r="F918" s="3"/>
      <c r="G918" s="38"/>
      <c r="H918" s="550"/>
      <c r="I918" s="552"/>
      <c r="J918" s="560"/>
      <c r="K918" s="3"/>
      <c r="L918" s="3"/>
      <c r="M918" s="3"/>
      <c r="N918" s="3"/>
    </row>
    <row r="919" spans="1:14">
      <c r="A919" s="3"/>
      <c r="B919" s="546"/>
      <c r="C919" s="557"/>
      <c r="D919" s="545"/>
      <c r="E919" s="3"/>
      <c r="F919" s="3"/>
      <c r="G919" s="38"/>
      <c r="H919" s="550"/>
      <c r="I919" s="552"/>
      <c r="J919" s="560"/>
      <c r="K919" s="3"/>
      <c r="L919" s="3"/>
      <c r="M919" s="3"/>
      <c r="N919" s="3"/>
    </row>
    <row r="920" spans="1:14">
      <c r="A920" s="3"/>
      <c r="B920" s="546"/>
      <c r="C920" s="557"/>
      <c r="D920" s="545"/>
      <c r="E920" s="3"/>
      <c r="F920" s="3"/>
      <c r="G920" s="38"/>
      <c r="H920" s="550"/>
      <c r="I920" s="552"/>
      <c r="J920" s="560"/>
      <c r="K920" s="3"/>
      <c r="L920" s="3"/>
      <c r="M920" s="3"/>
      <c r="N920" s="3"/>
    </row>
    <row r="921" spans="1:14">
      <c r="A921" s="3"/>
      <c r="B921" s="546"/>
      <c r="C921" s="557"/>
      <c r="D921" s="545"/>
      <c r="E921" s="3"/>
      <c r="F921" s="3"/>
      <c r="G921" s="38"/>
      <c r="H921" s="550"/>
      <c r="I921" s="552"/>
      <c r="J921" s="560"/>
      <c r="K921" s="3"/>
      <c r="L921" s="3"/>
      <c r="M921" s="3"/>
      <c r="N921" s="3"/>
    </row>
    <row r="922" spans="1:14">
      <c r="A922" s="3"/>
      <c r="B922" s="546"/>
      <c r="C922" s="557"/>
      <c r="D922" s="545"/>
      <c r="E922" s="3"/>
      <c r="F922" s="3"/>
      <c r="G922" s="38"/>
      <c r="H922" s="550"/>
      <c r="I922" s="552"/>
      <c r="J922" s="560"/>
      <c r="K922" s="3"/>
      <c r="L922" s="3"/>
      <c r="M922" s="3"/>
      <c r="N922" s="3"/>
    </row>
    <row r="923" spans="1:14">
      <c r="A923" s="3"/>
      <c r="B923" s="546"/>
      <c r="C923" s="557"/>
      <c r="D923" s="545"/>
      <c r="E923" s="3"/>
      <c r="F923" s="3"/>
      <c r="G923" s="38"/>
      <c r="H923" s="550"/>
      <c r="I923" s="552"/>
      <c r="J923" s="560"/>
      <c r="K923" s="3"/>
      <c r="L923" s="3"/>
      <c r="M923" s="3"/>
      <c r="N923" s="3"/>
    </row>
    <row r="924" spans="1:14">
      <c r="A924" s="3"/>
      <c r="B924" s="546"/>
      <c r="C924" s="557"/>
      <c r="D924" s="545"/>
      <c r="E924" s="3"/>
      <c r="F924" s="3"/>
      <c r="G924" s="38"/>
      <c r="H924" s="550"/>
      <c r="I924" s="552"/>
      <c r="J924" s="560"/>
      <c r="K924" s="3"/>
      <c r="L924" s="3"/>
      <c r="M924" s="3"/>
      <c r="N924" s="3"/>
    </row>
    <row r="925" spans="1:14">
      <c r="A925" s="3"/>
      <c r="B925" s="546"/>
      <c r="C925" s="557"/>
      <c r="D925" s="545"/>
      <c r="E925" s="3"/>
      <c r="F925" s="3"/>
      <c r="G925" s="38"/>
      <c r="H925" s="550"/>
      <c r="I925" s="552"/>
      <c r="J925" s="560"/>
      <c r="K925" s="3"/>
      <c r="L925" s="3"/>
      <c r="M925" s="3"/>
      <c r="N925" s="3"/>
    </row>
    <row r="926" spans="1:14">
      <c r="A926" s="3"/>
      <c r="B926" s="546"/>
      <c r="C926" s="557"/>
      <c r="D926" s="545"/>
      <c r="E926" s="3"/>
      <c r="F926" s="3"/>
      <c r="G926" s="38"/>
      <c r="H926" s="550"/>
      <c r="I926" s="552"/>
      <c r="J926" s="560"/>
      <c r="K926" s="3"/>
      <c r="L926" s="3"/>
      <c r="M926" s="3"/>
      <c r="N926" s="3"/>
    </row>
    <row r="927" spans="1:14">
      <c r="A927" s="3"/>
      <c r="B927" s="546"/>
      <c r="C927" s="557"/>
      <c r="D927" s="545"/>
      <c r="E927" s="3"/>
      <c r="F927" s="3"/>
      <c r="G927" s="38"/>
      <c r="H927" s="550"/>
      <c r="I927" s="552"/>
      <c r="J927" s="560"/>
      <c r="K927" s="3"/>
      <c r="L927" s="3"/>
      <c r="M927" s="3"/>
      <c r="N927" s="3"/>
    </row>
    <row r="928" spans="1:14">
      <c r="A928" s="3"/>
      <c r="B928" s="546"/>
      <c r="C928" s="557"/>
      <c r="D928" s="545"/>
      <c r="E928" s="3"/>
      <c r="F928" s="3"/>
      <c r="G928" s="38"/>
      <c r="H928" s="550"/>
      <c r="I928" s="552"/>
      <c r="J928" s="560"/>
      <c r="K928" s="3"/>
      <c r="L928" s="3"/>
      <c r="M928" s="3"/>
      <c r="N928" s="3"/>
    </row>
    <row r="929" spans="1:14">
      <c r="A929" s="3"/>
      <c r="B929" s="546"/>
      <c r="C929" s="557"/>
      <c r="D929" s="545"/>
      <c r="E929" s="3"/>
      <c r="F929" s="3"/>
      <c r="G929" s="38"/>
      <c r="H929" s="550"/>
      <c r="I929" s="552"/>
      <c r="J929" s="560"/>
      <c r="K929" s="3"/>
      <c r="L929" s="3"/>
      <c r="M929" s="3"/>
      <c r="N929" s="3"/>
    </row>
    <row r="930" spans="1:14">
      <c r="A930" s="3"/>
      <c r="B930" s="546"/>
      <c r="C930" s="557"/>
      <c r="D930" s="545"/>
      <c r="E930" s="3"/>
      <c r="F930" s="3"/>
      <c r="G930" s="38"/>
      <c r="H930" s="550"/>
      <c r="I930" s="552"/>
      <c r="J930" s="560"/>
      <c r="K930" s="3"/>
      <c r="L930" s="3"/>
      <c r="M930" s="3"/>
      <c r="N930" s="3"/>
    </row>
    <row r="931" spans="1:14">
      <c r="A931" s="3"/>
      <c r="B931" s="546"/>
      <c r="C931" s="557"/>
      <c r="D931" s="545"/>
      <c r="E931" s="3"/>
      <c r="F931" s="3"/>
      <c r="G931" s="38"/>
      <c r="H931" s="550"/>
      <c r="I931" s="552"/>
      <c r="J931" s="560"/>
      <c r="K931" s="3"/>
      <c r="L931" s="3"/>
      <c r="M931" s="3"/>
      <c r="N931" s="3"/>
    </row>
    <row r="932" spans="1:14">
      <c r="A932" s="3"/>
      <c r="B932" s="546"/>
      <c r="C932" s="557"/>
      <c r="D932" s="545"/>
      <c r="E932" s="3"/>
      <c r="F932" s="3"/>
      <c r="G932" s="38"/>
      <c r="H932" s="550"/>
      <c r="I932" s="552"/>
      <c r="J932" s="560"/>
      <c r="K932" s="3"/>
      <c r="L932" s="3"/>
      <c r="M932" s="3"/>
      <c r="N932" s="3"/>
    </row>
    <row r="933" spans="1:14">
      <c r="A933" s="3"/>
      <c r="B933" s="546"/>
      <c r="C933" s="557"/>
      <c r="D933" s="545"/>
      <c r="E933" s="3"/>
      <c r="F933" s="3"/>
      <c r="G933" s="38"/>
      <c r="H933" s="550"/>
      <c r="I933" s="552"/>
      <c r="J933" s="560"/>
      <c r="K933" s="3"/>
      <c r="L933" s="3"/>
      <c r="M933" s="3"/>
      <c r="N933" s="3"/>
    </row>
    <row r="934" spans="1:14">
      <c r="A934" s="3"/>
      <c r="B934" s="546"/>
      <c r="C934" s="557"/>
      <c r="D934" s="545"/>
      <c r="E934" s="3"/>
      <c r="F934" s="3"/>
      <c r="G934" s="38"/>
      <c r="H934" s="550"/>
      <c r="I934" s="552"/>
      <c r="J934" s="560"/>
      <c r="K934" s="3"/>
      <c r="L934" s="3"/>
      <c r="M934" s="3"/>
      <c r="N934" s="3"/>
    </row>
    <row r="935" spans="1:14">
      <c r="A935" s="3"/>
      <c r="B935" s="546"/>
      <c r="C935" s="557"/>
      <c r="D935" s="545"/>
      <c r="E935" s="3"/>
      <c r="F935" s="3"/>
      <c r="G935" s="38"/>
      <c r="H935" s="550"/>
      <c r="I935" s="552"/>
      <c r="J935" s="560"/>
      <c r="K935" s="3"/>
      <c r="L935" s="3"/>
      <c r="M935" s="3"/>
      <c r="N935" s="3"/>
    </row>
    <row r="936" spans="1:14">
      <c r="A936" s="3"/>
      <c r="B936" s="546"/>
      <c r="C936" s="557"/>
      <c r="D936" s="545"/>
      <c r="E936" s="3"/>
      <c r="F936" s="3"/>
      <c r="G936" s="38"/>
      <c r="H936" s="550"/>
      <c r="I936" s="552"/>
      <c r="J936" s="560"/>
      <c r="K936" s="3"/>
      <c r="L936" s="3"/>
      <c r="M936" s="3"/>
      <c r="N936" s="3"/>
    </row>
    <row r="937" spans="1:14">
      <c r="A937" s="3"/>
      <c r="B937" s="546"/>
      <c r="C937" s="557"/>
      <c r="D937" s="545"/>
      <c r="E937" s="3"/>
      <c r="F937" s="3"/>
      <c r="G937" s="38"/>
      <c r="H937" s="550"/>
      <c r="I937" s="552"/>
      <c r="J937" s="560"/>
      <c r="K937" s="3"/>
      <c r="L937" s="3"/>
      <c r="M937" s="3"/>
      <c r="N937" s="3"/>
    </row>
    <row r="938" spans="1:14">
      <c r="A938" s="3"/>
      <c r="B938" s="546"/>
      <c r="C938" s="557"/>
      <c r="D938" s="545"/>
      <c r="E938" s="3"/>
      <c r="F938" s="3"/>
      <c r="G938" s="38"/>
      <c r="H938" s="550"/>
      <c r="I938" s="552"/>
      <c r="J938" s="560"/>
      <c r="K938" s="3"/>
      <c r="L938" s="3"/>
      <c r="M938" s="3"/>
      <c r="N938" s="3"/>
    </row>
    <row r="939" spans="1:14">
      <c r="A939" s="3"/>
      <c r="B939" s="546"/>
      <c r="C939" s="557"/>
      <c r="D939" s="545"/>
      <c r="E939" s="3"/>
      <c r="F939" s="3"/>
      <c r="G939" s="38"/>
      <c r="H939" s="550"/>
      <c r="I939" s="552"/>
      <c r="J939" s="560"/>
      <c r="K939" s="3"/>
      <c r="L939" s="3"/>
      <c r="M939" s="3"/>
      <c r="N939" s="3"/>
    </row>
    <row r="940" spans="1:14">
      <c r="A940" s="3"/>
      <c r="B940" s="546"/>
      <c r="C940" s="557"/>
      <c r="D940" s="545"/>
      <c r="E940" s="3"/>
      <c r="F940" s="3"/>
      <c r="G940" s="38"/>
      <c r="H940" s="550"/>
      <c r="I940" s="552"/>
      <c r="J940" s="560"/>
      <c r="K940" s="3"/>
      <c r="L940" s="3"/>
      <c r="M940" s="3"/>
      <c r="N940" s="3"/>
    </row>
    <row r="941" spans="1:14">
      <c r="A941" s="3"/>
      <c r="B941" s="546"/>
      <c r="C941" s="557"/>
      <c r="D941" s="545"/>
      <c r="E941" s="3"/>
      <c r="F941" s="3"/>
      <c r="G941" s="38"/>
      <c r="H941" s="550"/>
      <c r="I941" s="552"/>
      <c r="J941" s="560"/>
      <c r="K941" s="3"/>
      <c r="L941" s="3"/>
      <c r="M941" s="3"/>
      <c r="N941" s="3"/>
    </row>
    <row r="942" spans="1:14">
      <c r="A942" s="3"/>
      <c r="B942" s="546"/>
      <c r="C942" s="557"/>
      <c r="D942" s="545"/>
      <c r="E942" s="3"/>
      <c r="F942" s="3"/>
      <c r="G942" s="38"/>
      <c r="H942" s="550"/>
      <c r="I942" s="552"/>
      <c r="J942" s="560"/>
      <c r="K942" s="3"/>
      <c r="L942" s="3"/>
      <c r="M942" s="3"/>
      <c r="N942" s="3"/>
    </row>
    <row r="943" spans="1:14">
      <c r="A943" s="3"/>
      <c r="B943" s="546"/>
      <c r="C943" s="557"/>
      <c r="D943" s="545"/>
      <c r="E943" s="3"/>
      <c r="F943" s="3"/>
      <c r="G943" s="38"/>
      <c r="H943" s="550"/>
      <c r="I943" s="552"/>
      <c r="J943" s="560"/>
      <c r="K943" s="3"/>
      <c r="L943" s="3"/>
      <c r="M943" s="3"/>
      <c r="N943" s="3"/>
    </row>
    <row r="944" spans="1:14">
      <c r="A944" s="3"/>
      <c r="B944" s="546"/>
      <c r="C944" s="557"/>
      <c r="D944" s="545"/>
      <c r="E944" s="3"/>
      <c r="F944" s="3"/>
      <c r="G944" s="38"/>
      <c r="H944" s="550"/>
      <c r="I944" s="552"/>
      <c r="J944" s="560"/>
      <c r="K944" s="3"/>
      <c r="L944" s="3"/>
      <c r="M944" s="3"/>
      <c r="N944" s="3"/>
    </row>
    <row r="945" spans="1:14">
      <c r="A945" s="3"/>
      <c r="B945" s="546"/>
      <c r="C945" s="557"/>
      <c r="D945" s="545"/>
      <c r="E945" s="3"/>
      <c r="F945" s="3"/>
      <c r="G945" s="38"/>
      <c r="H945" s="550"/>
      <c r="I945" s="552"/>
      <c r="J945" s="560"/>
      <c r="K945" s="3"/>
      <c r="L945" s="3"/>
      <c r="M945" s="3"/>
      <c r="N945" s="3"/>
    </row>
    <row r="946" spans="1:14">
      <c r="A946" s="3"/>
      <c r="B946" s="546"/>
      <c r="C946" s="557"/>
      <c r="D946" s="545"/>
      <c r="E946" s="3"/>
      <c r="F946" s="3"/>
      <c r="G946" s="38"/>
      <c r="H946" s="550"/>
      <c r="I946" s="552"/>
      <c r="J946" s="560"/>
      <c r="K946" s="3"/>
      <c r="L946" s="3"/>
      <c r="M946" s="3"/>
      <c r="N946" s="3"/>
    </row>
    <row r="947" spans="1:14">
      <c r="A947" s="3"/>
      <c r="B947" s="546"/>
      <c r="C947" s="557"/>
      <c r="D947" s="545"/>
      <c r="E947" s="3"/>
      <c r="F947" s="3"/>
      <c r="G947" s="3"/>
      <c r="H947" s="550"/>
      <c r="I947" s="358"/>
      <c r="J947" s="550"/>
      <c r="K947" s="3"/>
      <c r="L947" s="3"/>
      <c r="M947" s="3"/>
      <c r="N947" s="3"/>
    </row>
    <row r="948" spans="1:14">
      <c r="A948" s="3"/>
      <c r="B948" s="546"/>
      <c r="C948" s="557"/>
      <c r="D948" s="545"/>
      <c r="E948" s="3"/>
      <c r="F948" s="3"/>
      <c r="G948" s="3"/>
      <c r="H948" s="550"/>
      <c r="I948" s="358"/>
      <c r="J948" s="550"/>
      <c r="K948" s="3"/>
      <c r="L948" s="3"/>
      <c r="M948" s="3"/>
      <c r="N948" s="3"/>
    </row>
    <row r="949" spans="1:14">
      <c r="A949" s="3"/>
      <c r="B949" s="546"/>
      <c r="C949" s="557"/>
      <c r="D949" s="545"/>
      <c r="E949" s="3"/>
      <c r="F949" s="3"/>
      <c r="G949" s="3"/>
      <c r="H949" s="550"/>
      <c r="I949" s="358"/>
      <c r="J949" s="550"/>
      <c r="K949" s="3"/>
      <c r="L949" s="3"/>
      <c r="M949" s="3"/>
      <c r="N949" s="3"/>
    </row>
    <row r="950" spans="1:14">
      <c r="A950" s="3"/>
      <c r="B950" s="546"/>
      <c r="C950" s="557"/>
      <c r="D950" s="545"/>
      <c r="E950" s="3"/>
      <c r="F950" s="3"/>
      <c r="G950" s="3"/>
      <c r="H950" s="550"/>
      <c r="I950" s="358"/>
      <c r="J950" s="550"/>
      <c r="K950" s="3"/>
      <c r="L950" s="3"/>
      <c r="M950" s="3"/>
      <c r="N950" s="3"/>
    </row>
    <row r="951" spans="1:14">
      <c r="A951" s="3"/>
      <c r="B951" s="546"/>
      <c r="C951" s="557"/>
      <c r="D951" s="545"/>
      <c r="E951" s="3"/>
      <c r="F951" s="3"/>
      <c r="G951" s="3"/>
      <c r="H951" s="550"/>
      <c r="I951" s="358"/>
      <c r="J951" s="550"/>
      <c r="K951" s="3"/>
      <c r="L951" s="3"/>
      <c r="M951" s="3"/>
      <c r="N951" s="3"/>
    </row>
    <row r="952" spans="1:14">
      <c r="A952" s="3"/>
      <c r="B952" s="546"/>
      <c r="C952" s="557"/>
      <c r="D952" s="545"/>
      <c r="E952" s="3"/>
      <c r="F952" s="3"/>
      <c r="G952" s="3"/>
      <c r="H952" s="550"/>
      <c r="I952" s="358"/>
      <c r="J952" s="550"/>
      <c r="K952" s="3"/>
      <c r="L952" s="3"/>
      <c r="M952" s="3"/>
      <c r="N952" s="3"/>
    </row>
    <row r="953" spans="1:14">
      <c r="A953" s="3"/>
      <c r="B953" s="546"/>
      <c r="C953" s="557"/>
      <c r="D953" s="545"/>
      <c r="E953" s="3"/>
      <c r="F953" s="3"/>
      <c r="G953" s="3"/>
      <c r="H953" s="550"/>
      <c r="I953" s="358"/>
      <c r="J953" s="550"/>
      <c r="K953" s="3"/>
      <c r="L953" s="3"/>
      <c r="M953" s="3"/>
      <c r="N953" s="3"/>
    </row>
    <row r="954" spans="1:14">
      <c r="A954" s="3"/>
      <c r="B954" s="546"/>
      <c r="C954" s="557"/>
      <c r="D954" s="545"/>
      <c r="E954" s="3"/>
      <c r="F954" s="3"/>
      <c r="G954" s="3"/>
      <c r="H954" s="550"/>
      <c r="I954" s="358"/>
      <c r="J954" s="550"/>
      <c r="K954" s="3"/>
      <c r="L954" s="3"/>
      <c r="M954" s="3"/>
      <c r="N954" s="3"/>
    </row>
    <row r="955" spans="1:14">
      <c r="A955" s="3"/>
      <c r="B955" s="546"/>
      <c r="C955" s="557"/>
      <c r="D955" s="545"/>
      <c r="E955" s="3"/>
      <c r="F955" s="3"/>
      <c r="G955" s="3"/>
      <c r="H955" s="550"/>
      <c r="I955" s="358"/>
      <c r="J955" s="550"/>
      <c r="K955" s="3"/>
      <c r="L955" s="3"/>
      <c r="M955" s="3"/>
      <c r="N955" s="3"/>
    </row>
    <row r="956" spans="1:14">
      <c r="A956" s="3"/>
      <c r="B956" s="546"/>
      <c r="C956" s="557"/>
      <c r="D956" s="545"/>
      <c r="E956" s="3"/>
      <c r="F956" s="3"/>
      <c r="G956" s="3"/>
      <c r="H956" s="550"/>
      <c r="I956" s="358"/>
      <c r="J956" s="550"/>
      <c r="K956" s="3"/>
      <c r="L956" s="3"/>
      <c r="M956" s="3"/>
      <c r="N956" s="3"/>
    </row>
    <row r="957" spans="1:14">
      <c r="A957" s="3"/>
      <c r="B957" s="546"/>
      <c r="C957" s="557"/>
      <c r="D957" s="545"/>
      <c r="E957" s="3"/>
      <c r="F957" s="3"/>
      <c r="G957" s="3"/>
      <c r="H957" s="550"/>
      <c r="I957" s="358"/>
      <c r="J957" s="550"/>
      <c r="K957" s="3"/>
      <c r="L957" s="3"/>
      <c r="M957" s="3"/>
      <c r="N957" s="3"/>
    </row>
    <row r="958" spans="1:14">
      <c r="A958" s="3"/>
      <c r="B958" s="546"/>
      <c r="C958" s="557"/>
      <c r="D958" s="545"/>
      <c r="E958" s="3"/>
      <c r="F958" s="3"/>
      <c r="G958" s="3"/>
      <c r="H958" s="550"/>
      <c r="I958" s="358"/>
      <c r="J958" s="550"/>
      <c r="K958" s="3"/>
      <c r="L958" s="3"/>
      <c r="M958" s="3"/>
      <c r="N958" s="3"/>
    </row>
    <row r="959" spans="1:14">
      <c r="A959" s="3"/>
      <c r="B959" s="546"/>
      <c r="C959" s="557"/>
      <c r="D959" s="545"/>
      <c r="E959" s="3"/>
      <c r="F959" s="3"/>
      <c r="G959" s="3"/>
      <c r="H959" s="550"/>
      <c r="I959" s="358"/>
      <c r="J959" s="550"/>
      <c r="K959" s="3"/>
      <c r="L959" s="3"/>
      <c r="M959" s="3"/>
      <c r="N959" s="3"/>
    </row>
    <row r="960" spans="1:14">
      <c r="A960" s="3"/>
      <c r="B960" s="546"/>
      <c r="C960" s="557"/>
      <c r="D960" s="545"/>
      <c r="E960" s="3"/>
      <c r="F960" s="3"/>
      <c r="G960" s="3"/>
      <c r="H960" s="550"/>
      <c r="I960" s="358"/>
      <c r="J960" s="550"/>
      <c r="K960" s="3"/>
      <c r="L960" s="3"/>
      <c r="M960" s="3"/>
      <c r="N960" s="3"/>
    </row>
    <row r="961" spans="1:14">
      <c r="A961" s="3"/>
      <c r="B961" s="546"/>
      <c r="C961" s="557"/>
      <c r="D961" s="545"/>
      <c r="E961" s="3"/>
      <c r="F961" s="3"/>
      <c r="G961" s="3"/>
      <c r="H961" s="550"/>
      <c r="I961" s="358"/>
      <c r="J961" s="550"/>
      <c r="K961" s="3"/>
      <c r="L961" s="3"/>
      <c r="M961" s="3"/>
      <c r="N961" s="3"/>
    </row>
    <row r="962" spans="1:14">
      <c r="A962" s="3"/>
      <c r="B962" s="546"/>
      <c r="C962" s="557"/>
      <c r="D962" s="545"/>
      <c r="E962" s="3"/>
      <c r="F962" s="3"/>
      <c r="G962" s="3"/>
      <c r="H962" s="550"/>
      <c r="I962" s="358"/>
      <c r="J962" s="550"/>
      <c r="K962" s="3"/>
      <c r="L962" s="3"/>
      <c r="M962" s="3"/>
      <c r="N962" s="3"/>
    </row>
    <row r="963" spans="1:14">
      <c r="A963" s="3"/>
      <c r="B963" s="546"/>
      <c r="C963" s="557"/>
      <c r="D963" s="545"/>
      <c r="E963" s="3"/>
      <c r="F963" s="3"/>
      <c r="G963" s="3"/>
      <c r="H963" s="550"/>
      <c r="I963" s="358"/>
      <c r="J963" s="550"/>
      <c r="K963" s="3"/>
      <c r="L963" s="3"/>
      <c r="M963" s="3"/>
      <c r="N963" s="3"/>
    </row>
    <row r="964" spans="1:14">
      <c r="A964" s="3"/>
      <c r="B964" s="546"/>
      <c r="C964" s="557"/>
      <c r="D964" s="545"/>
      <c r="E964" s="3"/>
      <c r="F964" s="3"/>
      <c r="G964" s="3"/>
      <c r="H964" s="550"/>
      <c r="I964" s="358"/>
      <c r="J964" s="550"/>
      <c r="K964" s="3"/>
      <c r="L964" s="3"/>
      <c r="M964" s="3"/>
      <c r="N964" s="3"/>
    </row>
    <row r="965" spans="1:14">
      <c r="A965" s="3"/>
      <c r="B965" s="546"/>
      <c r="C965" s="557"/>
      <c r="D965" s="545"/>
      <c r="E965" s="3"/>
      <c r="F965" s="3"/>
      <c r="G965" s="3"/>
      <c r="H965" s="550"/>
      <c r="I965" s="358"/>
      <c r="J965" s="550"/>
      <c r="K965" s="3"/>
      <c r="L965" s="3"/>
      <c r="M965" s="3"/>
      <c r="N965" s="3"/>
    </row>
    <row r="966" spans="1:14">
      <c r="A966" s="3"/>
      <c r="B966" s="546"/>
      <c r="C966" s="557"/>
      <c r="D966" s="545"/>
      <c r="E966" s="3"/>
      <c r="F966" s="3"/>
      <c r="G966" s="3"/>
      <c r="H966" s="550"/>
      <c r="I966" s="358"/>
      <c r="J966" s="550"/>
      <c r="K966" s="3"/>
      <c r="L966" s="3"/>
      <c r="M966" s="3"/>
      <c r="N966" s="3"/>
    </row>
    <row r="967" spans="1:14">
      <c r="B967" s="544"/>
      <c r="C967" s="557"/>
      <c r="D967" s="545"/>
    </row>
    <row r="968" spans="1:14">
      <c r="B968" s="544"/>
      <c r="C968" s="557"/>
      <c r="D968" s="545"/>
    </row>
    <row r="969" spans="1:14">
      <c r="B969" s="544"/>
      <c r="C969" s="557"/>
      <c r="D969" s="545"/>
    </row>
    <row r="970" spans="1:14">
      <c r="B970" s="544"/>
      <c r="C970" s="557"/>
      <c r="D970" s="545"/>
    </row>
    <row r="971" spans="1:14">
      <c r="B971" s="544"/>
    </row>
  </sheetData>
  <mergeCells count="9">
    <mergeCell ref="A1:L1"/>
    <mergeCell ref="A2:L2"/>
    <mergeCell ref="A4:C4"/>
    <mergeCell ref="D4:D5"/>
    <mergeCell ref="E4:E5"/>
    <mergeCell ref="F4:F5"/>
    <mergeCell ref="G4:J4"/>
    <mergeCell ref="K4:K5"/>
    <mergeCell ref="L4:L5"/>
  </mergeCells>
  <printOptions gridLines="1"/>
  <pageMargins left="0.31496062992125984" right="0" top="0.19685039370078741" bottom="0.35433070866141736" header="0" footer="0"/>
  <pageSetup paperSize="9" scale="8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6" tint="-0.499984740745262"/>
  </sheetPr>
  <dimension ref="A1:N971"/>
  <sheetViews>
    <sheetView zoomScaleNormal="100" workbookViewId="0">
      <pane ySplit="5" topLeftCell="A6" activePane="bottomLeft" state="frozen"/>
      <selection pane="bottomLeft" activeCell="F10" sqref="F10"/>
    </sheetView>
  </sheetViews>
  <sheetFormatPr baseColWidth="10" defaultRowHeight="12.75"/>
  <cols>
    <col min="1" max="1" width="3.5703125" customWidth="1"/>
    <col min="2" max="2" width="12.28515625" customWidth="1"/>
    <col min="3" max="3" width="40.7109375" style="387" customWidth="1"/>
    <col min="4" max="4" width="14.7109375" customWidth="1"/>
    <col min="5" max="5" width="14.5703125" customWidth="1"/>
    <col min="6" max="6" width="12" customWidth="1"/>
    <col min="8" max="8" width="25.140625" style="551" customWidth="1"/>
    <col min="9" max="9" width="13.140625" style="387" customWidth="1"/>
    <col min="10" max="10" width="18.7109375" style="551" customWidth="1"/>
    <col min="11" max="11" width="6.85546875" customWidth="1"/>
    <col min="12" max="12" width="6.7109375" customWidth="1"/>
  </cols>
  <sheetData>
    <row r="1" spans="1:12" ht="46.5">
      <c r="A1" s="790" t="s">
        <v>1309</v>
      </c>
      <c r="B1" s="790"/>
      <c r="C1" s="790"/>
      <c r="D1" s="790"/>
      <c r="E1" s="790"/>
      <c r="F1" s="790"/>
      <c r="G1" s="790"/>
      <c r="H1" s="790"/>
      <c r="I1" s="790"/>
      <c r="J1" s="790"/>
      <c r="K1" s="790"/>
      <c r="L1" s="790"/>
    </row>
    <row r="2" spans="1:12" ht="33.75">
      <c r="A2" s="791" t="s">
        <v>563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1"/>
    </row>
    <row r="3" spans="1:12" ht="9" customHeight="1" thickBot="1">
      <c r="A3" s="3"/>
      <c r="B3" s="613"/>
      <c r="C3" s="358"/>
      <c r="D3" s="3"/>
      <c r="E3" s="3"/>
      <c r="F3" s="3"/>
      <c r="G3" s="3"/>
      <c r="H3" s="550"/>
      <c r="I3" s="358"/>
      <c r="J3" s="550"/>
      <c r="K3" s="3"/>
      <c r="L3" s="3"/>
    </row>
    <row r="4" spans="1:12" ht="27" customHeight="1" thickBot="1">
      <c r="A4" s="792" t="s">
        <v>564</v>
      </c>
      <c r="B4" s="793"/>
      <c r="C4" s="794"/>
      <c r="D4" s="795" t="s">
        <v>565</v>
      </c>
      <c r="E4" s="795" t="s">
        <v>566</v>
      </c>
      <c r="F4" s="797" t="s">
        <v>805</v>
      </c>
      <c r="G4" s="799" t="s">
        <v>567</v>
      </c>
      <c r="H4" s="800"/>
      <c r="I4" s="800"/>
      <c r="J4" s="801"/>
      <c r="K4" s="802" t="s">
        <v>568</v>
      </c>
      <c r="L4" s="802" t="s">
        <v>569</v>
      </c>
    </row>
    <row r="5" spans="1:12" ht="39.75" customHeight="1" thickBot="1">
      <c r="A5" s="614" t="s">
        <v>79</v>
      </c>
      <c r="B5" s="615" t="s">
        <v>830</v>
      </c>
      <c r="C5" s="616" t="s">
        <v>571</v>
      </c>
      <c r="D5" s="796"/>
      <c r="E5" s="796"/>
      <c r="F5" s="798"/>
      <c r="G5" s="617" t="s">
        <v>572</v>
      </c>
      <c r="H5" s="618" t="s">
        <v>571</v>
      </c>
      <c r="I5" s="619" t="s">
        <v>573</v>
      </c>
      <c r="J5" s="620" t="s">
        <v>574</v>
      </c>
      <c r="K5" s="803"/>
      <c r="L5" s="803"/>
    </row>
    <row r="6" spans="1:12" s="6" customFormat="1" ht="12.75" customHeight="1">
      <c r="A6" s="363">
        <v>1</v>
      </c>
      <c r="B6" s="621"/>
      <c r="C6" s="547"/>
      <c r="D6" s="610"/>
      <c r="E6" s="573"/>
      <c r="F6" s="573"/>
      <c r="G6" s="573"/>
      <c r="H6" s="574"/>
      <c r="I6" s="573"/>
      <c r="J6" s="574"/>
      <c r="K6" s="573"/>
      <c r="L6" s="575"/>
    </row>
    <row r="7" spans="1:12" s="6" customFormat="1" ht="12.75" customHeight="1">
      <c r="A7" s="359">
        <v>2</v>
      </c>
      <c r="B7" s="622"/>
      <c r="C7" s="548"/>
      <c r="D7" s="610"/>
      <c r="E7" s="360"/>
      <c r="F7" s="360"/>
      <c r="G7" s="360"/>
      <c r="H7" s="576"/>
      <c r="I7" s="360"/>
      <c r="J7" s="576"/>
      <c r="K7" s="360"/>
      <c r="L7" s="577"/>
    </row>
    <row r="8" spans="1:12" s="6" customFormat="1" ht="12.75" customHeight="1">
      <c r="A8" s="359">
        <v>3</v>
      </c>
      <c r="B8" s="622"/>
      <c r="C8" s="637" t="s">
        <v>962</v>
      </c>
      <c r="D8" s="610"/>
      <c r="E8" s="360"/>
      <c r="F8" s="360"/>
      <c r="G8" s="360"/>
      <c r="H8" s="576"/>
      <c r="I8" s="360"/>
      <c r="J8" s="576"/>
      <c r="K8" s="360"/>
      <c r="L8" s="577"/>
    </row>
    <row r="9" spans="1:12" s="6" customFormat="1" ht="12.75" customHeight="1">
      <c r="A9" s="359">
        <v>4</v>
      </c>
      <c r="B9" s="622"/>
      <c r="C9" s="548"/>
      <c r="D9" s="610"/>
      <c r="E9" s="360"/>
      <c r="F9" s="360"/>
      <c r="G9" s="360"/>
      <c r="H9" s="576"/>
      <c r="I9" s="360"/>
      <c r="J9" s="576"/>
      <c r="K9" s="360"/>
      <c r="L9" s="577"/>
    </row>
    <row r="10" spans="1:12" s="6" customFormat="1" ht="12.75" customHeight="1">
      <c r="A10" s="359">
        <v>5</v>
      </c>
      <c r="B10" s="622"/>
      <c r="C10" s="548"/>
      <c r="D10" s="610"/>
      <c r="E10" s="360"/>
      <c r="F10" s="360"/>
      <c r="G10" s="360"/>
      <c r="H10" s="576"/>
      <c r="I10" s="360"/>
      <c r="J10" s="576"/>
      <c r="K10" s="360"/>
      <c r="L10" s="577"/>
    </row>
    <row r="11" spans="1:12" s="6" customFormat="1" ht="12.75" customHeight="1">
      <c r="A11" s="359">
        <v>6</v>
      </c>
      <c r="B11" s="622"/>
      <c r="C11" s="548"/>
      <c r="D11" s="610"/>
      <c r="E11" s="360"/>
      <c r="F11" s="360"/>
      <c r="G11" s="360"/>
      <c r="H11" s="576"/>
      <c r="I11" s="360"/>
      <c r="J11" s="576"/>
      <c r="K11" s="360"/>
      <c r="L11" s="577"/>
    </row>
    <row r="12" spans="1:12" s="6" customFormat="1" ht="12.75" customHeight="1">
      <c r="A12" s="359">
        <v>7</v>
      </c>
      <c r="B12" s="622"/>
      <c r="C12" s="548"/>
      <c r="D12" s="610"/>
      <c r="E12" s="360"/>
      <c r="F12" s="360"/>
      <c r="G12" s="360"/>
      <c r="H12" s="576"/>
      <c r="I12" s="360"/>
      <c r="J12" s="576"/>
      <c r="K12" s="360"/>
      <c r="L12" s="577"/>
    </row>
    <row r="13" spans="1:12" s="6" customFormat="1" ht="12.75" customHeight="1">
      <c r="A13" s="359">
        <v>8</v>
      </c>
      <c r="B13" s="622"/>
      <c r="C13" s="548"/>
      <c r="D13" s="610"/>
      <c r="E13" s="360"/>
      <c r="F13" s="360"/>
      <c r="G13" s="360"/>
      <c r="H13" s="576"/>
      <c r="I13" s="360"/>
      <c r="J13" s="576"/>
      <c r="K13" s="360"/>
      <c r="L13" s="577"/>
    </row>
    <row r="14" spans="1:12" s="6" customFormat="1" ht="12.75" customHeight="1">
      <c r="A14" s="359">
        <v>9</v>
      </c>
      <c r="B14" s="622"/>
      <c r="C14" s="548"/>
      <c r="D14" s="610"/>
      <c r="E14" s="360"/>
      <c r="F14" s="360"/>
      <c r="G14" s="360"/>
      <c r="H14" s="576"/>
      <c r="I14" s="360"/>
      <c r="J14" s="576"/>
      <c r="K14" s="360"/>
      <c r="L14" s="577"/>
    </row>
    <row r="15" spans="1:12" s="6" customFormat="1" ht="12.75" customHeight="1">
      <c r="A15" s="359">
        <v>10</v>
      </c>
      <c r="B15" s="622"/>
      <c r="C15" s="549"/>
      <c r="D15" s="610"/>
      <c r="E15" s="360"/>
      <c r="F15" s="360"/>
      <c r="G15" s="360"/>
      <c r="H15" s="576"/>
      <c r="I15" s="360"/>
      <c r="J15" s="576"/>
      <c r="K15" s="360"/>
      <c r="L15" s="577"/>
    </row>
    <row r="16" spans="1:12" s="6" customFormat="1" ht="12.75" customHeight="1">
      <c r="A16" s="359">
        <v>11</v>
      </c>
      <c r="B16" s="622"/>
      <c r="C16" s="549"/>
      <c r="D16" s="610"/>
      <c r="E16" s="360"/>
      <c r="F16" s="360"/>
      <c r="G16" s="360"/>
      <c r="H16" s="576"/>
      <c r="I16" s="360"/>
      <c r="J16" s="576"/>
      <c r="K16" s="360"/>
      <c r="L16" s="577"/>
    </row>
    <row r="17" spans="1:12" s="6" customFormat="1" ht="12.75" customHeight="1">
      <c r="A17" s="359">
        <v>12</v>
      </c>
      <c r="B17" s="622"/>
      <c r="C17" s="549"/>
      <c r="D17" s="610"/>
      <c r="E17" s="360"/>
      <c r="F17" s="360"/>
      <c r="G17" s="360"/>
      <c r="H17" s="576"/>
      <c r="I17" s="360"/>
      <c r="J17" s="576"/>
      <c r="K17" s="360"/>
      <c r="L17" s="577"/>
    </row>
    <row r="18" spans="1:12" s="6" customFormat="1" ht="12.75" customHeight="1">
      <c r="A18" s="359">
        <v>13</v>
      </c>
      <c r="B18" s="622"/>
      <c r="C18" s="549"/>
      <c r="D18" s="610"/>
      <c r="E18" s="360"/>
      <c r="F18" s="360"/>
      <c r="G18" s="360"/>
      <c r="H18" s="576"/>
      <c r="I18" s="360"/>
      <c r="J18" s="576"/>
      <c r="K18" s="360"/>
      <c r="L18" s="577"/>
    </row>
    <row r="19" spans="1:12" s="6" customFormat="1" ht="12.75" customHeight="1">
      <c r="A19" s="359">
        <v>14</v>
      </c>
      <c r="B19" s="622"/>
      <c r="C19" s="549"/>
      <c r="D19" s="610"/>
      <c r="E19" s="360"/>
      <c r="F19" s="360"/>
      <c r="G19" s="360"/>
      <c r="H19" s="576"/>
      <c r="I19" s="360"/>
      <c r="J19" s="576"/>
      <c r="K19" s="360"/>
      <c r="L19" s="577"/>
    </row>
    <row r="20" spans="1:12" s="6" customFormat="1" ht="12.75" customHeight="1">
      <c r="A20" s="359">
        <v>15</v>
      </c>
      <c r="B20" s="622"/>
      <c r="C20" s="549"/>
      <c r="D20" s="610"/>
      <c r="E20" s="360"/>
      <c r="F20" s="360"/>
      <c r="G20" s="360"/>
      <c r="H20" s="576"/>
      <c r="I20" s="360"/>
      <c r="J20" s="576"/>
      <c r="K20" s="360"/>
      <c r="L20" s="577"/>
    </row>
    <row r="21" spans="1:12" s="6" customFormat="1" ht="12.75" customHeight="1">
      <c r="A21" s="359">
        <v>16</v>
      </c>
      <c r="B21" s="622"/>
      <c r="C21" s="549"/>
      <c r="D21" s="610"/>
      <c r="E21" s="360"/>
      <c r="F21" s="360"/>
      <c r="G21" s="360"/>
      <c r="H21" s="576"/>
      <c r="I21" s="360"/>
      <c r="J21" s="576"/>
      <c r="K21" s="360"/>
      <c r="L21" s="577"/>
    </row>
    <row r="22" spans="1:12" s="6" customFormat="1" ht="12.75" customHeight="1">
      <c r="A22" s="359">
        <v>17</v>
      </c>
      <c r="B22" s="622"/>
      <c r="C22" s="549"/>
      <c r="D22" s="610"/>
      <c r="E22" s="360"/>
      <c r="F22" s="360"/>
      <c r="G22" s="360"/>
      <c r="H22" s="576"/>
      <c r="I22" s="360"/>
      <c r="J22" s="576"/>
      <c r="K22" s="360"/>
      <c r="L22" s="577"/>
    </row>
    <row r="23" spans="1:12" s="6" customFormat="1" ht="12.75" customHeight="1">
      <c r="A23" s="359">
        <v>18</v>
      </c>
      <c r="B23" s="622"/>
      <c r="C23" s="549"/>
      <c r="D23" s="610"/>
      <c r="E23" s="360"/>
      <c r="F23" s="360"/>
      <c r="G23" s="360"/>
      <c r="H23" s="576"/>
      <c r="I23" s="360"/>
      <c r="J23" s="576"/>
      <c r="K23" s="360"/>
      <c r="L23" s="577"/>
    </row>
    <row r="24" spans="1:12" s="6" customFormat="1" ht="12.75" customHeight="1">
      <c r="A24" s="359">
        <v>19</v>
      </c>
      <c r="B24" s="622"/>
      <c r="C24" s="549"/>
      <c r="D24" s="610"/>
      <c r="E24" s="360"/>
      <c r="F24" s="360"/>
      <c r="G24" s="360"/>
      <c r="H24" s="576"/>
      <c r="I24" s="360"/>
      <c r="J24" s="576"/>
      <c r="K24" s="360"/>
      <c r="L24" s="577"/>
    </row>
    <row r="25" spans="1:12" s="6" customFormat="1" ht="12.75" customHeight="1">
      <c r="A25" s="359">
        <v>20</v>
      </c>
      <c r="B25" s="622"/>
      <c r="C25" s="549"/>
      <c r="D25" s="610"/>
      <c r="E25" s="611"/>
      <c r="F25" s="360"/>
      <c r="G25" s="360"/>
      <c r="H25" s="576"/>
      <c r="I25" s="360"/>
      <c r="J25" s="576"/>
      <c r="K25" s="360"/>
      <c r="L25" s="577"/>
    </row>
    <row r="26" spans="1:12" s="6" customFormat="1" ht="12.75" customHeight="1">
      <c r="A26" s="359">
        <v>21</v>
      </c>
      <c r="B26" s="622"/>
      <c r="C26" s="549"/>
      <c r="D26" s="610"/>
      <c r="E26" s="360"/>
      <c r="F26" s="360"/>
      <c r="G26" s="360"/>
      <c r="H26" s="576"/>
      <c r="I26" s="360"/>
      <c r="J26" s="576"/>
      <c r="K26" s="360"/>
      <c r="L26" s="577"/>
    </row>
    <row r="27" spans="1:12" s="6" customFormat="1" ht="12.75" customHeight="1">
      <c r="A27" s="359">
        <v>22</v>
      </c>
      <c r="B27" s="622"/>
      <c r="C27" s="549"/>
      <c r="D27" s="610"/>
      <c r="E27" s="360"/>
      <c r="F27" s="360"/>
      <c r="G27" s="360"/>
      <c r="H27" s="576"/>
      <c r="I27" s="360"/>
      <c r="J27" s="576"/>
      <c r="K27" s="360"/>
      <c r="L27" s="577"/>
    </row>
    <row r="28" spans="1:12" s="6" customFormat="1" ht="12.75" customHeight="1">
      <c r="A28" s="359">
        <v>23</v>
      </c>
      <c r="B28" s="622"/>
      <c r="C28" s="549"/>
      <c r="D28" s="610"/>
      <c r="E28" s="360"/>
      <c r="F28" s="360"/>
      <c r="G28" s="360"/>
      <c r="H28" s="576"/>
      <c r="I28" s="360"/>
      <c r="J28" s="576"/>
      <c r="K28" s="360"/>
      <c r="L28" s="577"/>
    </row>
    <row r="29" spans="1:12" s="6" customFormat="1" ht="12.75" customHeight="1">
      <c r="A29" s="359">
        <v>24</v>
      </c>
      <c r="B29" s="622"/>
      <c r="C29" s="549"/>
      <c r="D29" s="610"/>
      <c r="E29" s="360"/>
      <c r="F29" s="360"/>
      <c r="G29" s="360"/>
      <c r="H29" s="576"/>
      <c r="I29" s="360"/>
      <c r="J29" s="576"/>
      <c r="K29" s="360"/>
      <c r="L29" s="577"/>
    </row>
    <row r="30" spans="1:12" s="6" customFormat="1" ht="12.75" customHeight="1">
      <c r="A30" s="359">
        <v>25</v>
      </c>
      <c r="B30" s="622"/>
      <c r="C30" s="549"/>
      <c r="D30" s="610"/>
      <c r="E30" s="360"/>
      <c r="F30" s="360"/>
      <c r="G30" s="360"/>
      <c r="H30" s="576"/>
      <c r="I30" s="360"/>
      <c r="J30" s="576"/>
      <c r="K30" s="360"/>
      <c r="L30" s="577"/>
    </row>
    <row r="31" spans="1:12" s="6" customFormat="1" ht="12.75" customHeight="1">
      <c r="A31" s="359">
        <v>26</v>
      </c>
      <c r="B31" s="622"/>
      <c r="C31" s="549"/>
      <c r="D31" s="610"/>
      <c r="E31" s="360"/>
      <c r="F31" s="360"/>
      <c r="G31" s="360"/>
      <c r="H31" s="576"/>
      <c r="I31" s="360"/>
      <c r="J31" s="576"/>
      <c r="K31" s="360"/>
      <c r="L31" s="577"/>
    </row>
    <row r="32" spans="1:12" s="6" customFormat="1" ht="12.75" customHeight="1">
      <c r="A32" s="359">
        <v>27</v>
      </c>
      <c r="B32" s="622"/>
      <c r="C32" s="549"/>
      <c r="D32" s="610"/>
      <c r="E32" s="360"/>
      <c r="F32" s="360"/>
      <c r="G32" s="360"/>
      <c r="H32" s="576"/>
      <c r="I32" s="360"/>
      <c r="J32" s="576"/>
      <c r="K32" s="360"/>
      <c r="L32" s="577"/>
    </row>
    <row r="33" spans="1:12" s="6" customFormat="1" ht="12.75" customHeight="1">
      <c r="A33" s="359">
        <v>28</v>
      </c>
      <c r="B33" s="622"/>
      <c r="C33" s="549"/>
      <c r="D33" s="610"/>
      <c r="E33" s="360"/>
      <c r="F33" s="360"/>
      <c r="G33" s="360"/>
      <c r="H33" s="576"/>
      <c r="I33" s="360"/>
      <c r="J33" s="576"/>
      <c r="K33" s="360"/>
      <c r="L33" s="577"/>
    </row>
    <row r="34" spans="1:12" s="6" customFormat="1" ht="12.75" customHeight="1">
      <c r="A34" s="359">
        <v>29</v>
      </c>
      <c r="B34" s="622"/>
      <c r="C34" s="549"/>
      <c r="D34" s="610"/>
      <c r="E34" s="360"/>
      <c r="F34" s="360"/>
      <c r="G34" s="361"/>
      <c r="H34" s="578"/>
      <c r="I34" s="361"/>
      <c r="J34" s="578"/>
      <c r="K34" s="360"/>
      <c r="L34" s="577"/>
    </row>
    <row r="35" spans="1:12" s="6" customFormat="1" ht="12.75" customHeight="1">
      <c r="A35" s="359">
        <v>30</v>
      </c>
      <c r="B35" s="622"/>
      <c r="C35" s="549"/>
      <c r="D35" s="610"/>
      <c r="E35" s="360"/>
      <c r="F35" s="360"/>
      <c r="G35" s="361"/>
      <c r="H35" s="578"/>
      <c r="I35" s="361"/>
      <c r="J35" s="578"/>
      <c r="K35" s="360"/>
      <c r="L35" s="577"/>
    </row>
    <row r="36" spans="1:12" s="6" customFormat="1" ht="12.75" customHeight="1">
      <c r="A36" s="359">
        <v>31</v>
      </c>
      <c r="B36" s="622"/>
      <c r="C36" s="549"/>
      <c r="D36" s="610"/>
      <c r="E36" s="360"/>
      <c r="F36" s="360"/>
      <c r="G36" s="361"/>
      <c r="H36" s="578"/>
      <c r="I36" s="361"/>
      <c r="J36" s="578"/>
      <c r="K36" s="360"/>
      <c r="L36" s="577"/>
    </row>
    <row r="37" spans="1:12" s="6" customFormat="1" ht="12.75" customHeight="1">
      <c r="A37" s="359">
        <v>32</v>
      </c>
      <c r="B37" s="622"/>
      <c r="C37" s="549"/>
      <c r="D37" s="610"/>
      <c r="E37" s="360"/>
      <c r="F37" s="360"/>
      <c r="G37" s="361"/>
      <c r="H37" s="578"/>
      <c r="I37" s="361"/>
      <c r="J37" s="578"/>
      <c r="K37" s="360"/>
      <c r="L37" s="577"/>
    </row>
    <row r="38" spans="1:12" s="6" customFormat="1" ht="12.75" customHeight="1">
      <c r="A38" s="359">
        <v>33</v>
      </c>
      <c r="B38" s="622"/>
      <c r="C38" s="549"/>
      <c r="D38" s="610"/>
      <c r="E38" s="360"/>
      <c r="F38" s="360"/>
      <c r="G38" s="361"/>
      <c r="H38" s="578"/>
      <c r="I38" s="361"/>
      <c r="J38" s="578"/>
      <c r="K38" s="360"/>
      <c r="L38" s="577"/>
    </row>
    <row r="39" spans="1:12" s="6" customFormat="1" ht="12.75" customHeight="1">
      <c r="A39" s="359">
        <v>34</v>
      </c>
      <c r="B39" s="622"/>
      <c r="C39" s="549"/>
      <c r="D39" s="610"/>
      <c r="E39" s="360"/>
      <c r="F39" s="360"/>
      <c r="G39" s="361"/>
      <c r="H39" s="578"/>
      <c r="I39" s="361"/>
      <c r="J39" s="578"/>
      <c r="K39" s="360"/>
      <c r="L39" s="577"/>
    </row>
    <row r="40" spans="1:12" s="6" customFormat="1" ht="12.75" customHeight="1">
      <c r="A40" s="359">
        <v>35</v>
      </c>
      <c r="B40" s="622"/>
      <c r="C40" s="549"/>
      <c r="D40" s="610"/>
      <c r="E40" s="360"/>
      <c r="F40" s="360"/>
      <c r="G40" s="361"/>
      <c r="H40" s="578"/>
      <c r="I40" s="361"/>
      <c r="J40" s="578"/>
      <c r="K40" s="360"/>
      <c r="L40" s="577"/>
    </row>
    <row r="41" spans="1:12" s="6" customFormat="1" ht="12.75" customHeight="1">
      <c r="A41" s="359">
        <v>36</v>
      </c>
      <c r="B41" s="622"/>
      <c r="C41" s="549"/>
      <c r="D41" s="610"/>
      <c r="E41" s="360"/>
      <c r="F41" s="360"/>
      <c r="G41" s="361"/>
      <c r="H41" s="578"/>
      <c r="I41" s="361"/>
      <c r="J41" s="578"/>
      <c r="K41" s="360"/>
      <c r="L41" s="577"/>
    </row>
    <row r="42" spans="1:12" s="6" customFormat="1" ht="12.75" customHeight="1">
      <c r="A42" s="359">
        <v>37</v>
      </c>
      <c r="B42" s="622"/>
      <c r="C42" s="549"/>
      <c r="D42" s="610"/>
      <c r="E42" s="360"/>
      <c r="F42" s="360"/>
      <c r="G42" s="361"/>
      <c r="H42" s="578"/>
      <c r="I42" s="361"/>
      <c r="J42" s="578"/>
      <c r="K42" s="360"/>
      <c r="L42" s="577"/>
    </row>
    <row r="43" spans="1:12" s="6" customFormat="1" ht="12.75" customHeight="1">
      <c r="A43" s="359">
        <v>38</v>
      </c>
      <c r="B43" s="622"/>
      <c r="C43" s="549"/>
      <c r="D43" s="610"/>
      <c r="E43" s="360"/>
      <c r="F43" s="360"/>
      <c r="G43" s="361"/>
      <c r="H43" s="578"/>
      <c r="I43" s="361"/>
      <c r="J43" s="578"/>
      <c r="K43" s="360"/>
      <c r="L43" s="577"/>
    </row>
    <row r="44" spans="1:12" s="6" customFormat="1" ht="12.75" customHeight="1">
      <c r="A44" s="359">
        <v>39</v>
      </c>
      <c r="B44" s="622"/>
      <c r="C44" s="549"/>
      <c r="D44" s="610"/>
      <c r="E44" s="360"/>
      <c r="F44" s="360"/>
      <c r="G44" s="361"/>
      <c r="H44" s="578"/>
      <c r="I44" s="361"/>
      <c r="J44" s="578"/>
      <c r="K44" s="360"/>
      <c r="L44" s="577"/>
    </row>
    <row r="45" spans="1:12" s="6" customFormat="1" ht="12.75" customHeight="1">
      <c r="A45" s="359">
        <v>40</v>
      </c>
      <c r="B45" s="622"/>
      <c r="C45" s="549"/>
      <c r="D45" s="610"/>
      <c r="E45" s="360"/>
      <c r="F45" s="360"/>
      <c r="G45" s="361"/>
      <c r="H45" s="578"/>
      <c r="I45" s="361"/>
      <c r="J45" s="578"/>
      <c r="K45" s="360"/>
      <c r="L45" s="577"/>
    </row>
    <row r="46" spans="1:12" s="6" customFormat="1" ht="12.75" customHeight="1">
      <c r="A46" s="359">
        <v>41</v>
      </c>
      <c r="B46" s="622"/>
      <c r="C46" s="549"/>
      <c r="D46" s="610"/>
      <c r="E46" s="360"/>
      <c r="F46" s="360"/>
      <c r="G46" s="361"/>
      <c r="H46" s="578"/>
      <c r="I46" s="361"/>
      <c r="J46" s="578"/>
      <c r="K46" s="360"/>
      <c r="L46" s="577"/>
    </row>
    <row r="47" spans="1:12" s="6" customFormat="1" ht="12.75" customHeight="1">
      <c r="A47" s="359">
        <v>42</v>
      </c>
      <c r="B47" s="622"/>
      <c r="C47" s="549"/>
      <c r="D47" s="610"/>
      <c r="E47" s="360"/>
      <c r="F47" s="360"/>
      <c r="G47" s="361"/>
      <c r="H47" s="578"/>
      <c r="I47" s="361"/>
      <c r="J47" s="578"/>
      <c r="K47" s="360"/>
      <c r="L47" s="577"/>
    </row>
    <row r="48" spans="1:12" s="6" customFormat="1" ht="12.75" customHeight="1">
      <c r="A48" s="359">
        <v>43</v>
      </c>
      <c r="B48" s="622"/>
      <c r="C48" s="549"/>
      <c r="D48" s="610"/>
      <c r="E48" s="360"/>
      <c r="F48" s="360"/>
      <c r="G48" s="361"/>
      <c r="H48" s="578"/>
      <c r="I48" s="361"/>
      <c r="J48" s="578"/>
      <c r="K48" s="360"/>
      <c r="L48" s="577"/>
    </row>
    <row r="49" spans="1:12" s="6" customFormat="1" ht="12.75" customHeight="1">
      <c r="A49" s="359">
        <v>44</v>
      </c>
      <c r="B49" s="622"/>
      <c r="C49" s="549"/>
      <c r="D49" s="610"/>
      <c r="E49" s="360"/>
      <c r="F49" s="360"/>
      <c r="G49" s="361"/>
      <c r="H49" s="578"/>
      <c r="I49" s="361"/>
      <c r="J49" s="578"/>
      <c r="K49" s="360"/>
      <c r="L49" s="577"/>
    </row>
    <row r="50" spans="1:12" s="6" customFormat="1" ht="12.75" customHeight="1">
      <c r="A50" s="359">
        <v>45</v>
      </c>
      <c r="B50" s="622"/>
      <c r="C50" s="549"/>
      <c r="D50" s="610"/>
      <c r="E50" s="360"/>
      <c r="F50" s="360"/>
      <c r="G50" s="361"/>
      <c r="H50" s="578"/>
      <c r="I50" s="361"/>
      <c r="J50" s="578"/>
      <c r="K50" s="360"/>
      <c r="L50" s="577"/>
    </row>
    <row r="51" spans="1:12" s="6" customFormat="1" ht="12.75" customHeight="1">
      <c r="A51" s="359">
        <v>46</v>
      </c>
      <c r="B51" s="622"/>
      <c r="C51" s="549"/>
      <c r="D51" s="610"/>
      <c r="E51" s="360"/>
      <c r="F51" s="360"/>
      <c r="G51" s="361"/>
      <c r="H51" s="578"/>
      <c r="I51" s="361"/>
      <c r="J51" s="578"/>
      <c r="K51" s="360"/>
      <c r="L51" s="577"/>
    </row>
    <row r="52" spans="1:12" s="6" customFormat="1" ht="12.75" customHeight="1">
      <c r="A52" s="359">
        <v>47</v>
      </c>
      <c r="B52" s="622"/>
      <c r="C52" s="549"/>
      <c r="D52" s="610"/>
      <c r="E52" s="360"/>
      <c r="F52" s="360"/>
      <c r="G52" s="361"/>
      <c r="H52" s="578"/>
      <c r="I52" s="361"/>
      <c r="J52" s="578"/>
      <c r="K52" s="360"/>
      <c r="L52" s="577"/>
    </row>
    <row r="53" spans="1:12" s="6" customFormat="1" ht="12.75" customHeight="1">
      <c r="A53" s="359">
        <v>48</v>
      </c>
      <c r="B53" s="622"/>
      <c r="C53" s="549"/>
      <c r="D53" s="610"/>
      <c r="E53" s="360"/>
      <c r="F53" s="360"/>
      <c r="G53" s="361"/>
      <c r="H53" s="578"/>
      <c r="I53" s="361"/>
      <c r="J53" s="578"/>
      <c r="K53" s="360"/>
      <c r="L53" s="577"/>
    </row>
    <row r="54" spans="1:12" s="6" customFormat="1" ht="12.75" customHeight="1">
      <c r="A54" s="359">
        <v>49</v>
      </c>
      <c r="B54" s="622"/>
      <c r="C54" s="549"/>
      <c r="D54" s="610"/>
      <c r="E54" s="360"/>
      <c r="F54" s="360"/>
      <c r="G54" s="361"/>
      <c r="H54" s="578"/>
      <c r="I54" s="361"/>
      <c r="J54" s="578"/>
      <c r="K54" s="360"/>
      <c r="L54" s="577"/>
    </row>
    <row r="55" spans="1:12" s="6" customFormat="1" ht="12.75" customHeight="1">
      <c r="A55" s="359">
        <v>50</v>
      </c>
      <c r="B55" s="622"/>
      <c r="C55" s="549"/>
      <c r="D55" s="610"/>
      <c r="E55" s="360"/>
      <c r="F55" s="360"/>
      <c r="G55" s="361"/>
      <c r="H55" s="578"/>
      <c r="I55" s="361"/>
      <c r="J55" s="578"/>
      <c r="K55" s="360"/>
      <c r="L55" s="577"/>
    </row>
    <row r="56" spans="1:12" s="6" customFormat="1" ht="12.75" customHeight="1">
      <c r="A56" s="359">
        <v>51</v>
      </c>
      <c r="B56" s="622"/>
      <c r="C56" s="549"/>
      <c r="D56" s="610"/>
      <c r="E56" s="360"/>
      <c r="F56" s="360"/>
      <c r="G56" s="361"/>
      <c r="H56" s="578"/>
      <c r="I56" s="361"/>
      <c r="J56" s="578"/>
      <c r="K56" s="360"/>
      <c r="L56" s="577"/>
    </row>
    <row r="57" spans="1:12" s="6" customFormat="1" ht="12.75" customHeight="1">
      <c r="A57" s="359">
        <v>52</v>
      </c>
      <c r="B57" s="622"/>
      <c r="C57" s="549"/>
      <c r="D57" s="610"/>
      <c r="E57" s="360"/>
      <c r="F57" s="360"/>
      <c r="G57" s="361"/>
      <c r="H57" s="578"/>
      <c r="I57" s="361"/>
      <c r="J57" s="578"/>
      <c r="K57" s="360"/>
      <c r="L57" s="577"/>
    </row>
    <row r="58" spans="1:12" s="6" customFormat="1" ht="12.75" customHeight="1">
      <c r="A58" s="359">
        <v>53</v>
      </c>
      <c r="B58" s="622"/>
      <c r="C58" s="549"/>
      <c r="D58" s="610"/>
      <c r="E58" s="360"/>
      <c r="F58" s="360"/>
      <c r="G58" s="361"/>
      <c r="H58" s="578"/>
      <c r="I58" s="361"/>
      <c r="J58" s="578"/>
      <c r="K58" s="360"/>
      <c r="L58" s="577"/>
    </row>
    <row r="59" spans="1:12" s="6" customFormat="1" ht="12.75" customHeight="1">
      <c r="A59" s="359">
        <v>54</v>
      </c>
      <c r="B59" s="622"/>
      <c r="C59" s="549"/>
      <c r="D59" s="610"/>
      <c r="E59" s="360"/>
      <c r="F59" s="360"/>
      <c r="G59" s="361"/>
      <c r="H59" s="578"/>
      <c r="I59" s="361"/>
      <c r="J59" s="578"/>
      <c r="K59" s="360"/>
      <c r="L59" s="577"/>
    </row>
    <row r="60" spans="1:12" s="6" customFormat="1" ht="12.75" customHeight="1">
      <c r="A60" s="359">
        <v>55</v>
      </c>
      <c r="B60" s="622"/>
      <c r="C60" s="549"/>
      <c r="D60" s="610"/>
      <c r="E60" s="360"/>
      <c r="F60" s="360"/>
      <c r="G60" s="361"/>
      <c r="H60" s="578"/>
      <c r="I60" s="361"/>
      <c r="J60" s="578"/>
      <c r="K60" s="360"/>
      <c r="L60" s="577"/>
    </row>
    <row r="61" spans="1:12" s="6" customFormat="1" ht="12.75" customHeight="1">
      <c r="A61" s="359">
        <v>56</v>
      </c>
      <c r="B61" s="622"/>
      <c r="C61" s="549"/>
      <c r="D61" s="610"/>
      <c r="E61" s="360"/>
      <c r="F61" s="360"/>
      <c r="G61" s="361"/>
      <c r="H61" s="578"/>
      <c r="I61" s="361"/>
      <c r="J61" s="578"/>
      <c r="K61" s="360"/>
      <c r="L61" s="577"/>
    </row>
    <row r="62" spans="1:12" s="6" customFormat="1" ht="12.75" customHeight="1">
      <c r="A62" s="359">
        <v>57</v>
      </c>
      <c r="B62" s="622"/>
      <c r="C62" s="549"/>
      <c r="D62" s="610"/>
      <c r="E62" s="360"/>
      <c r="F62" s="360"/>
      <c r="G62" s="361"/>
      <c r="H62" s="578"/>
      <c r="I62" s="361"/>
      <c r="J62" s="578"/>
      <c r="K62" s="360"/>
      <c r="L62" s="577"/>
    </row>
    <row r="63" spans="1:12" s="6" customFormat="1" ht="12.75" customHeight="1">
      <c r="A63" s="359">
        <v>58</v>
      </c>
      <c r="B63" s="622"/>
      <c r="C63" s="549"/>
      <c r="D63" s="610"/>
      <c r="E63" s="360"/>
      <c r="F63" s="360"/>
      <c r="G63" s="361"/>
      <c r="H63" s="578"/>
      <c r="I63" s="361"/>
      <c r="J63" s="578"/>
      <c r="K63" s="360"/>
      <c r="L63" s="577"/>
    </row>
    <row r="64" spans="1:12" s="6" customFormat="1" ht="12.75" customHeight="1">
      <c r="A64" s="359">
        <v>59</v>
      </c>
      <c r="B64" s="622"/>
      <c r="C64" s="549"/>
      <c r="D64" s="610"/>
      <c r="E64" s="360"/>
      <c r="F64" s="360"/>
      <c r="G64" s="361"/>
      <c r="H64" s="578"/>
      <c r="I64" s="361"/>
      <c r="J64" s="578"/>
      <c r="K64" s="360"/>
      <c r="L64" s="577"/>
    </row>
    <row r="65" spans="1:12" s="6" customFormat="1" ht="12.75" customHeight="1">
      <c r="A65" s="359">
        <v>60</v>
      </c>
      <c r="B65" s="622"/>
      <c r="C65" s="549"/>
      <c r="D65" s="610"/>
      <c r="E65" s="360"/>
      <c r="F65" s="360"/>
      <c r="G65" s="361"/>
      <c r="H65" s="578"/>
      <c r="I65" s="361"/>
      <c r="J65" s="578"/>
      <c r="K65" s="360"/>
      <c r="L65" s="577"/>
    </row>
    <row r="66" spans="1:12" s="6" customFormat="1" ht="12.75" customHeight="1">
      <c r="A66" s="359">
        <v>61</v>
      </c>
      <c r="B66" s="622"/>
      <c r="C66" s="549"/>
      <c r="D66" s="610"/>
      <c r="E66" s="360"/>
      <c r="F66" s="360"/>
      <c r="G66" s="361"/>
      <c r="H66" s="578"/>
      <c r="I66" s="361"/>
      <c r="J66" s="578"/>
      <c r="K66" s="360"/>
      <c r="L66" s="577"/>
    </row>
    <row r="67" spans="1:12" s="6" customFormat="1" ht="12.75" customHeight="1">
      <c r="A67" s="359">
        <v>62</v>
      </c>
      <c r="B67" s="622"/>
      <c r="C67" s="549"/>
      <c r="D67" s="610"/>
      <c r="E67" s="360"/>
      <c r="F67" s="360"/>
      <c r="G67" s="361"/>
      <c r="H67" s="578"/>
      <c r="I67" s="361"/>
      <c r="J67" s="578"/>
      <c r="K67" s="360"/>
      <c r="L67" s="577"/>
    </row>
    <row r="68" spans="1:12" s="6" customFormat="1" ht="12.75" customHeight="1">
      <c r="A68" s="359">
        <v>63</v>
      </c>
      <c r="B68" s="622"/>
      <c r="C68" s="549"/>
      <c r="D68" s="610"/>
      <c r="E68" s="360"/>
      <c r="F68" s="360"/>
      <c r="G68" s="361"/>
      <c r="H68" s="578"/>
      <c r="I68" s="361"/>
      <c r="J68" s="578"/>
      <c r="K68" s="360"/>
      <c r="L68" s="577"/>
    </row>
    <row r="69" spans="1:12" s="6" customFormat="1" ht="12.75" customHeight="1">
      <c r="A69" s="359">
        <v>64</v>
      </c>
      <c r="B69" s="622"/>
      <c r="C69" s="549"/>
      <c r="D69" s="610"/>
      <c r="E69" s="360"/>
      <c r="F69" s="360"/>
      <c r="G69" s="361"/>
      <c r="H69" s="578"/>
      <c r="I69" s="361"/>
      <c r="J69" s="578"/>
      <c r="K69" s="360"/>
      <c r="L69" s="577"/>
    </row>
    <row r="70" spans="1:12" s="6" customFormat="1" ht="12.75" customHeight="1">
      <c r="A70" s="359">
        <v>65</v>
      </c>
      <c r="B70" s="622"/>
      <c r="C70" s="549"/>
      <c r="D70" s="610"/>
      <c r="E70" s="360"/>
      <c r="F70" s="360"/>
      <c r="G70" s="361"/>
      <c r="H70" s="578"/>
      <c r="I70" s="361"/>
      <c r="J70" s="578"/>
      <c r="K70" s="360"/>
      <c r="L70" s="577"/>
    </row>
    <row r="71" spans="1:12" s="6" customFormat="1" ht="12.75" customHeight="1">
      <c r="A71" s="359">
        <v>66</v>
      </c>
      <c r="B71" s="622"/>
      <c r="C71" s="549"/>
      <c r="D71" s="610"/>
      <c r="E71" s="360"/>
      <c r="F71" s="360"/>
      <c r="G71" s="361"/>
      <c r="H71" s="578"/>
      <c r="I71" s="361"/>
      <c r="J71" s="578"/>
      <c r="K71" s="360"/>
      <c r="L71" s="577"/>
    </row>
    <row r="72" spans="1:12" s="6" customFormat="1" ht="12.75" customHeight="1">
      <c r="A72" s="359">
        <v>67</v>
      </c>
      <c r="B72" s="622"/>
      <c r="C72" s="549"/>
      <c r="D72" s="610"/>
      <c r="E72" s="360"/>
      <c r="F72" s="360"/>
      <c r="G72" s="361"/>
      <c r="H72" s="578"/>
      <c r="I72" s="361"/>
      <c r="J72" s="578"/>
      <c r="K72" s="360"/>
      <c r="L72" s="577"/>
    </row>
    <row r="73" spans="1:12" s="6" customFormat="1" ht="12.75" customHeight="1">
      <c r="A73" s="359">
        <v>68</v>
      </c>
      <c r="B73" s="622"/>
      <c r="C73" s="549"/>
      <c r="D73" s="610"/>
      <c r="E73" s="360"/>
      <c r="F73" s="360"/>
      <c r="G73" s="361"/>
      <c r="H73" s="578"/>
      <c r="I73" s="361"/>
      <c r="J73" s="578"/>
      <c r="K73" s="360"/>
      <c r="L73" s="577"/>
    </row>
    <row r="74" spans="1:12" s="6" customFormat="1" ht="12.75" customHeight="1">
      <c r="A74" s="359">
        <v>69</v>
      </c>
      <c r="B74" s="622"/>
      <c r="C74" s="549"/>
      <c r="D74" s="610"/>
      <c r="E74" s="360"/>
      <c r="F74" s="360"/>
      <c r="G74" s="361"/>
      <c r="H74" s="578"/>
      <c r="I74" s="361"/>
      <c r="J74" s="578"/>
      <c r="K74" s="360"/>
      <c r="L74" s="577"/>
    </row>
    <row r="75" spans="1:12" s="6" customFormat="1" ht="12.75" customHeight="1">
      <c r="A75" s="359">
        <v>70</v>
      </c>
      <c r="B75" s="622"/>
      <c r="C75" s="549"/>
      <c r="D75" s="610"/>
      <c r="E75" s="360"/>
      <c r="F75" s="360"/>
      <c r="G75" s="361"/>
      <c r="H75" s="578"/>
      <c r="I75" s="361"/>
      <c r="J75" s="578"/>
      <c r="K75" s="360"/>
      <c r="L75" s="577"/>
    </row>
    <row r="76" spans="1:12" s="6" customFormat="1" ht="12.75" customHeight="1">
      <c r="A76" s="359">
        <v>71</v>
      </c>
      <c r="B76" s="622"/>
      <c r="C76" s="549"/>
      <c r="D76" s="610"/>
      <c r="E76" s="360"/>
      <c r="F76" s="360"/>
      <c r="G76" s="361"/>
      <c r="H76" s="578"/>
      <c r="I76" s="361"/>
      <c r="J76" s="578"/>
      <c r="K76" s="360"/>
      <c r="L76" s="577"/>
    </row>
    <row r="77" spans="1:12" s="6" customFormat="1" ht="12.75" customHeight="1">
      <c r="A77" s="359">
        <v>72</v>
      </c>
      <c r="B77" s="622"/>
      <c r="C77" s="549"/>
      <c r="D77" s="610"/>
      <c r="E77" s="360"/>
      <c r="F77" s="360"/>
      <c r="G77" s="361"/>
      <c r="H77" s="578"/>
      <c r="I77" s="361"/>
      <c r="J77" s="578"/>
      <c r="K77" s="360"/>
      <c r="L77" s="577"/>
    </row>
    <row r="78" spans="1:12" s="6" customFormat="1" ht="12.75" customHeight="1">
      <c r="A78" s="359">
        <v>73</v>
      </c>
      <c r="B78" s="622"/>
      <c r="C78" s="549"/>
      <c r="D78" s="610"/>
      <c r="E78" s="360"/>
      <c r="F78" s="360"/>
      <c r="G78" s="361"/>
      <c r="H78" s="578"/>
      <c r="I78" s="361"/>
      <c r="J78" s="578"/>
      <c r="K78" s="360"/>
      <c r="L78" s="577"/>
    </row>
    <row r="79" spans="1:12" s="6" customFormat="1" ht="12.75" customHeight="1">
      <c r="A79" s="359">
        <v>74</v>
      </c>
      <c r="B79" s="622"/>
      <c r="C79" s="549"/>
      <c r="D79" s="610"/>
      <c r="E79" s="360"/>
      <c r="F79" s="360"/>
      <c r="G79" s="361"/>
      <c r="H79" s="578"/>
      <c r="I79" s="361"/>
      <c r="J79" s="578"/>
      <c r="K79" s="360"/>
      <c r="L79" s="577"/>
    </row>
    <row r="80" spans="1:12" s="6" customFormat="1" ht="12.75" customHeight="1">
      <c r="A80" s="359">
        <v>75</v>
      </c>
      <c r="B80" s="622"/>
      <c r="C80" s="549"/>
      <c r="D80" s="610"/>
      <c r="E80" s="360"/>
      <c r="F80" s="360"/>
      <c r="G80" s="361"/>
      <c r="H80" s="578"/>
      <c r="I80" s="361"/>
      <c r="J80" s="578"/>
      <c r="K80" s="360"/>
      <c r="L80" s="577"/>
    </row>
    <row r="81" spans="1:12" s="6" customFormat="1" ht="12.75" customHeight="1">
      <c r="A81" s="359">
        <v>76</v>
      </c>
      <c r="B81" s="622"/>
      <c r="C81" s="549"/>
      <c r="D81" s="610"/>
      <c r="E81" s="360"/>
      <c r="F81" s="360"/>
      <c r="G81" s="361"/>
      <c r="H81" s="578"/>
      <c r="I81" s="361"/>
      <c r="J81" s="578"/>
      <c r="K81" s="360"/>
      <c r="L81" s="577"/>
    </row>
    <row r="82" spans="1:12" s="6" customFormat="1" ht="12.75" customHeight="1">
      <c r="A82" s="359">
        <v>77</v>
      </c>
      <c r="B82" s="622"/>
      <c r="C82" s="549"/>
      <c r="D82" s="610"/>
      <c r="E82" s="360"/>
      <c r="F82" s="360"/>
      <c r="G82" s="361"/>
      <c r="H82" s="578"/>
      <c r="I82" s="361"/>
      <c r="J82" s="578"/>
      <c r="K82" s="360"/>
      <c r="L82" s="577"/>
    </row>
    <row r="83" spans="1:12" s="6" customFormat="1" ht="12.75" customHeight="1">
      <c r="A83" s="359">
        <v>78</v>
      </c>
      <c r="B83" s="622"/>
      <c r="C83" s="549"/>
      <c r="D83" s="610"/>
      <c r="E83" s="360"/>
      <c r="F83" s="360"/>
      <c r="G83" s="361"/>
      <c r="H83" s="578"/>
      <c r="I83" s="361"/>
      <c r="J83" s="578"/>
      <c r="K83" s="360"/>
      <c r="L83" s="577"/>
    </row>
    <row r="84" spans="1:12" s="6" customFormat="1" ht="12.75" customHeight="1">
      <c r="A84" s="359">
        <v>79</v>
      </c>
      <c r="B84" s="622"/>
      <c r="C84" s="549"/>
      <c r="D84" s="610"/>
      <c r="E84" s="360"/>
      <c r="F84" s="360"/>
      <c r="G84" s="361"/>
      <c r="H84" s="578"/>
      <c r="I84" s="361"/>
      <c r="J84" s="578"/>
      <c r="K84" s="360"/>
      <c r="L84" s="577"/>
    </row>
    <row r="85" spans="1:12" s="6" customFormat="1" ht="12.75" customHeight="1">
      <c r="A85" s="359">
        <v>80</v>
      </c>
      <c r="B85" s="622"/>
      <c r="C85" s="549"/>
      <c r="D85" s="610"/>
      <c r="E85" s="360"/>
      <c r="F85" s="360"/>
      <c r="G85" s="361"/>
      <c r="H85" s="578"/>
      <c r="I85" s="361"/>
      <c r="J85" s="578"/>
      <c r="K85" s="360"/>
      <c r="L85" s="577"/>
    </row>
    <row r="86" spans="1:12" s="6" customFormat="1" ht="12.75" customHeight="1">
      <c r="A86" s="359">
        <v>81</v>
      </c>
      <c r="B86" s="622"/>
      <c r="C86" s="549"/>
      <c r="D86" s="610"/>
      <c r="E86" s="360"/>
      <c r="F86" s="360"/>
      <c r="G86" s="361"/>
      <c r="H86" s="578"/>
      <c r="I86" s="361"/>
      <c r="J86" s="578"/>
      <c r="K86" s="360"/>
      <c r="L86" s="577"/>
    </row>
    <row r="87" spans="1:12" s="6" customFormat="1" ht="12.75" customHeight="1">
      <c r="A87" s="359">
        <v>82</v>
      </c>
      <c r="B87" s="622"/>
      <c r="C87" s="549"/>
      <c r="D87" s="610"/>
      <c r="E87" s="360"/>
      <c r="F87" s="360"/>
      <c r="G87" s="361"/>
      <c r="H87" s="578"/>
      <c r="I87" s="361"/>
      <c r="J87" s="578"/>
      <c r="K87" s="360"/>
      <c r="L87" s="577"/>
    </row>
    <row r="88" spans="1:12" s="6" customFormat="1" ht="12.75" customHeight="1">
      <c r="A88" s="359">
        <v>83</v>
      </c>
      <c r="B88" s="622"/>
      <c r="C88" s="549"/>
      <c r="D88" s="610"/>
      <c r="E88" s="360"/>
      <c r="F88" s="360"/>
      <c r="G88" s="361"/>
      <c r="H88" s="578"/>
      <c r="I88" s="361"/>
      <c r="J88" s="578"/>
      <c r="K88" s="360"/>
      <c r="L88" s="577"/>
    </row>
    <row r="89" spans="1:12" s="6" customFormat="1" ht="12.75" customHeight="1">
      <c r="A89" s="359">
        <v>84</v>
      </c>
      <c r="B89" s="622"/>
      <c r="C89" s="549"/>
      <c r="D89" s="610"/>
      <c r="E89" s="360"/>
      <c r="F89" s="360"/>
      <c r="G89" s="361"/>
      <c r="H89" s="578"/>
      <c r="I89" s="361"/>
      <c r="J89" s="578"/>
      <c r="K89" s="360"/>
      <c r="L89" s="577"/>
    </row>
    <row r="90" spans="1:12" s="6" customFormat="1" ht="12.75" customHeight="1">
      <c r="A90" s="359">
        <v>85</v>
      </c>
      <c r="B90" s="622"/>
      <c r="C90" s="549"/>
      <c r="D90" s="610"/>
      <c r="E90" s="360"/>
      <c r="F90" s="360"/>
      <c r="G90" s="361"/>
      <c r="H90" s="578"/>
      <c r="I90" s="361"/>
      <c r="J90" s="578"/>
      <c r="K90" s="360"/>
      <c r="L90" s="577"/>
    </row>
    <row r="91" spans="1:12" s="6" customFormat="1" ht="12.75" customHeight="1">
      <c r="A91" s="359">
        <v>86</v>
      </c>
      <c r="B91" s="622"/>
      <c r="C91" s="549"/>
      <c r="D91" s="610"/>
      <c r="E91" s="360"/>
      <c r="F91" s="360"/>
      <c r="G91" s="361"/>
      <c r="H91" s="578"/>
      <c r="I91" s="361"/>
      <c r="J91" s="578"/>
      <c r="K91" s="360"/>
      <c r="L91" s="577"/>
    </row>
    <row r="92" spans="1:12" s="6" customFormat="1" ht="12.75" customHeight="1">
      <c r="A92" s="359">
        <v>87</v>
      </c>
      <c r="B92" s="622"/>
      <c r="C92" s="549"/>
      <c r="D92" s="610"/>
      <c r="E92" s="360"/>
      <c r="F92" s="360"/>
      <c r="G92" s="361"/>
      <c r="H92" s="578"/>
      <c r="I92" s="361"/>
      <c r="J92" s="578"/>
      <c r="K92" s="360"/>
      <c r="L92" s="577"/>
    </row>
    <row r="93" spans="1:12" s="6" customFormat="1" ht="12.75" customHeight="1">
      <c r="A93" s="359">
        <v>88</v>
      </c>
      <c r="B93" s="622"/>
      <c r="C93" s="549"/>
      <c r="D93" s="610"/>
      <c r="E93" s="360"/>
      <c r="F93" s="360"/>
      <c r="G93" s="361"/>
      <c r="H93" s="578"/>
      <c r="I93" s="361"/>
      <c r="J93" s="578"/>
      <c r="K93" s="360"/>
      <c r="L93" s="577"/>
    </row>
    <row r="94" spans="1:12" s="6" customFormat="1" ht="12.75" customHeight="1">
      <c r="A94" s="359">
        <v>89</v>
      </c>
      <c r="B94" s="622"/>
      <c r="C94" s="549"/>
      <c r="D94" s="610"/>
      <c r="E94" s="360"/>
      <c r="F94" s="360"/>
      <c r="G94" s="361"/>
      <c r="H94" s="578"/>
      <c r="I94" s="361"/>
      <c r="J94" s="578"/>
      <c r="K94" s="360"/>
      <c r="L94" s="577"/>
    </row>
    <row r="95" spans="1:12" s="6" customFormat="1" ht="12.75" customHeight="1">
      <c r="A95" s="359">
        <v>90</v>
      </c>
      <c r="B95" s="622"/>
      <c r="C95" s="549"/>
      <c r="D95" s="610"/>
      <c r="E95" s="360"/>
      <c r="F95" s="360"/>
      <c r="G95" s="361"/>
      <c r="H95" s="578"/>
      <c r="I95" s="361"/>
      <c r="J95" s="578"/>
      <c r="K95" s="360"/>
      <c r="L95" s="577"/>
    </row>
    <row r="96" spans="1:12" s="6" customFormat="1" ht="12.75" customHeight="1">
      <c r="A96" s="359">
        <v>91</v>
      </c>
      <c r="B96" s="622"/>
      <c r="C96" s="549"/>
      <c r="D96" s="610"/>
      <c r="E96" s="360"/>
      <c r="F96" s="360"/>
      <c r="G96" s="361"/>
      <c r="H96" s="578"/>
      <c r="I96" s="361"/>
      <c r="J96" s="578"/>
      <c r="K96" s="360"/>
      <c r="L96" s="577"/>
    </row>
    <row r="97" spans="1:12" s="6" customFormat="1" ht="12.75" customHeight="1">
      <c r="A97" s="359">
        <v>92</v>
      </c>
      <c r="B97" s="622"/>
      <c r="C97" s="549"/>
      <c r="D97" s="610"/>
      <c r="E97" s="360"/>
      <c r="F97" s="360"/>
      <c r="G97" s="361"/>
      <c r="H97" s="578"/>
      <c r="I97" s="361"/>
      <c r="J97" s="578"/>
      <c r="K97" s="360"/>
      <c r="L97" s="577"/>
    </row>
    <row r="98" spans="1:12" s="6" customFormat="1" ht="12.75" customHeight="1">
      <c r="A98" s="359">
        <v>93</v>
      </c>
      <c r="B98" s="622"/>
      <c r="C98" s="549"/>
      <c r="D98" s="610"/>
      <c r="E98" s="360"/>
      <c r="F98" s="360"/>
      <c r="G98" s="361"/>
      <c r="H98" s="578"/>
      <c r="I98" s="361"/>
      <c r="J98" s="578"/>
      <c r="K98" s="360"/>
      <c r="L98" s="577"/>
    </row>
    <row r="99" spans="1:12" s="6" customFormat="1" ht="12.75" customHeight="1">
      <c r="A99" s="359">
        <v>94</v>
      </c>
      <c r="B99" s="622"/>
      <c r="C99" s="549"/>
      <c r="D99" s="610"/>
      <c r="E99" s="360"/>
      <c r="F99" s="360"/>
      <c r="G99" s="361"/>
      <c r="H99" s="578"/>
      <c r="I99" s="361"/>
      <c r="J99" s="578"/>
      <c r="K99" s="360"/>
      <c r="L99" s="577"/>
    </row>
    <row r="100" spans="1:12" s="6" customFormat="1" ht="12.75" customHeight="1">
      <c r="A100" s="359">
        <v>95</v>
      </c>
      <c r="B100" s="622"/>
      <c r="C100" s="549"/>
      <c r="D100" s="610"/>
      <c r="E100" s="360"/>
      <c r="F100" s="360"/>
      <c r="G100" s="361"/>
      <c r="H100" s="578"/>
      <c r="I100" s="361"/>
      <c r="J100" s="578"/>
      <c r="K100" s="360"/>
      <c r="L100" s="577"/>
    </row>
    <row r="101" spans="1:12" s="6" customFormat="1" ht="12.75" customHeight="1">
      <c r="A101" s="359">
        <v>96</v>
      </c>
      <c r="B101" s="622"/>
      <c r="C101" s="549"/>
      <c r="D101" s="610"/>
      <c r="E101" s="360"/>
      <c r="F101" s="360"/>
      <c r="G101" s="361"/>
      <c r="H101" s="578"/>
      <c r="I101" s="361"/>
      <c r="J101" s="578"/>
      <c r="K101" s="360"/>
      <c r="L101" s="577"/>
    </row>
    <row r="102" spans="1:12" s="6" customFormat="1" ht="12.75" customHeight="1">
      <c r="A102" s="359">
        <v>97</v>
      </c>
      <c r="B102" s="622"/>
      <c r="C102" s="549"/>
      <c r="D102" s="610"/>
      <c r="E102" s="360"/>
      <c r="F102" s="360"/>
      <c r="G102" s="361"/>
      <c r="H102" s="578"/>
      <c r="I102" s="361"/>
      <c r="J102" s="578"/>
      <c r="K102" s="360"/>
      <c r="L102" s="577"/>
    </row>
    <row r="103" spans="1:12" s="6" customFormat="1" ht="12.75" customHeight="1">
      <c r="A103" s="359">
        <v>98</v>
      </c>
      <c r="B103" s="622"/>
      <c r="C103" s="549"/>
      <c r="D103" s="610"/>
      <c r="E103" s="360"/>
      <c r="F103" s="360"/>
      <c r="G103" s="361"/>
      <c r="H103" s="578"/>
      <c r="I103" s="361"/>
      <c r="J103" s="578"/>
      <c r="K103" s="360"/>
      <c r="L103" s="577"/>
    </row>
    <row r="104" spans="1:12" s="6" customFormat="1" ht="12.75" customHeight="1">
      <c r="A104" s="359">
        <v>99</v>
      </c>
      <c r="B104" s="622"/>
      <c r="C104" s="549"/>
      <c r="D104" s="610"/>
      <c r="E104" s="360"/>
      <c r="F104" s="360"/>
      <c r="G104" s="361"/>
      <c r="H104" s="578"/>
      <c r="I104" s="361"/>
      <c r="J104" s="578"/>
      <c r="K104" s="360"/>
      <c r="L104" s="577"/>
    </row>
    <row r="105" spans="1:12" s="6" customFormat="1" ht="12.75" customHeight="1">
      <c r="A105" s="359">
        <v>100</v>
      </c>
      <c r="B105" s="622"/>
      <c r="C105" s="549"/>
      <c r="D105" s="610"/>
      <c r="E105" s="360"/>
      <c r="F105" s="360"/>
      <c r="G105" s="361"/>
      <c r="H105" s="578"/>
      <c r="I105" s="361"/>
      <c r="J105" s="578"/>
      <c r="K105" s="360"/>
      <c r="L105" s="577"/>
    </row>
    <row r="106" spans="1:12" s="6" customFormat="1" ht="12.75" customHeight="1">
      <c r="A106" s="359">
        <v>101</v>
      </c>
      <c r="B106" s="622"/>
      <c r="C106" s="549"/>
      <c r="D106" s="610"/>
      <c r="E106" s="360"/>
      <c r="F106" s="360"/>
      <c r="G106" s="361"/>
      <c r="H106" s="578"/>
      <c r="I106" s="361"/>
      <c r="J106" s="578"/>
      <c r="K106" s="360"/>
      <c r="L106" s="577"/>
    </row>
    <row r="107" spans="1:12" s="6" customFormat="1" ht="12.75" customHeight="1">
      <c r="A107" s="359">
        <v>102</v>
      </c>
      <c r="B107" s="622"/>
      <c r="C107" s="549"/>
      <c r="D107" s="610"/>
      <c r="E107" s="360"/>
      <c r="F107" s="360"/>
      <c r="G107" s="361"/>
      <c r="H107" s="578"/>
      <c r="I107" s="361"/>
      <c r="J107" s="578"/>
      <c r="K107" s="360"/>
      <c r="L107" s="577"/>
    </row>
    <row r="108" spans="1:12" s="6" customFormat="1" ht="12.75" customHeight="1">
      <c r="A108" s="359">
        <v>103</v>
      </c>
      <c r="B108" s="622"/>
      <c r="C108" s="549"/>
      <c r="D108" s="610"/>
      <c r="E108" s="360"/>
      <c r="F108" s="360"/>
      <c r="G108" s="361"/>
      <c r="H108" s="578"/>
      <c r="I108" s="361"/>
      <c r="J108" s="578"/>
      <c r="K108" s="360"/>
      <c r="L108" s="577"/>
    </row>
    <row r="109" spans="1:12" s="6" customFormat="1" ht="12.75" customHeight="1">
      <c r="A109" s="359">
        <v>104</v>
      </c>
      <c r="B109" s="622"/>
      <c r="C109" s="549"/>
      <c r="D109" s="610"/>
      <c r="E109" s="360"/>
      <c r="F109" s="360"/>
      <c r="G109" s="361"/>
      <c r="H109" s="578"/>
      <c r="I109" s="361"/>
      <c r="J109" s="578"/>
      <c r="K109" s="360"/>
      <c r="L109" s="577"/>
    </row>
    <row r="110" spans="1:12" s="6" customFormat="1" ht="12.75" customHeight="1">
      <c r="A110" s="359">
        <v>105</v>
      </c>
      <c r="B110" s="622"/>
      <c r="C110" s="549"/>
      <c r="D110" s="610"/>
      <c r="E110" s="360"/>
      <c r="F110" s="360"/>
      <c r="G110" s="361"/>
      <c r="H110" s="578"/>
      <c r="I110" s="361"/>
      <c r="J110" s="578"/>
      <c r="K110" s="360"/>
      <c r="L110" s="577"/>
    </row>
    <row r="111" spans="1:12" s="6" customFormat="1" ht="12.75" customHeight="1">
      <c r="A111" s="359">
        <v>106</v>
      </c>
      <c r="B111" s="622"/>
      <c r="C111" s="549"/>
      <c r="D111" s="610"/>
      <c r="E111" s="360"/>
      <c r="F111" s="360"/>
      <c r="G111" s="361"/>
      <c r="H111" s="578"/>
      <c r="I111" s="361"/>
      <c r="J111" s="578"/>
      <c r="K111" s="360"/>
      <c r="L111" s="577"/>
    </row>
    <row r="112" spans="1:12" s="6" customFormat="1" ht="12.75" customHeight="1">
      <c r="A112" s="359">
        <v>107</v>
      </c>
      <c r="B112" s="622"/>
      <c r="C112" s="549"/>
      <c r="D112" s="610"/>
      <c r="E112" s="360"/>
      <c r="F112" s="360"/>
      <c r="G112" s="361"/>
      <c r="H112" s="578"/>
      <c r="I112" s="361"/>
      <c r="J112" s="578"/>
      <c r="K112" s="360"/>
      <c r="L112" s="577"/>
    </row>
    <row r="113" spans="1:12" s="6" customFormat="1" ht="12.75" customHeight="1">
      <c r="A113" s="359">
        <v>108</v>
      </c>
      <c r="B113" s="622"/>
      <c r="C113" s="549"/>
      <c r="D113" s="610"/>
      <c r="E113" s="360"/>
      <c r="F113" s="360"/>
      <c r="G113" s="361"/>
      <c r="H113" s="578"/>
      <c r="I113" s="361"/>
      <c r="J113" s="578"/>
      <c r="K113" s="360"/>
      <c r="L113" s="577"/>
    </row>
    <row r="114" spans="1:12" s="6" customFormat="1" ht="12.75" customHeight="1">
      <c r="A114" s="359">
        <v>109</v>
      </c>
      <c r="B114" s="622"/>
      <c r="C114" s="549"/>
      <c r="D114" s="610"/>
      <c r="E114" s="360"/>
      <c r="F114" s="360"/>
      <c r="G114" s="361"/>
      <c r="H114" s="578"/>
      <c r="I114" s="361"/>
      <c r="J114" s="578"/>
      <c r="K114" s="360"/>
      <c r="L114" s="577"/>
    </row>
    <row r="115" spans="1:12" s="6" customFormat="1" ht="12.75" customHeight="1">
      <c r="A115" s="359">
        <v>110</v>
      </c>
      <c r="B115" s="622"/>
      <c r="C115" s="549"/>
      <c r="D115" s="610"/>
      <c r="E115" s="360"/>
      <c r="F115" s="360"/>
      <c r="G115" s="361"/>
      <c r="H115" s="578"/>
      <c r="I115" s="361"/>
      <c r="J115" s="578"/>
      <c r="K115" s="360"/>
      <c r="L115" s="577"/>
    </row>
    <row r="116" spans="1:12" s="6" customFormat="1" ht="12.75" customHeight="1">
      <c r="A116" s="359">
        <v>111</v>
      </c>
      <c r="B116" s="622"/>
      <c r="C116" s="549"/>
      <c r="D116" s="610"/>
      <c r="E116" s="360"/>
      <c r="F116" s="360"/>
      <c r="G116" s="361"/>
      <c r="H116" s="578"/>
      <c r="I116" s="361"/>
      <c r="J116" s="578"/>
      <c r="K116" s="360"/>
      <c r="L116" s="577"/>
    </row>
    <row r="117" spans="1:12" s="6" customFormat="1" ht="12.75" customHeight="1">
      <c r="A117" s="359">
        <v>112</v>
      </c>
      <c r="B117" s="622"/>
      <c r="C117" s="549"/>
      <c r="D117" s="610"/>
      <c r="E117" s="360"/>
      <c r="F117" s="360"/>
      <c r="G117" s="361"/>
      <c r="H117" s="578"/>
      <c r="I117" s="361"/>
      <c r="J117" s="578"/>
      <c r="K117" s="360"/>
      <c r="L117" s="577"/>
    </row>
    <row r="118" spans="1:12" s="6" customFormat="1" ht="12.75" customHeight="1">
      <c r="A118" s="359">
        <v>113</v>
      </c>
      <c r="B118" s="622"/>
      <c r="C118" s="549"/>
      <c r="D118" s="610"/>
      <c r="E118" s="360"/>
      <c r="F118" s="360"/>
      <c r="G118" s="361"/>
      <c r="H118" s="578"/>
      <c r="I118" s="361"/>
      <c r="J118" s="578"/>
      <c r="K118" s="360"/>
      <c r="L118" s="577"/>
    </row>
    <row r="119" spans="1:12" s="6" customFormat="1" ht="12.75" customHeight="1">
      <c r="A119" s="359">
        <v>114</v>
      </c>
      <c r="B119" s="622"/>
      <c r="C119" s="549"/>
      <c r="D119" s="610"/>
      <c r="E119" s="360"/>
      <c r="F119" s="360"/>
      <c r="G119" s="361"/>
      <c r="H119" s="578"/>
      <c r="I119" s="361"/>
      <c r="J119" s="578"/>
      <c r="K119" s="360"/>
      <c r="L119" s="577"/>
    </row>
    <row r="120" spans="1:12" s="6" customFormat="1" ht="12.75" customHeight="1">
      <c r="A120" s="359">
        <v>115</v>
      </c>
      <c r="B120" s="622"/>
      <c r="C120" s="549"/>
      <c r="D120" s="610"/>
      <c r="E120" s="360"/>
      <c r="F120" s="360"/>
      <c r="G120" s="361"/>
      <c r="H120" s="578"/>
      <c r="I120" s="361"/>
      <c r="J120" s="578"/>
      <c r="K120" s="360"/>
      <c r="L120" s="577"/>
    </row>
    <row r="121" spans="1:12" s="6" customFormat="1" ht="12.75" customHeight="1">
      <c r="A121" s="359">
        <v>116</v>
      </c>
      <c r="B121" s="622"/>
      <c r="C121" s="549"/>
      <c r="D121" s="610"/>
      <c r="E121" s="360"/>
      <c r="F121" s="360"/>
      <c r="G121" s="361"/>
      <c r="H121" s="578"/>
      <c r="I121" s="361"/>
      <c r="J121" s="578"/>
      <c r="K121" s="360"/>
      <c r="L121" s="577"/>
    </row>
    <row r="122" spans="1:12" s="6" customFormat="1" ht="12.75" customHeight="1">
      <c r="A122" s="359">
        <v>117</v>
      </c>
      <c r="B122" s="622"/>
      <c r="C122" s="549"/>
      <c r="D122" s="610"/>
      <c r="E122" s="360"/>
      <c r="F122" s="360"/>
      <c r="G122" s="361"/>
      <c r="H122" s="578"/>
      <c r="I122" s="361"/>
      <c r="J122" s="578"/>
      <c r="K122" s="360"/>
      <c r="L122" s="577"/>
    </row>
    <row r="123" spans="1:12" s="6" customFormat="1" ht="12.75" customHeight="1">
      <c r="A123" s="359">
        <v>118</v>
      </c>
      <c r="B123" s="622"/>
      <c r="C123" s="549"/>
      <c r="D123" s="610"/>
      <c r="E123" s="360"/>
      <c r="F123" s="360"/>
      <c r="G123" s="361"/>
      <c r="H123" s="578"/>
      <c r="I123" s="361"/>
      <c r="J123" s="578"/>
      <c r="K123" s="360"/>
      <c r="L123" s="577"/>
    </row>
    <row r="124" spans="1:12" s="6" customFormat="1" ht="12.75" customHeight="1">
      <c r="A124" s="359">
        <v>119</v>
      </c>
      <c r="B124" s="622"/>
      <c r="C124" s="549"/>
      <c r="D124" s="610"/>
      <c r="E124" s="360"/>
      <c r="F124" s="360"/>
      <c r="G124" s="361"/>
      <c r="H124" s="578"/>
      <c r="I124" s="361"/>
      <c r="J124" s="578"/>
      <c r="K124" s="360"/>
      <c r="L124" s="577"/>
    </row>
    <row r="125" spans="1:12" s="6" customFormat="1" ht="12.75" customHeight="1">
      <c r="A125" s="359">
        <v>120</v>
      </c>
      <c r="B125" s="622"/>
      <c r="C125" s="549"/>
      <c r="D125" s="610"/>
      <c r="E125" s="360"/>
      <c r="F125" s="360"/>
      <c r="G125" s="361"/>
      <c r="H125" s="578"/>
      <c r="I125" s="361"/>
      <c r="J125" s="578"/>
      <c r="K125" s="360"/>
      <c r="L125" s="577"/>
    </row>
    <row r="126" spans="1:12" s="6" customFormat="1" ht="12.75" customHeight="1">
      <c r="A126" s="359">
        <v>121</v>
      </c>
      <c r="B126" s="622"/>
      <c r="C126" s="549"/>
      <c r="D126" s="610"/>
      <c r="E126" s="360"/>
      <c r="F126" s="360"/>
      <c r="G126" s="361"/>
      <c r="H126" s="578"/>
      <c r="I126" s="361"/>
      <c r="J126" s="578"/>
      <c r="K126" s="360"/>
      <c r="L126" s="577"/>
    </row>
    <row r="127" spans="1:12" s="6" customFormat="1" ht="12.75" customHeight="1">
      <c r="A127" s="359">
        <v>122</v>
      </c>
      <c r="B127" s="622"/>
      <c r="C127" s="549"/>
      <c r="D127" s="610"/>
      <c r="E127" s="360"/>
      <c r="F127" s="360"/>
      <c r="G127" s="361"/>
      <c r="H127" s="578"/>
      <c r="I127" s="361"/>
      <c r="J127" s="578"/>
      <c r="K127" s="360"/>
      <c r="L127" s="577"/>
    </row>
    <row r="128" spans="1:12" s="6" customFormat="1" ht="12.75" customHeight="1">
      <c r="A128" s="359">
        <v>123</v>
      </c>
      <c r="B128" s="622"/>
      <c r="C128" s="549"/>
      <c r="D128" s="610"/>
      <c r="E128" s="360"/>
      <c r="F128" s="360"/>
      <c r="G128" s="361"/>
      <c r="H128" s="578"/>
      <c r="I128" s="361"/>
      <c r="J128" s="578"/>
      <c r="K128" s="360"/>
      <c r="L128" s="577"/>
    </row>
    <row r="129" spans="1:12" s="6" customFormat="1" ht="12.75" customHeight="1">
      <c r="A129" s="359">
        <v>124</v>
      </c>
      <c r="B129" s="622"/>
      <c r="C129" s="549"/>
      <c r="D129" s="610"/>
      <c r="E129" s="360"/>
      <c r="F129" s="360"/>
      <c r="G129" s="361"/>
      <c r="H129" s="578"/>
      <c r="I129" s="361"/>
      <c r="J129" s="578"/>
      <c r="K129" s="360"/>
      <c r="L129" s="577"/>
    </row>
    <row r="130" spans="1:12" s="6" customFormat="1" ht="12.75" customHeight="1">
      <c r="A130" s="359">
        <v>125</v>
      </c>
      <c r="B130" s="622"/>
      <c r="C130" s="549"/>
      <c r="D130" s="610"/>
      <c r="E130" s="360"/>
      <c r="F130" s="360"/>
      <c r="G130" s="361"/>
      <c r="H130" s="578"/>
      <c r="I130" s="361"/>
      <c r="J130" s="578"/>
      <c r="K130" s="360"/>
      <c r="L130" s="577"/>
    </row>
    <row r="131" spans="1:12" s="6" customFormat="1" ht="12.75" customHeight="1">
      <c r="A131" s="359">
        <v>126</v>
      </c>
      <c r="B131" s="622"/>
      <c r="C131" s="549"/>
      <c r="D131" s="610"/>
      <c r="E131" s="360"/>
      <c r="F131" s="360"/>
      <c r="G131" s="361"/>
      <c r="H131" s="578"/>
      <c r="I131" s="361"/>
      <c r="J131" s="578"/>
      <c r="K131" s="360"/>
      <c r="L131" s="577"/>
    </row>
    <row r="132" spans="1:12" s="6" customFormat="1" ht="12.75" customHeight="1">
      <c r="A132" s="359">
        <v>127</v>
      </c>
      <c r="B132" s="622"/>
      <c r="C132" s="549"/>
      <c r="D132" s="610"/>
      <c r="E132" s="360"/>
      <c r="F132" s="360"/>
      <c r="G132" s="361"/>
      <c r="H132" s="578"/>
      <c r="I132" s="361"/>
      <c r="J132" s="578"/>
      <c r="K132" s="360"/>
      <c r="L132" s="577"/>
    </row>
    <row r="133" spans="1:12" s="6" customFormat="1" ht="12.75" customHeight="1">
      <c r="A133" s="359">
        <v>128</v>
      </c>
      <c r="B133" s="622"/>
      <c r="C133" s="549"/>
      <c r="D133" s="610"/>
      <c r="E133" s="360"/>
      <c r="F133" s="360"/>
      <c r="G133" s="361"/>
      <c r="H133" s="578"/>
      <c r="I133" s="361"/>
      <c r="J133" s="578"/>
      <c r="K133" s="360"/>
      <c r="L133" s="577"/>
    </row>
    <row r="134" spans="1:12" s="6" customFormat="1" ht="12.75" customHeight="1">
      <c r="A134" s="359">
        <v>129</v>
      </c>
      <c r="B134" s="622"/>
      <c r="C134" s="549"/>
      <c r="D134" s="610"/>
      <c r="E134" s="360"/>
      <c r="F134" s="360"/>
      <c r="G134" s="361"/>
      <c r="H134" s="578"/>
      <c r="I134" s="361"/>
      <c r="J134" s="578"/>
      <c r="K134" s="360"/>
      <c r="L134" s="577"/>
    </row>
    <row r="135" spans="1:12" s="6" customFormat="1" ht="12.75" customHeight="1">
      <c r="A135" s="359">
        <v>130</v>
      </c>
      <c r="B135" s="622"/>
      <c r="C135" s="549"/>
      <c r="D135" s="610"/>
      <c r="E135" s="360"/>
      <c r="F135" s="360"/>
      <c r="G135" s="361"/>
      <c r="H135" s="578"/>
      <c r="I135" s="361"/>
      <c r="J135" s="578"/>
      <c r="K135" s="360"/>
      <c r="L135" s="577"/>
    </row>
    <row r="136" spans="1:12" s="6" customFormat="1" ht="12.75" customHeight="1">
      <c r="A136" s="359">
        <v>131</v>
      </c>
      <c r="B136" s="622"/>
      <c r="C136" s="549"/>
      <c r="D136" s="610"/>
      <c r="E136" s="360"/>
      <c r="F136" s="360"/>
      <c r="G136" s="361"/>
      <c r="H136" s="578"/>
      <c r="I136" s="361"/>
      <c r="J136" s="578"/>
      <c r="K136" s="360"/>
      <c r="L136" s="577"/>
    </row>
    <row r="137" spans="1:12" s="6" customFormat="1" ht="12.75" customHeight="1">
      <c r="A137" s="359">
        <v>132</v>
      </c>
      <c r="B137" s="622"/>
      <c r="C137" s="549"/>
      <c r="D137" s="610"/>
      <c r="E137" s="360"/>
      <c r="F137" s="360"/>
      <c r="G137" s="361"/>
      <c r="H137" s="578"/>
      <c r="I137" s="361"/>
      <c r="J137" s="578"/>
      <c r="K137" s="360"/>
      <c r="L137" s="577"/>
    </row>
    <row r="138" spans="1:12" s="6" customFormat="1" ht="12.75" customHeight="1">
      <c r="A138" s="359">
        <v>133</v>
      </c>
      <c r="B138" s="622"/>
      <c r="C138" s="549"/>
      <c r="D138" s="610"/>
      <c r="E138" s="360"/>
      <c r="F138" s="360"/>
      <c r="G138" s="361"/>
      <c r="H138" s="578"/>
      <c r="I138" s="361"/>
      <c r="J138" s="578"/>
      <c r="K138" s="360"/>
      <c r="L138" s="577"/>
    </row>
    <row r="139" spans="1:12" s="6" customFormat="1" ht="12.75" customHeight="1">
      <c r="A139" s="359">
        <v>134</v>
      </c>
      <c r="B139" s="622"/>
      <c r="C139" s="549"/>
      <c r="D139" s="610"/>
      <c r="E139" s="360"/>
      <c r="F139" s="360"/>
      <c r="G139" s="361"/>
      <c r="H139" s="578"/>
      <c r="I139" s="361"/>
      <c r="J139" s="578"/>
      <c r="K139" s="360"/>
      <c r="L139" s="577"/>
    </row>
    <row r="140" spans="1:12" s="6" customFormat="1" ht="12.75" customHeight="1">
      <c r="A140" s="359">
        <v>135</v>
      </c>
      <c r="B140" s="622"/>
      <c r="C140" s="549"/>
      <c r="D140" s="610"/>
      <c r="E140" s="360"/>
      <c r="F140" s="360"/>
      <c r="G140" s="361"/>
      <c r="H140" s="578"/>
      <c r="I140" s="361"/>
      <c r="J140" s="578"/>
      <c r="K140" s="360"/>
      <c r="L140" s="577"/>
    </row>
    <row r="141" spans="1:12" s="6" customFormat="1" ht="12.75" customHeight="1">
      <c r="A141" s="359">
        <v>136</v>
      </c>
      <c r="B141" s="622"/>
      <c r="C141" s="549"/>
      <c r="D141" s="610"/>
      <c r="E141" s="360"/>
      <c r="F141" s="360"/>
      <c r="G141" s="361"/>
      <c r="H141" s="578"/>
      <c r="I141" s="361"/>
      <c r="J141" s="578"/>
      <c r="K141" s="360"/>
      <c r="L141" s="577"/>
    </row>
    <row r="142" spans="1:12" s="6" customFormat="1" ht="12.75" customHeight="1">
      <c r="A142" s="359">
        <v>137</v>
      </c>
      <c r="B142" s="622"/>
      <c r="C142" s="549"/>
      <c r="D142" s="610"/>
      <c r="E142" s="360"/>
      <c r="F142" s="360"/>
      <c r="G142" s="361"/>
      <c r="H142" s="578"/>
      <c r="I142" s="361"/>
      <c r="J142" s="578"/>
      <c r="K142" s="360"/>
      <c r="L142" s="577"/>
    </row>
    <row r="143" spans="1:12" s="6" customFormat="1" ht="12.75" customHeight="1">
      <c r="A143" s="359">
        <v>138</v>
      </c>
      <c r="B143" s="622"/>
      <c r="C143" s="549"/>
      <c r="D143" s="610"/>
      <c r="E143" s="360"/>
      <c r="F143" s="360"/>
      <c r="G143" s="361"/>
      <c r="H143" s="578"/>
      <c r="I143" s="361"/>
      <c r="J143" s="578"/>
      <c r="K143" s="360"/>
      <c r="L143" s="577"/>
    </row>
    <row r="144" spans="1:12" s="6" customFormat="1" ht="12.75" customHeight="1">
      <c r="A144" s="359">
        <v>139</v>
      </c>
      <c r="B144" s="622"/>
      <c r="C144" s="549"/>
      <c r="D144" s="610"/>
      <c r="E144" s="360"/>
      <c r="F144" s="360"/>
      <c r="G144" s="361"/>
      <c r="H144" s="578"/>
      <c r="I144" s="361"/>
      <c r="J144" s="578"/>
      <c r="K144" s="360"/>
      <c r="L144" s="577"/>
    </row>
    <row r="145" spans="1:12" s="6" customFormat="1" ht="12.75" customHeight="1">
      <c r="A145" s="359">
        <v>140</v>
      </c>
      <c r="B145" s="622"/>
      <c r="C145" s="549"/>
      <c r="D145" s="610"/>
      <c r="E145" s="360"/>
      <c r="F145" s="360"/>
      <c r="G145" s="361"/>
      <c r="H145" s="578"/>
      <c r="I145" s="361"/>
      <c r="J145" s="578"/>
      <c r="K145" s="360"/>
      <c r="L145" s="577"/>
    </row>
    <row r="146" spans="1:12" s="6" customFormat="1" ht="12.75" customHeight="1">
      <c r="A146" s="359">
        <v>141</v>
      </c>
      <c r="B146" s="622"/>
      <c r="C146" s="549"/>
      <c r="D146" s="610"/>
      <c r="E146" s="360"/>
      <c r="F146" s="360"/>
      <c r="G146" s="361"/>
      <c r="H146" s="578"/>
      <c r="I146" s="361"/>
      <c r="J146" s="578"/>
      <c r="K146" s="360"/>
      <c r="L146" s="577"/>
    </row>
    <row r="147" spans="1:12" s="6" customFormat="1" ht="12.75" customHeight="1">
      <c r="A147" s="359">
        <v>142</v>
      </c>
      <c r="B147" s="622"/>
      <c r="C147" s="549"/>
      <c r="D147" s="610"/>
      <c r="E147" s="360"/>
      <c r="F147" s="360"/>
      <c r="G147" s="361"/>
      <c r="H147" s="578"/>
      <c r="I147" s="361"/>
      <c r="J147" s="578"/>
      <c r="K147" s="360"/>
      <c r="L147" s="577"/>
    </row>
    <row r="148" spans="1:12" s="6" customFormat="1" ht="12.75" customHeight="1">
      <c r="A148" s="359">
        <v>143</v>
      </c>
      <c r="B148" s="622"/>
      <c r="C148" s="549"/>
      <c r="D148" s="610"/>
      <c r="E148" s="360"/>
      <c r="F148" s="360"/>
      <c r="G148" s="361"/>
      <c r="H148" s="578"/>
      <c r="I148" s="361"/>
      <c r="J148" s="578"/>
      <c r="K148" s="360"/>
      <c r="L148" s="577"/>
    </row>
    <row r="149" spans="1:12" s="6" customFormat="1" ht="12.75" customHeight="1">
      <c r="A149" s="359">
        <v>144</v>
      </c>
      <c r="B149" s="622"/>
      <c r="C149" s="549"/>
      <c r="D149" s="610"/>
      <c r="E149" s="360"/>
      <c r="F149" s="360"/>
      <c r="G149" s="361"/>
      <c r="H149" s="578"/>
      <c r="I149" s="361"/>
      <c r="J149" s="578"/>
      <c r="K149" s="360"/>
      <c r="L149" s="577"/>
    </row>
    <row r="150" spans="1:12" s="6" customFormat="1" ht="12.75" customHeight="1">
      <c r="A150" s="359">
        <v>145</v>
      </c>
      <c r="B150" s="622"/>
      <c r="C150" s="549"/>
      <c r="D150" s="610"/>
      <c r="E150" s="360"/>
      <c r="F150" s="360"/>
      <c r="G150" s="361"/>
      <c r="H150" s="578"/>
      <c r="I150" s="361"/>
      <c r="J150" s="578"/>
      <c r="K150" s="360"/>
      <c r="L150" s="577"/>
    </row>
    <row r="151" spans="1:12" s="6" customFormat="1" ht="12.75" customHeight="1">
      <c r="A151" s="359">
        <v>146</v>
      </c>
      <c r="B151" s="622"/>
      <c r="C151" s="549"/>
      <c r="D151" s="610"/>
      <c r="E151" s="360"/>
      <c r="F151" s="360"/>
      <c r="G151" s="361"/>
      <c r="H151" s="578"/>
      <c r="I151" s="361"/>
      <c r="J151" s="578"/>
      <c r="K151" s="360"/>
      <c r="L151" s="577"/>
    </row>
    <row r="152" spans="1:12" s="6" customFormat="1" ht="12.75" customHeight="1">
      <c r="A152" s="359">
        <v>147</v>
      </c>
      <c r="B152" s="622"/>
      <c r="C152" s="549"/>
      <c r="D152" s="610"/>
      <c r="E152" s="360"/>
      <c r="F152" s="360"/>
      <c r="G152" s="361"/>
      <c r="H152" s="578"/>
      <c r="I152" s="361"/>
      <c r="J152" s="578"/>
      <c r="K152" s="360"/>
      <c r="L152" s="577"/>
    </row>
    <row r="153" spans="1:12" s="6" customFormat="1" ht="12.75" customHeight="1">
      <c r="A153" s="359">
        <v>148</v>
      </c>
      <c r="B153" s="622"/>
      <c r="C153" s="549"/>
      <c r="D153" s="610"/>
      <c r="E153" s="360"/>
      <c r="F153" s="360"/>
      <c r="G153" s="361"/>
      <c r="H153" s="578"/>
      <c r="I153" s="361"/>
      <c r="J153" s="578"/>
      <c r="K153" s="360"/>
      <c r="L153" s="577"/>
    </row>
    <row r="154" spans="1:12" s="6" customFormat="1" ht="12.75" customHeight="1">
      <c r="A154" s="359">
        <v>149</v>
      </c>
      <c r="B154" s="622"/>
      <c r="C154" s="549"/>
      <c r="D154" s="610"/>
      <c r="E154" s="360"/>
      <c r="F154" s="360"/>
      <c r="G154" s="361"/>
      <c r="H154" s="578"/>
      <c r="I154" s="361"/>
      <c r="J154" s="578"/>
      <c r="K154" s="360"/>
      <c r="L154" s="577"/>
    </row>
    <row r="155" spans="1:12" s="6" customFormat="1" ht="12.75" customHeight="1">
      <c r="A155" s="359">
        <v>150</v>
      </c>
      <c r="B155" s="622"/>
      <c r="C155" s="549"/>
      <c r="D155" s="610"/>
      <c r="E155" s="360"/>
      <c r="F155" s="360"/>
      <c r="G155" s="361"/>
      <c r="H155" s="578"/>
      <c r="I155" s="361"/>
      <c r="J155" s="578"/>
      <c r="K155" s="360"/>
      <c r="L155" s="577"/>
    </row>
    <row r="156" spans="1:12" s="6" customFormat="1" ht="12.75" customHeight="1">
      <c r="A156" s="359">
        <v>151</v>
      </c>
      <c r="B156" s="622"/>
      <c r="C156" s="549"/>
      <c r="D156" s="610"/>
      <c r="E156" s="360"/>
      <c r="F156" s="360"/>
      <c r="G156" s="361"/>
      <c r="H156" s="578"/>
      <c r="I156" s="361"/>
      <c r="J156" s="578"/>
      <c r="K156" s="360"/>
      <c r="L156" s="577"/>
    </row>
    <row r="157" spans="1:12" s="6" customFormat="1" ht="12.75" customHeight="1">
      <c r="A157" s="359">
        <v>152</v>
      </c>
      <c r="B157" s="622"/>
      <c r="C157" s="549"/>
      <c r="D157" s="610"/>
      <c r="E157" s="360"/>
      <c r="F157" s="360"/>
      <c r="G157" s="361"/>
      <c r="H157" s="578"/>
      <c r="I157" s="361"/>
      <c r="J157" s="578"/>
      <c r="K157" s="360"/>
      <c r="L157" s="577"/>
    </row>
    <row r="158" spans="1:12" s="6" customFormat="1" ht="12.75" customHeight="1">
      <c r="A158" s="359">
        <v>153</v>
      </c>
      <c r="B158" s="622"/>
      <c r="C158" s="549"/>
      <c r="D158" s="610"/>
      <c r="E158" s="360"/>
      <c r="F158" s="360"/>
      <c r="G158" s="361"/>
      <c r="H158" s="578"/>
      <c r="I158" s="361"/>
      <c r="J158" s="578"/>
      <c r="K158" s="360"/>
      <c r="L158" s="577"/>
    </row>
    <row r="159" spans="1:12" s="6" customFormat="1" ht="12.75" customHeight="1">
      <c r="A159" s="359">
        <v>154</v>
      </c>
      <c r="B159" s="622"/>
      <c r="C159" s="549"/>
      <c r="D159" s="610"/>
      <c r="E159" s="360"/>
      <c r="F159" s="360"/>
      <c r="G159" s="361"/>
      <c r="H159" s="578"/>
      <c r="I159" s="361"/>
      <c r="J159" s="578"/>
      <c r="K159" s="360"/>
      <c r="L159" s="577"/>
    </row>
    <row r="160" spans="1:12" s="6" customFormat="1" ht="12.75" customHeight="1">
      <c r="A160" s="359">
        <v>155</v>
      </c>
      <c r="B160" s="622"/>
      <c r="C160" s="549"/>
      <c r="D160" s="610"/>
      <c r="E160" s="360"/>
      <c r="F160" s="360"/>
      <c r="G160" s="361"/>
      <c r="H160" s="578"/>
      <c r="I160" s="361"/>
      <c r="J160" s="578"/>
      <c r="K160" s="360"/>
      <c r="L160" s="577"/>
    </row>
    <row r="161" spans="1:12" s="6" customFormat="1" ht="12.75" customHeight="1">
      <c r="A161" s="359">
        <v>156</v>
      </c>
      <c r="B161" s="622"/>
      <c r="C161" s="549"/>
      <c r="D161" s="610"/>
      <c r="E161" s="360"/>
      <c r="F161" s="360"/>
      <c r="G161" s="361"/>
      <c r="H161" s="578"/>
      <c r="I161" s="361"/>
      <c r="J161" s="578"/>
      <c r="K161" s="360"/>
      <c r="L161" s="577"/>
    </row>
    <row r="162" spans="1:12" s="6" customFormat="1" ht="12.75" customHeight="1">
      <c r="A162" s="359">
        <v>157</v>
      </c>
      <c r="B162" s="622"/>
      <c r="C162" s="549"/>
      <c r="D162" s="610"/>
      <c r="E162" s="360"/>
      <c r="F162" s="360"/>
      <c r="G162" s="361"/>
      <c r="H162" s="578"/>
      <c r="I162" s="361"/>
      <c r="J162" s="578"/>
      <c r="K162" s="360"/>
      <c r="L162" s="577"/>
    </row>
    <row r="163" spans="1:12" s="6" customFormat="1" ht="12.75" customHeight="1">
      <c r="A163" s="359">
        <v>158</v>
      </c>
      <c r="B163" s="622"/>
      <c r="C163" s="549"/>
      <c r="D163" s="610"/>
      <c r="E163" s="360"/>
      <c r="F163" s="360"/>
      <c r="G163" s="361"/>
      <c r="H163" s="578"/>
      <c r="I163" s="361"/>
      <c r="J163" s="578"/>
      <c r="K163" s="360"/>
      <c r="L163" s="577"/>
    </row>
    <row r="164" spans="1:12" s="6" customFormat="1" ht="12.75" customHeight="1">
      <c r="A164" s="359">
        <v>159</v>
      </c>
      <c r="B164" s="622"/>
      <c r="C164" s="549"/>
      <c r="D164" s="610"/>
      <c r="E164" s="360"/>
      <c r="F164" s="360"/>
      <c r="G164" s="361"/>
      <c r="H164" s="578"/>
      <c r="I164" s="361"/>
      <c r="J164" s="578"/>
      <c r="K164" s="360"/>
      <c r="L164" s="577"/>
    </row>
    <row r="165" spans="1:12" s="6" customFormat="1" ht="12.75" customHeight="1">
      <c r="A165" s="359">
        <v>160</v>
      </c>
      <c r="B165" s="622"/>
      <c r="C165" s="549"/>
      <c r="D165" s="610"/>
      <c r="E165" s="360"/>
      <c r="F165" s="360"/>
      <c r="G165" s="361"/>
      <c r="H165" s="578"/>
      <c r="I165" s="361"/>
      <c r="J165" s="578"/>
      <c r="K165" s="360"/>
      <c r="L165" s="577"/>
    </row>
    <row r="166" spans="1:12" s="6" customFormat="1" ht="12.75" customHeight="1">
      <c r="A166" s="359">
        <v>161</v>
      </c>
      <c r="B166" s="622"/>
      <c r="C166" s="549"/>
      <c r="D166" s="610"/>
      <c r="E166" s="360"/>
      <c r="F166" s="360"/>
      <c r="G166" s="361"/>
      <c r="H166" s="578"/>
      <c r="I166" s="361"/>
      <c r="J166" s="578"/>
      <c r="K166" s="360"/>
      <c r="L166" s="577"/>
    </row>
    <row r="167" spans="1:12" s="6" customFormat="1" ht="12.75" customHeight="1">
      <c r="A167" s="359">
        <v>162</v>
      </c>
      <c r="B167" s="622"/>
      <c r="C167" s="549"/>
      <c r="D167" s="610"/>
      <c r="E167" s="360"/>
      <c r="F167" s="360"/>
      <c r="G167" s="361"/>
      <c r="H167" s="578"/>
      <c r="I167" s="361"/>
      <c r="J167" s="578"/>
      <c r="K167" s="360"/>
      <c r="L167" s="577"/>
    </row>
    <row r="168" spans="1:12" s="6" customFormat="1" ht="12.75" customHeight="1">
      <c r="A168" s="359">
        <v>163</v>
      </c>
      <c r="B168" s="622"/>
      <c r="C168" s="549"/>
      <c r="D168" s="610"/>
      <c r="E168" s="360"/>
      <c r="F168" s="360"/>
      <c r="G168" s="361"/>
      <c r="H168" s="578"/>
      <c r="I168" s="361"/>
      <c r="J168" s="578"/>
      <c r="K168" s="360"/>
      <c r="L168" s="577"/>
    </row>
    <row r="169" spans="1:12" s="6" customFormat="1" ht="12.75" customHeight="1">
      <c r="A169" s="359">
        <v>164</v>
      </c>
      <c r="B169" s="622"/>
      <c r="C169" s="549"/>
      <c r="D169" s="610"/>
      <c r="E169" s="360"/>
      <c r="F169" s="360"/>
      <c r="G169" s="361"/>
      <c r="H169" s="578"/>
      <c r="I169" s="361"/>
      <c r="J169" s="578"/>
      <c r="K169" s="360"/>
      <c r="L169" s="577"/>
    </row>
    <row r="170" spans="1:12" s="6" customFormat="1" ht="12.75" customHeight="1">
      <c r="A170" s="359">
        <v>165</v>
      </c>
      <c r="B170" s="622"/>
      <c r="C170" s="549"/>
      <c r="D170" s="610"/>
      <c r="E170" s="360"/>
      <c r="F170" s="360"/>
      <c r="G170" s="361"/>
      <c r="H170" s="578"/>
      <c r="I170" s="361"/>
      <c r="J170" s="578"/>
      <c r="K170" s="360"/>
      <c r="L170" s="577"/>
    </row>
    <row r="171" spans="1:12" s="6" customFormat="1" ht="12.75" customHeight="1">
      <c r="A171" s="359">
        <v>166</v>
      </c>
      <c r="B171" s="622"/>
      <c r="C171" s="549"/>
      <c r="D171" s="610"/>
      <c r="E171" s="360"/>
      <c r="F171" s="360"/>
      <c r="G171" s="361"/>
      <c r="H171" s="578"/>
      <c r="I171" s="361"/>
      <c r="J171" s="578"/>
      <c r="K171" s="360"/>
      <c r="L171" s="577"/>
    </row>
    <row r="172" spans="1:12" s="6" customFormat="1" ht="12.75" customHeight="1">
      <c r="A172" s="359">
        <v>167</v>
      </c>
      <c r="B172" s="622"/>
      <c r="C172" s="549"/>
      <c r="D172" s="610"/>
      <c r="E172" s="360"/>
      <c r="F172" s="360"/>
      <c r="G172" s="361"/>
      <c r="H172" s="578"/>
      <c r="I172" s="361"/>
      <c r="J172" s="578"/>
      <c r="K172" s="360"/>
      <c r="L172" s="577"/>
    </row>
    <row r="173" spans="1:12" s="6" customFormat="1" ht="12.75" customHeight="1">
      <c r="A173" s="359">
        <v>168</v>
      </c>
      <c r="B173" s="622"/>
      <c r="C173" s="549"/>
      <c r="D173" s="610"/>
      <c r="E173" s="360"/>
      <c r="F173" s="360"/>
      <c r="G173" s="361"/>
      <c r="H173" s="578"/>
      <c r="I173" s="361"/>
      <c r="J173" s="578"/>
      <c r="K173" s="360"/>
      <c r="L173" s="577"/>
    </row>
    <row r="174" spans="1:12" s="6" customFormat="1" ht="12.75" customHeight="1">
      <c r="A174" s="359">
        <v>169</v>
      </c>
      <c r="B174" s="622"/>
      <c r="C174" s="549"/>
      <c r="D174" s="610"/>
      <c r="E174" s="360"/>
      <c r="F174" s="360"/>
      <c r="G174" s="361"/>
      <c r="H174" s="578"/>
      <c r="I174" s="361"/>
      <c r="J174" s="578"/>
      <c r="K174" s="360"/>
      <c r="L174" s="577"/>
    </row>
    <row r="175" spans="1:12" s="6" customFormat="1" ht="12.75" customHeight="1">
      <c r="A175" s="359">
        <v>170</v>
      </c>
      <c r="B175" s="622"/>
      <c r="C175" s="549"/>
      <c r="D175" s="610"/>
      <c r="E175" s="360"/>
      <c r="F175" s="360"/>
      <c r="G175" s="361"/>
      <c r="H175" s="578"/>
      <c r="I175" s="361"/>
      <c r="J175" s="578"/>
      <c r="K175" s="360"/>
      <c r="L175" s="577"/>
    </row>
    <row r="176" spans="1:12" s="6" customFormat="1" ht="12.75" customHeight="1">
      <c r="A176" s="359">
        <v>171</v>
      </c>
      <c r="B176" s="622"/>
      <c r="C176" s="549"/>
      <c r="D176" s="610"/>
      <c r="E176" s="360"/>
      <c r="F176" s="360"/>
      <c r="G176" s="361"/>
      <c r="H176" s="578"/>
      <c r="I176" s="361"/>
      <c r="J176" s="578"/>
      <c r="K176" s="360"/>
      <c r="L176" s="577"/>
    </row>
    <row r="177" spans="1:12" s="6" customFormat="1" ht="12.75" customHeight="1">
      <c r="A177" s="359">
        <v>172</v>
      </c>
      <c r="B177" s="622"/>
      <c r="C177" s="549"/>
      <c r="D177" s="610"/>
      <c r="E177" s="360"/>
      <c r="F177" s="360"/>
      <c r="G177" s="361"/>
      <c r="H177" s="578"/>
      <c r="I177" s="361"/>
      <c r="J177" s="578"/>
      <c r="K177" s="360"/>
      <c r="L177" s="577"/>
    </row>
    <row r="178" spans="1:12" s="6" customFormat="1" ht="12.75" customHeight="1">
      <c r="A178" s="359">
        <v>173</v>
      </c>
      <c r="B178" s="622"/>
      <c r="C178" s="549"/>
      <c r="D178" s="610"/>
      <c r="E178" s="360"/>
      <c r="F178" s="360"/>
      <c r="G178" s="361"/>
      <c r="H178" s="578"/>
      <c r="I178" s="361"/>
      <c r="J178" s="578"/>
      <c r="K178" s="360"/>
      <c r="L178" s="577"/>
    </row>
    <row r="179" spans="1:12" s="6" customFormat="1" ht="12.75" customHeight="1">
      <c r="A179" s="359">
        <v>174</v>
      </c>
      <c r="B179" s="622"/>
      <c r="C179" s="549"/>
      <c r="D179" s="610"/>
      <c r="E179" s="360"/>
      <c r="F179" s="360"/>
      <c r="G179" s="361"/>
      <c r="H179" s="578"/>
      <c r="I179" s="361"/>
      <c r="J179" s="578"/>
      <c r="K179" s="360"/>
      <c r="L179" s="577"/>
    </row>
    <row r="180" spans="1:12" s="6" customFormat="1" ht="12.75" customHeight="1">
      <c r="A180" s="359">
        <v>175</v>
      </c>
      <c r="B180" s="622"/>
      <c r="C180" s="549"/>
      <c r="D180" s="610"/>
      <c r="E180" s="360"/>
      <c r="F180" s="360"/>
      <c r="G180" s="361"/>
      <c r="H180" s="578"/>
      <c r="I180" s="361"/>
      <c r="J180" s="578"/>
      <c r="K180" s="360"/>
      <c r="L180" s="577"/>
    </row>
    <row r="181" spans="1:12" s="6" customFormat="1" ht="12.75" customHeight="1">
      <c r="A181" s="359">
        <v>176</v>
      </c>
      <c r="B181" s="622"/>
      <c r="C181" s="549"/>
      <c r="D181" s="610"/>
      <c r="E181" s="360"/>
      <c r="F181" s="360"/>
      <c r="G181" s="361"/>
      <c r="H181" s="578"/>
      <c r="I181" s="361"/>
      <c r="J181" s="578"/>
      <c r="K181" s="360"/>
      <c r="L181" s="577"/>
    </row>
    <row r="182" spans="1:12" s="6" customFormat="1" ht="12.75" customHeight="1">
      <c r="A182" s="359">
        <v>177</v>
      </c>
      <c r="B182" s="622"/>
      <c r="C182" s="549"/>
      <c r="D182" s="610"/>
      <c r="E182" s="360"/>
      <c r="F182" s="360"/>
      <c r="G182" s="361"/>
      <c r="H182" s="578"/>
      <c r="I182" s="361"/>
      <c r="J182" s="578"/>
      <c r="K182" s="360"/>
      <c r="L182" s="577"/>
    </row>
    <row r="183" spans="1:12" s="6" customFormat="1" ht="12.75" customHeight="1">
      <c r="A183" s="359">
        <v>178</v>
      </c>
      <c r="B183" s="622"/>
      <c r="C183" s="548"/>
      <c r="D183" s="610"/>
      <c r="E183" s="360"/>
      <c r="F183" s="360"/>
      <c r="G183" s="361"/>
      <c r="H183" s="578"/>
      <c r="I183" s="361"/>
      <c r="J183" s="578"/>
      <c r="K183" s="360"/>
      <c r="L183" s="577"/>
    </row>
    <row r="184" spans="1:12" s="6" customFormat="1" ht="12.75" customHeight="1">
      <c r="A184" s="359">
        <v>179</v>
      </c>
      <c r="B184" s="622"/>
      <c r="C184" s="548"/>
      <c r="D184" s="610"/>
      <c r="E184" s="360"/>
      <c r="F184" s="360"/>
      <c r="G184" s="361"/>
      <c r="H184" s="578"/>
      <c r="I184" s="361"/>
      <c r="J184" s="578"/>
      <c r="K184" s="360"/>
      <c r="L184" s="577"/>
    </row>
    <row r="185" spans="1:12" s="6" customFormat="1" ht="12.75" customHeight="1">
      <c r="A185" s="359">
        <v>180</v>
      </c>
      <c r="B185" s="622"/>
      <c r="C185" s="548"/>
      <c r="D185" s="610"/>
      <c r="E185" s="360"/>
      <c r="F185" s="360"/>
      <c r="G185" s="361"/>
      <c r="H185" s="578"/>
      <c r="I185" s="361"/>
      <c r="J185" s="578"/>
      <c r="K185" s="360"/>
      <c r="L185" s="577"/>
    </row>
    <row r="186" spans="1:12" s="6" customFormat="1" ht="12.75" customHeight="1">
      <c r="A186" s="359">
        <v>181</v>
      </c>
      <c r="B186" s="622"/>
      <c r="C186" s="548"/>
      <c r="D186" s="610"/>
      <c r="E186" s="360"/>
      <c r="F186" s="360"/>
      <c r="G186" s="361"/>
      <c r="H186" s="578"/>
      <c r="I186" s="361"/>
      <c r="J186" s="578"/>
      <c r="K186" s="360"/>
      <c r="L186" s="577"/>
    </row>
    <row r="187" spans="1:12" s="6" customFormat="1" ht="12.75" customHeight="1">
      <c r="A187" s="359">
        <v>182</v>
      </c>
      <c r="B187" s="622"/>
      <c r="C187" s="548"/>
      <c r="D187" s="610"/>
      <c r="E187" s="360"/>
      <c r="F187" s="360"/>
      <c r="G187" s="361"/>
      <c r="H187" s="578"/>
      <c r="I187" s="361"/>
      <c r="J187" s="578"/>
      <c r="K187" s="360"/>
      <c r="L187" s="577"/>
    </row>
    <row r="188" spans="1:12" s="6" customFormat="1" ht="12.75" customHeight="1">
      <c r="A188" s="359">
        <v>183</v>
      </c>
      <c r="B188" s="622"/>
      <c r="C188" s="548"/>
      <c r="D188" s="610"/>
      <c r="E188" s="360"/>
      <c r="F188" s="360"/>
      <c r="G188" s="361"/>
      <c r="H188" s="578"/>
      <c r="I188" s="361"/>
      <c r="J188" s="578"/>
      <c r="K188" s="360"/>
      <c r="L188" s="577"/>
    </row>
    <row r="189" spans="1:12" s="6" customFormat="1" ht="12.75" customHeight="1">
      <c r="A189" s="359">
        <v>184</v>
      </c>
      <c r="B189" s="622"/>
      <c r="C189" s="548"/>
      <c r="D189" s="610"/>
      <c r="E189" s="360"/>
      <c r="F189" s="360"/>
      <c r="G189" s="361"/>
      <c r="H189" s="578"/>
      <c r="I189" s="361"/>
      <c r="J189" s="578"/>
      <c r="K189" s="360"/>
      <c r="L189" s="577"/>
    </row>
    <row r="190" spans="1:12" s="6" customFormat="1" ht="12.75" customHeight="1">
      <c r="A190" s="359">
        <v>185</v>
      </c>
      <c r="B190" s="622"/>
      <c r="C190" s="548"/>
      <c r="D190" s="610"/>
      <c r="E190" s="360"/>
      <c r="F190" s="360"/>
      <c r="G190" s="361"/>
      <c r="H190" s="578"/>
      <c r="I190" s="361"/>
      <c r="J190" s="578"/>
      <c r="K190" s="360"/>
      <c r="L190" s="577"/>
    </row>
    <row r="191" spans="1:12" s="6" customFormat="1" ht="12.75" customHeight="1">
      <c r="A191" s="359">
        <v>186</v>
      </c>
      <c r="B191" s="622"/>
      <c r="C191" s="549"/>
      <c r="D191" s="610"/>
      <c r="E191" s="360"/>
      <c r="F191" s="360"/>
      <c r="G191" s="361"/>
      <c r="H191" s="578"/>
      <c r="I191" s="361"/>
      <c r="J191" s="578"/>
      <c r="K191" s="360"/>
      <c r="L191" s="577"/>
    </row>
    <row r="192" spans="1:12" s="6" customFormat="1" ht="12.75" customHeight="1">
      <c r="A192" s="359">
        <v>187</v>
      </c>
      <c r="B192" s="622"/>
      <c r="C192" s="549"/>
      <c r="D192" s="610"/>
      <c r="E192" s="360"/>
      <c r="F192" s="360"/>
      <c r="G192" s="361"/>
      <c r="H192" s="578"/>
      <c r="I192" s="361"/>
      <c r="J192" s="578"/>
      <c r="K192" s="360"/>
      <c r="L192" s="577"/>
    </row>
    <row r="193" spans="1:12" s="6" customFormat="1" ht="12.75" customHeight="1">
      <c r="A193" s="359">
        <v>188</v>
      </c>
      <c r="B193" s="622"/>
      <c r="C193" s="549"/>
      <c r="D193" s="610"/>
      <c r="E193" s="360"/>
      <c r="F193" s="360"/>
      <c r="G193" s="361"/>
      <c r="H193" s="578"/>
      <c r="I193" s="361"/>
      <c r="J193" s="578"/>
      <c r="K193" s="360"/>
      <c r="L193" s="577"/>
    </row>
    <row r="194" spans="1:12" s="6" customFormat="1" ht="12.75" customHeight="1">
      <c r="A194" s="359">
        <v>189</v>
      </c>
      <c r="B194" s="622"/>
      <c r="C194" s="549"/>
      <c r="D194" s="610"/>
      <c r="E194" s="360"/>
      <c r="F194" s="360"/>
      <c r="G194" s="361"/>
      <c r="H194" s="578"/>
      <c r="I194" s="361"/>
      <c r="J194" s="578"/>
      <c r="K194" s="360"/>
      <c r="L194" s="577"/>
    </row>
    <row r="195" spans="1:12" s="6" customFormat="1" ht="12.75" customHeight="1">
      <c r="A195" s="359">
        <v>190</v>
      </c>
      <c r="B195" s="622"/>
      <c r="C195" s="549"/>
      <c r="D195" s="610"/>
      <c r="E195" s="360"/>
      <c r="F195" s="360"/>
      <c r="G195" s="361"/>
      <c r="H195" s="578"/>
      <c r="I195" s="361"/>
      <c r="J195" s="578"/>
      <c r="K195" s="360"/>
      <c r="L195" s="577"/>
    </row>
    <row r="196" spans="1:12" s="6" customFormat="1" ht="12.75" customHeight="1">
      <c r="A196" s="359">
        <v>191</v>
      </c>
      <c r="B196" s="622"/>
      <c r="C196" s="549"/>
      <c r="D196" s="610"/>
      <c r="E196" s="360"/>
      <c r="F196" s="360"/>
      <c r="G196" s="361"/>
      <c r="H196" s="578"/>
      <c r="I196" s="361"/>
      <c r="J196" s="578"/>
      <c r="K196" s="360"/>
      <c r="L196" s="577"/>
    </row>
    <row r="197" spans="1:12" s="6" customFormat="1" ht="12.75" customHeight="1">
      <c r="A197" s="359">
        <v>192</v>
      </c>
      <c r="B197" s="622"/>
      <c r="C197" s="549"/>
      <c r="D197" s="610"/>
      <c r="E197" s="360"/>
      <c r="F197" s="360"/>
      <c r="G197" s="361"/>
      <c r="H197" s="578"/>
      <c r="I197" s="361"/>
      <c r="J197" s="578"/>
      <c r="K197" s="360"/>
      <c r="L197" s="577"/>
    </row>
    <row r="198" spans="1:12" s="6" customFormat="1" ht="12.75" customHeight="1">
      <c r="A198" s="359">
        <v>193</v>
      </c>
      <c r="B198" s="622"/>
      <c r="C198" s="549"/>
      <c r="D198" s="610"/>
      <c r="E198" s="360"/>
      <c r="F198" s="360"/>
      <c r="G198" s="361"/>
      <c r="H198" s="578"/>
      <c r="I198" s="361"/>
      <c r="J198" s="578"/>
      <c r="K198" s="360"/>
      <c r="L198" s="577"/>
    </row>
    <row r="199" spans="1:12" s="6" customFormat="1" ht="12.75" customHeight="1">
      <c r="A199" s="359">
        <v>194</v>
      </c>
      <c r="B199" s="622"/>
      <c r="C199" s="549"/>
      <c r="D199" s="610"/>
      <c r="E199" s="360"/>
      <c r="F199" s="360"/>
      <c r="G199" s="361"/>
      <c r="H199" s="578"/>
      <c r="I199" s="361"/>
      <c r="J199" s="578"/>
      <c r="K199" s="360"/>
      <c r="L199" s="577"/>
    </row>
    <row r="200" spans="1:12" s="6" customFormat="1" ht="12.75" customHeight="1">
      <c r="A200" s="359">
        <v>195</v>
      </c>
      <c r="B200" s="622"/>
      <c r="C200" s="549"/>
      <c r="D200" s="610"/>
      <c r="E200" s="360"/>
      <c r="F200" s="360"/>
      <c r="G200" s="361"/>
      <c r="H200" s="578"/>
      <c r="I200" s="361"/>
      <c r="J200" s="578"/>
      <c r="K200" s="360"/>
      <c r="L200" s="577"/>
    </row>
    <row r="201" spans="1:12" s="6" customFormat="1" ht="12.75" customHeight="1">
      <c r="A201" s="359">
        <v>196</v>
      </c>
      <c r="B201" s="622"/>
      <c r="C201" s="548"/>
      <c r="D201" s="610"/>
      <c r="E201" s="360"/>
      <c r="F201" s="360"/>
      <c r="G201" s="360"/>
      <c r="H201" s="576"/>
      <c r="I201" s="360"/>
      <c r="J201" s="576"/>
      <c r="K201" s="360"/>
      <c r="L201" s="577"/>
    </row>
    <row r="202" spans="1:12" s="6" customFormat="1" ht="12.75" customHeight="1">
      <c r="A202" s="359">
        <v>197</v>
      </c>
      <c r="B202" s="622"/>
      <c r="C202" s="548"/>
      <c r="D202" s="610"/>
      <c r="E202" s="360"/>
      <c r="F202" s="360"/>
      <c r="G202" s="360"/>
      <c r="H202" s="576"/>
      <c r="I202" s="360"/>
      <c r="J202" s="576"/>
      <c r="K202" s="360"/>
      <c r="L202" s="577"/>
    </row>
    <row r="203" spans="1:12" s="6" customFormat="1" ht="12.75" customHeight="1">
      <c r="A203" s="359">
        <v>198</v>
      </c>
      <c r="B203" s="622"/>
      <c r="C203" s="548"/>
      <c r="D203" s="610"/>
      <c r="E203" s="360"/>
      <c r="F203" s="360"/>
      <c r="G203" s="360"/>
      <c r="H203" s="576"/>
      <c r="I203" s="360"/>
      <c r="J203" s="576"/>
      <c r="K203" s="360"/>
      <c r="L203" s="577"/>
    </row>
    <row r="204" spans="1:12" s="6" customFormat="1" ht="12.75" customHeight="1">
      <c r="A204" s="359">
        <v>199</v>
      </c>
      <c r="B204" s="622"/>
      <c r="C204" s="548"/>
      <c r="D204" s="610"/>
      <c r="E204" s="360"/>
      <c r="F204" s="360"/>
      <c r="G204" s="360"/>
      <c r="H204" s="576"/>
      <c r="I204" s="360"/>
      <c r="J204" s="576"/>
      <c r="K204" s="360"/>
      <c r="L204" s="577"/>
    </row>
    <row r="205" spans="1:12" s="6" customFormat="1" ht="12.75" customHeight="1">
      <c r="A205" s="359">
        <v>200</v>
      </c>
      <c r="B205" s="622"/>
      <c r="C205" s="548"/>
      <c r="D205" s="610"/>
      <c r="E205" s="360"/>
      <c r="F205" s="360"/>
      <c r="G205" s="360"/>
      <c r="H205" s="576"/>
      <c r="I205" s="360"/>
      <c r="J205" s="576"/>
      <c r="K205" s="360"/>
      <c r="L205" s="577"/>
    </row>
    <row r="206" spans="1:12" s="6" customFormat="1" ht="12.75" customHeight="1">
      <c r="A206" s="359">
        <v>201</v>
      </c>
      <c r="B206" s="622"/>
      <c r="C206" s="548"/>
      <c r="D206" s="610"/>
      <c r="E206" s="360"/>
      <c r="F206" s="360"/>
      <c r="G206" s="360"/>
      <c r="H206" s="576"/>
      <c r="I206" s="360"/>
      <c r="J206" s="576"/>
      <c r="K206" s="360"/>
      <c r="L206" s="577"/>
    </row>
    <row r="207" spans="1:12" s="6" customFormat="1" ht="12.75" customHeight="1">
      <c r="A207" s="359">
        <v>202</v>
      </c>
      <c r="B207" s="622"/>
      <c r="C207" s="548"/>
      <c r="D207" s="610"/>
      <c r="E207" s="360"/>
      <c r="F207" s="360"/>
      <c r="G207" s="360"/>
      <c r="H207" s="576"/>
      <c r="I207" s="360"/>
      <c r="J207" s="576"/>
      <c r="K207" s="360"/>
      <c r="L207" s="577"/>
    </row>
    <row r="208" spans="1:12" s="6" customFormat="1" ht="12.75" customHeight="1">
      <c r="A208" s="359">
        <v>203</v>
      </c>
      <c r="B208" s="622"/>
      <c r="C208" s="548"/>
      <c r="D208" s="610"/>
      <c r="E208" s="360"/>
      <c r="F208" s="360"/>
      <c r="G208" s="360"/>
      <c r="H208" s="576"/>
      <c r="I208" s="360"/>
      <c r="J208" s="576"/>
      <c r="K208" s="360"/>
      <c r="L208" s="577"/>
    </row>
    <row r="209" spans="1:12" s="6" customFormat="1" ht="12.75" customHeight="1">
      <c r="A209" s="359">
        <v>204</v>
      </c>
      <c r="B209" s="622"/>
      <c r="C209" s="549"/>
      <c r="D209" s="610"/>
      <c r="E209" s="360"/>
      <c r="F209" s="360"/>
      <c r="G209" s="360"/>
      <c r="H209" s="576"/>
      <c r="I209" s="360"/>
      <c r="J209" s="576"/>
      <c r="K209" s="360"/>
      <c r="L209" s="577"/>
    </row>
    <row r="210" spans="1:12" s="6" customFormat="1" ht="12.75" customHeight="1">
      <c r="A210" s="359">
        <v>205</v>
      </c>
      <c r="B210" s="622"/>
      <c r="C210" s="549"/>
      <c r="D210" s="610"/>
      <c r="E210" s="360"/>
      <c r="F210" s="360"/>
      <c r="G210" s="360"/>
      <c r="H210" s="576"/>
      <c r="I210" s="360"/>
      <c r="J210" s="576"/>
      <c r="K210" s="360"/>
      <c r="L210" s="577"/>
    </row>
    <row r="211" spans="1:12" s="6" customFormat="1" ht="12.75" customHeight="1">
      <c r="A211" s="359">
        <v>206</v>
      </c>
      <c r="B211" s="622"/>
      <c r="C211" s="549"/>
      <c r="D211" s="610"/>
      <c r="E211" s="360"/>
      <c r="F211" s="360"/>
      <c r="G211" s="360"/>
      <c r="H211" s="576"/>
      <c r="I211" s="360"/>
      <c r="J211" s="576"/>
      <c r="K211" s="360"/>
      <c r="L211" s="577"/>
    </row>
    <row r="212" spans="1:12" s="6" customFormat="1" ht="12.75" customHeight="1">
      <c r="A212" s="359">
        <v>207</v>
      </c>
      <c r="B212" s="622"/>
      <c r="C212" s="549"/>
      <c r="D212" s="610"/>
      <c r="E212" s="360"/>
      <c r="F212" s="360"/>
      <c r="G212" s="360"/>
      <c r="H212" s="576"/>
      <c r="I212" s="360"/>
      <c r="J212" s="576"/>
      <c r="K212" s="360"/>
      <c r="L212" s="577"/>
    </row>
    <row r="213" spans="1:12" s="6" customFormat="1" ht="12.75" customHeight="1">
      <c r="A213" s="359">
        <v>208</v>
      </c>
      <c r="B213" s="622"/>
      <c r="C213" s="549"/>
      <c r="D213" s="610"/>
      <c r="E213" s="360"/>
      <c r="F213" s="360"/>
      <c r="G213" s="360"/>
      <c r="H213" s="576"/>
      <c r="I213" s="360"/>
      <c r="J213" s="576"/>
      <c r="K213" s="360"/>
      <c r="L213" s="577"/>
    </row>
    <row r="214" spans="1:12" s="6" customFormat="1" ht="12.75" customHeight="1">
      <c r="A214" s="359">
        <v>209</v>
      </c>
      <c r="B214" s="622"/>
      <c r="C214" s="549"/>
      <c r="D214" s="610"/>
      <c r="E214" s="360"/>
      <c r="F214" s="360"/>
      <c r="G214" s="360"/>
      <c r="H214" s="576"/>
      <c r="I214" s="360"/>
      <c r="J214" s="576"/>
      <c r="K214" s="360"/>
      <c r="L214" s="577"/>
    </row>
    <row r="215" spans="1:12" s="6" customFormat="1" ht="12.75" customHeight="1">
      <c r="A215" s="359">
        <v>210</v>
      </c>
      <c r="B215" s="622"/>
      <c r="C215" s="549"/>
      <c r="D215" s="610"/>
      <c r="E215" s="360"/>
      <c r="F215" s="360"/>
      <c r="G215" s="360"/>
      <c r="H215" s="576"/>
      <c r="I215" s="360"/>
      <c r="J215" s="576"/>
      <c r="K215" s="360"/>
      <c r="L215" s="577"/>
    </row>
    <row r="216" spans="1:12" s="6" customFormat="1" ht="12.75" customHeight="1">
      <c r="A216" s="359">
        <v>211</v>
      </c>
      <c r="B216" s="622"/>
      <c r="C216" s="549"/>
      <c r="D216" s="610"/>
      <c r="E216" s="360"/>
      <c r="F216" s="360"/>
      <c r="G216" s="360"/>
      <c r="H216" s="576"/>
      <c r="I216" s="360"/>
      <c r="J216" s="576"/>
      <c r="K216" s="360"/>
      <c r="L216" s="577"/>
    </row>
    <row r="217" spans="1:12" s="6" customFormat="1" ht="12.75" customHeight="1">
      <c r="A217" s="359">
        <v>212</v>
      </c>
      <c r="B217" s="622"/>
      <c r="C217" s="549"/>
      <c r="D217" s="610"/>
      <c r="E217" s="360"/>
      <c r="F217" s="360"/>
      <c r="G217" s="360"/>
      <c r="H217" s="576"/>
      <c r="I217" s="360"/>
      <c r="J217" s="576"/>
      <c r="K217" s="360"/>
      <c r="L217" s="577"/>
    </row>
    <row r="218" spans="1:12" s="6" customFormat="1" ht="12.75" customHeight="1">
      <c r="A218" s="359">
        <v>213</v>
      </c>
      <c r="B218" s="622"/>
      <c r="C218" s="549"/>
      <c r="D218" s="610"/>
      <c r="E218" s="360"/>
      <c r="F218" s="360"/>
      <c r="G218" s="360"/>
      <c r="H218" s="576"/>
      <c r="I218" s="360"/>
      <c r="J218" s="576"/>
      <c r="K218" s="360"/>
      <c r="L218" s="577"/>
    </row>
    <row r="219" spans="1:12" s="6" customFormat="1" ht="12.75" customHeight="1">
      <c r="A219" s="359">
        <v>214</v>
      </c>
      <c r="B219" s="622"/>
      <c r="C219" s="549"/>
      <c r="D219" s="610"/>
      <c r="E219" s="611"/>
      <c r="F219" s="360"/>
      <c r="G219" s="360"/>
      <c r="H219" s="576"/>
      <c r="I219" s="360"/>
      <c r="J219" s="576"/>
      <c r="K219" s="360"/>
      <c r="L219" s="577"/>
    </row>
    <row r="220" spans="1:12" s="6" customFormat="1" ht="12.75" customHeight="1">
      <c r="A220" s="359">
        <v>215</v>
      </c>
      <c r="B220" s="622"/>
      <c r="C220" s="549"/>
      <c r="D220" s="610"/>
      <c r="E220" s="360"/>
      <c r="F220" s="360"/>
      <c r="G220" s="360"/>
      <c r="H220" s="576"/>
      <c r="I220" s="360"/>
      <c r="J220" s="576"/>
      <c r="K220" s="360"/>
      <c r="L220" s="577"/>
    </row>
    <row r="221" spans="1:12" s="6" customFormat="1" ht="12.75" customHeight="1">
      <c r="A221" s="359">
        <v>216</v>
      </c>
      <c r="B221" s="622"/>
      <c r="C221" s="549"/>
      <c r="D221" s="610"/>
      <c r="E221" s="360"/>
      <c r="F221" s="360"/>
      <c r="G221" s="360"/>
      <c r="H221" s="576"/>
      <c r="I221" s="360"/>
      <c r="J221" s="576"/>
      <c r="K221" s="360"/>
      <c r="L221" s="577"/>
    </row>
    <row r="222" spans="1:12" s="6" customFormat="1" ht="12.75" customHeight="1">
      <c r="A222" s="359">
        <v>217</v>
      </c>
      <c r="B222" s="622"/>
      <c r="C222" s="549"/>
      <c r="D222" s="610"/>
      <c r="E222" s="360"/>
      <c r="F222" s="360"/>
      <c r="G222" s="361"/>
      <c r="H222" s="578"/>
      <c r="I222" s="361"/>
      <c r="J222" s="578"/>
      <c r="K222" s="360"/>
      <c r="L222" s="577"/>
    </row>
    <row r="223" spans="1:12" s="6" customFormat="1" ht="12.75" customHeight="1">
      <c r="A223" s="359">
        <v>218</v>
      </c>
      <c r="B223" s="622"/>
      <c r="C223" s="549"/>
      <c r="D223" s="610"/>
      <c r="E223" s="360"/>
      <c r="F223" s="360"/>
      <c r="G223" s="361"/>
      <c r="H223" s="578"/>
      <c r="I223" s="361"/>
      <c r="J223" s="578"/>
      <c r="K223" s="360"/>
      <c r="L223" s="577"/>
    </row>
    <row r="224" spans="1:12" s="6" customFormat="1" ht="12.75" customHeight="1">
      <c r="A224" s="359">
        <v>219</v>
      </c>
      <c r="B224" s="622"/>
      <c r="C224" s="549"/>
      <c r="D224" s="610"/>
      <c r="E224" s="360"/>
      <c r="F224" s="360"/>
      <c r="G224" s="361"/>
      <c r="H224" s="578"/>
      <c r="I224" s="361"/>
      <c r="J224" s="578"/>
      <c r="K224" s="360"/>
      <c r="L224" s="577"/>
    </row>
    <row r="225" spans="1:12" s="6" customFormat="1" ht="12.75" customHeight="1">
      <c r="A225" s="359">
        <v>220</v>
      </c>
      <c r="B225" s="622"/>
      <c r="C225" s="549"/>
      <c r="D225" s="610"/>
      <c r="E225" s="360"/>
      <c r="F225" s="360"/>
      <c r="G225" s="361"/>
      <c r="H225" s="578"/>
      <c r="I225" s="361"/>
      <c r="J225" s="578"/>
      <c r="K225" s="360"/>
      <c r="L225" s="577"/>
    </row>
    <row r="226" spans="1:12" s="6" customFormat="1" ht="12.75" customHeight="1">
      <c r="A226" s="359">
        <v>221</v>
      </c>
      <c r="B226" s="622"/>
      <c r="C226" s="549"/>
      <c r="D226" s="610"/>
      <c r="E226" s="360"/>
      <c r="F226" s="360"/>
      <c r="G226" s="361"/>
      <c r="H226" s="578"/>
      <c r="I226" s="361"/>
      <c r="J226" s="578"/>
      <c r="K226" s="360"/>
      <c r="L226" s="577"/>
    </row>
    <row r="227" spans="1:12" s="6" customFormat="1" ht="12.75" customHeight="1">
      <c r="A227" s="359">
        <v>222</v>
      </c>
      <c r="B227" s="622"/>
      <c r="C227" s="549"/>
      <c r="D227" s="610"/>
      <c r="E227" s="360"/>
      <c r="F227" s="360"/>
      <c r="G227" s="361"/>
      <c r="H227" s="578"/>
      <c r="I227" s="361"/>
      <c r="J227" s="578"/>
      <c r="K227" s="360"/>
      <c r="L227" s="577"/>
    </row>
    <row r="228" spans="1:12" s="6" customFormat="1" ht="12.75" customHeight="1">
      <c r="A228" s="359">
        <v>223</v>
      </c>
      <c r="B228" s="622"/>
      <c r="C228" s="549"/>
      <c r="D228" s="610"/>
      <c r="E228" s="360"/>
      <c r="F228" s="360"/>
      <c r="G228" s="361"/>
      <c r="H228" s="578"/>
      <c r="I228" s="361"/>
      <c r="J228" s="578"/>
      <c r="K228" s="360"/>
      <c r="L228" s="577"/>
    </row>
    <row r="229" spans="1:12" s="6" customFormat="1" ht="12.75" customHeight="1">
      <c r="A229" s="359">
        <v>224</v>
      </c>
      <c r="B229" s="622"/>
      <c r="C229" s="549"/>
      <c r="D229" s="610"/>
      <c r="E229" s="360"/>
      <c r="F229" s="360"/>
      <c r="G229" s="361"/>
      <c r="H229" s="578"/>
      <c r="I229" s="361"/>
      <c r="J229" s="578"/>
      <c r="K229" s="360"/>
      <c r="L229" s="577"/>
    </row>
    <row r="230" spans="1:12" s="6" customFormat="1" ht="12.75" customHeight="1">
      <c r="A230" s="359">
        <v>225</v>
      </c>
      <c r="B230" s="622"/>
      <c r="C230" s="549"/>
      <c r="D230" s="610"/>
      <c r="E230" s="360"/>
      <c r="F230" s="360"/>
      <c r="G230" s="361"/>
      <c r="H230" s="578"/>
      <c r="I230" s="361"/>
      <c r="J230" s="578"/>
      <c r="K230" s="360"/>
      <c r="L230" s="577"/>
    </row>
    <row r="231" spans="1:12" s="6" customFormat="1" ht="12.75" customHeight="1">
      <c r="A231" s="359">
        <v>226</v>
      </c>
      <c r="B231" s="622"/>
      <c r="C231" s="549"/>
      <c r="D231" s="610"/>
      <c r="E231" s="360"/>
      <c r="F231" s="360"/>
      <c r="G231" s="361"/>
      <c r="H231" s="578"/>
      <c r="I231" s="361"/>
      <c r="J231" s="578"/>
      <c r="K231" s="360"/>
      <c r="L231" s="577"/>
    </row>
    <row r="232" spans="1:12" s="6" customFormat="1" ht="12.75" customHeight="1">
      <c r="A232" s="359">
        <v>227</v>
      </c>
      <c r="B232" s="622"/>
      <c r="C232" s="549"/>
      <c r="D232" s="610"/>
      <c r="E232" s="360"/>
      <c r="F232" s="360"/>
      <c r="G232" s="361"/>
      <c r="H232" s="578"/>
      <c r="I232" s="361"/>
      <c r="J232" s="578"/>
      <c r="K232" s="360"/>
      <c r="L232" s="577"/>
    </row>
    <row r="233" spans="1:12" s="6" customFormat="1" ht="12.75" customHeight="1">
      <c r="A233" s="359">
        <v>228</v>
      </c>
      <c r="B233" s="622"/>
      <c r="C233" s="549"/>
      <c r="D233" s="610"/>
      <c r="E233" s="360"/>
      <c r="F233" s="360"/>
      <c r="G233" s="361"/>
      <c r="H233" s="578"/>
      <c r="I233" s="361"/>
      <c r="J233" s="578"/>
      <c r="K233" s="360"/>
      <c r="L233" s="577"/>
    </row>
    <row r="234" spans="1:12" s="6" customFormat="1" ht="12.75" customHeight="1">
      <c r="A234" s="359">
        <v>229</v>
      </c>
      <c r="B234" s="622"/>
      <c r="C234" s="549"/>
      <c r="D234" s="610"/>
      <c r="E234" s="360"/>
      <c r="F234" s="360"/>
      <c r="G234" s="361"/>
      <c r="H234" s="578"/>
      <c r="I234" s="361"/>
      <c r="J234" s="578"/>
      <c r="K234" s="360"/>
      <c r="L234" s="577"/>
    </row>
    <row r="235" spans="1:12" s="6" customFormat="1" ht="12.75" customHeight="1">
      <c r="A235" s="359">
        <v>230</v>
      </c>
      <c r="B235" s="622"/>
      <c r="C235" s="549"/>
      <c r="D235" s="610"/>
      <c r="E235" s="360"/>
      <c r="F235" s="360"/>
      <c r="G235" s="361"/>
      <c r="H235" s="578"/>
      <c r="I235" s="361"/>
      <c r="J235" s="578"/>
      <c r="K235" s="360"/>
      <c r="L235" s="577"/>
    </row>
    <row r="236" spans="1:12" s="6" customFormat="1" ht="12.75" customHeight="1">
      <c r="A236" s="359">
        <v>231</v>
      </c>
      <c r="B236" s="622"/>
      <c r="C236" s="549"/>
      <c r="D236" s="610"/>
      <c r="E236" s="360"/>
      <c r="F236" s="360"/>
      <c r="G236" s="361"/>
      <c r="H236" s="578"/>
      <c r="I236" s="361"/>
      <c r="J236" s="578"/>
      <c r="K236" s="360"/>
      <c r="L236" s="577"/>
    </row>
    <row r="237" spans="1:12" s="6" customFormat="1" ht="12.75" customHeight="1">
      <c r="A237" s="359">
        <v>232</v>
      </c>
      <c r="B237" s="622"/>
      <c r="C237" s="549"/>
      <c r="D237" s="610"/>
      <c r="E237" s="360"/>
      <c r="F237" s="360"/>
      <c r="G237" s="361"/>
      <c r="H237" s="578"/>
      <c r="I237" s="361"/>
      <c r="J237" s="578"/>
      <c r="K237" s="360"/>
      <c r="L237" s="577"/>
    </row>
    <row r="238" spans="1:12" s="6" customFormat="1" ht="12.75" customHeight="1">
      <c r="A238" s="359">
        <v>233</v>
      </c>
      <c r="B238" s="622"/>
      <c r="C238" s="549"/>
      <c r="D238" s="610"/>
      <c r="E238" s="360"/>
      <c r="F238" s="360"/>
      <c r="G238" s="361"/>
      <c r="H238" s="578"/>
      <c r="I238" s="361"/>
      <c r="J238" s="578"/>
      <c r="K238" s="360"/>
      <c r="L238" s="577"/>
    </row>
    <row r="239" spans="1:12" s="6" customFormat="1" ht="12.75" customHeight="1">
      <c r="A239" s="359">
        <v>234</v>
      </c>
      <c r="B239" s="622"/>
      <c r="C239" s="549"/>
      <c r="D239" s="610"/>
      <c r="E239" s="360"/>
      <c r="F239" s="360"/>
      <c r="G239" s="361"/>
      <c r="H239" s="578"/>
      <c r="I239" s="361"/>
      <c r="J239" s="578"/>
      <c r="K239" s="360"/>
      <c r="L239" s="577"/>
    </row>
    <row r="240" spans="1:12" s="6" customFormat="1" ht="12.75" customHeight="1">
      <c r="A240" s="359">
        <v>235</v>
      </c>
      <c r="B240" s="622"/>
      <c r="C240" s="549"/>
      <c r="D240" s="610"/>
      <c r="E240" s="360"/>
      <c r="F240" s="360"/>
      <c r="G240" s="361"/>
      <c r="H240" s="578"/>
      <c r="I240" s="361"/>
      <c r="J240" s="578"/>
      <c r="K240" s="360"/>
      <c r="L240" s="577"/>
    </row>
    <row r="241" spans="1:12" s="6" customFormat="1" ht="12.75" customHeight="1">
      <c r="A241" s="359">
        <v>236</v>
      </c>
      <c r="B241" s="622"/>
      <c r="C241" s="549"/>
      <c r="D241" s="610"/>
      <c r="E241" s="360"/>
      <c r="F241" s="360"/>
      <c r="G241" s="361"/>
      <c r="H241" s="578"/>
      <c r="I241" s="361"/>
      <c r="J241" s="578"/>
      <c r="K241" s="360"/>
      <c r="L241" s="577"/>
    </row>
    <row r="242" spans="1:12" s="6" customFormat="1" ht="12.75" customHeight="1">
      <c r="A242" s="359">
        <v>237</v>
      </c>
      <c r="B242" s="622"/>
      <c r="C242" s="549"/>
      <c r="D242" s="610"/>
      <c r="E242" s="360"/>
      <c r="F242" s="360"/>
      <c r="G242" s="361"/>
      <c r="H242" s="578"/>
      <c r="I242" s="361"/>
      <c r="J242" s="578"/>
      <c r="K242" s="360"/>
      <c r="L242" s="577"/>
    </row>
    <row r="243" spans="1:12" s="6" customFormat="1" ht="12.75" customHeight="1">
      <c r="A243" s="359">
        <v>238</v>
      </c>
      <c r="B243" s="622"/>
      <c r="C243" s="549"/>
      <c r="D243" s="610"/>
      <c r="E243" s="360"/>
      <c r="F243" s="360"/>
      <c r="G243" s="361"/>
      <c r="H243" s="578"/>
      <c r="I243" s="361"/>
      <c r="J243" s="578"/>
      <c r="K243" s="360"/>
      <c r="L243" s="577"/>
    </row>
    <row r="244" spans="1:12" s="6" customFormat="1" ht="12.75" customHeight="1">
      <c r="A244" s="359">
        <v>239</v>
      </c>
      <c r="B244" s="622"/>
      <c r="C244" s="549"/>
      <c r="D244" s="610"/>
      <c r="E244" s="360"/>
      <c r="F244" s="360"/>
      <c r="G244" s="361"/>
      <c r="H244" s="578"/>
      <c r="I244" s="361"/>
      <c r="J244" s="578"/>
      <c r="K244" s="360"/>
      <c r="L244" s="577"/>
    </row>
    <row r="245" spans="1:12" s="6" customFormat="1" ht="12.75" customHeight="1">
      <c r="A245" s="359">
        <v>240</v>
      </c>
      <c r="B245" s="622"/>
      <c r="C245" s="549"/>
      <c r="D245" s="610"/>
      <c r="E245" s="360"/>
      <c r="F245" s="360"/>
      <c r="G245" s="361"/>
      <c r="H245" s="578"/>
      <c r="I245" s="361"/>
      <c r="J245" s="578"/>
      <c r="K245" s="360"/>
      <c r="L245" s="577"/>
    </row>
    <row r="246" spans="1:12" s="6" customFormat="1" ht="12.75" customHeight="1">
      <c r="A246" s="359">
        <v>241</v>
      </c>
      <c r="B246" s="622"/>
      <c r="C246" s="549"/>
      <c r="D246" s="610"/>
      <c r="E246" s="360"/>
      <c r="F246" s="360"/>
      <c r="G246" s="361"/>
      <c r="H246" s="578"/>
      <c r="I246" s="361"/>
      <c r="J246" s="578"/>
      <c r="K246" s="360"/>
      <c r="L246" s="577"/>
    </row>
    <row r="247" spans="1:12" s="6" customFormat="1" ht="12.75" customHeight="1">
      <c r="A247" s="359">
        <v>242</v>
      </c>
      <c r="B247" s="622"/>
      <c r="C247" s="549"/>
      <c r="D247" s="610"/>
      <c r="E247" s="360"/>
      <c r="F247" s="360"/>
      <c r="G247" s="361"/>
      <c r="H247" s="578"/>
      <c r="I247" s="361"/>
      <c r="J247" s="578"/>
      <c r="K247" s="360"/>
      <c r="L247" s="577"/>
    </row>
    <row r="248" spans="1:12" s="6" customFormat="1" ht="12.75" customHeight="1">
      <c r="A248" s="359">
        <v>243</v>
      </c>
      <c r="B248" s="622"/>
      <c r="C248" s="549"/>
      <c r="D248" s="610"/>
      <c r="E248" s="360"/>
      <c r="F248" s="360"/>
      <c r="G248" s="361"/>
      <c r="H248" s="578"/>
      <c r="I248" s="361"/>
      <c r="J248" s="578"/>
      <c r="K248" s="360"/>
      <c r="L248" s="577"/>
    </row>
    <row r="249" spans="1:12" s="6" customFormat="1" ht="12.75" customHeight="1">
      <c r="A249" s="359">
        <v>244</v>
      </c>
      <c r="B249" s="622"/>
      <c r="C249" s="549"/>
      <c r="D249" s="610"/>
      <c r="E249" s="360"/>
      <c r="F249" s="360"/>
      <c r="G249" s="361"/>
      <c r="H249" s="578"/>
      <c r="I249" s="361"/>
      <c r="J249" s="578"/>
      <c r="K249" s="360"/>
      <c r="L249" s="577"/>
    </row>
    <row r="250" spans="1:12" s="6" customFormat="1" ht="12.75" customHeight="1">
      <c r="A250" s="359">
        <v>245</v>
      </c>
      <c r="B250" s="622"/>
      <c r="C250" s="549"/>
      <c r="D250" s="610"/>
      <c r="E250" s="360"/>
      <c r="F250" s="360"/>
      <c r="G250" s="361"/>
      <c r="H250" s="578"/>
      <c r="I250" s="361"/>
      <c r="J250" s="578"/>
      <c r="K250" s="360"/>
      <c r="L250" s="577"/>
    </row>
    <row r="251" spans="1:12" s="6" customFormat="1" ht="12.75" customHeight="1">
      <c r="A251" s="359">
        <v>246</v>
      </c>
      <c r="B251" s="622"/>
      <c r="C251" s="549"/>
      <c r="D251" s="610"/>
      <c r="E251" s="360"/>
      <c r="F251" s="360"/>
      <c r="G251" s="361"/>
      <c r="H251" s="578"/>
      <c r="I251" s="361"/>
      <c r="J251" s="578"/>
      <c r="K251" s="360"/>
      <c r="L251" s="577"/>
    </row>
    <row r="252" spans="1:12" s="6" customFormat="1" ht="12.75" customHeight="1">
      <c r="A252" s="359">
        <v>247</v>
      </c>
      <c r="B252" s="622"/>
      <c r="C252" s="549"/>
      <c r="D252" s="610"/>
      <c r="E252" s="360"/>
      <c r="F252" s="360"/>
      <c r="G252" s="361"/>
      <c r="H252" s="578"/>
      <c r="I252" s="361"/>
      <c r="J252" s="578"/>
      <c r="K252" s="360"/>
      <c r="L252" s="577"/>
    </row>
    <row r="253" spans="1:12" s="6" customFormat="1" ht="12.75" customHeight="1">
      <c r="A253" s="359">
        <v>248</v>
      </c>
      <c r="B253" s="622"/>
      <c r="C253" s="549"/>
      <c r="D253" s="610"/>
      <c r="E253" s="360"/>
      <c r="F253" s="360"/>
      <c r="G253" s="361"/>
      <c r="H253" s="578"/>
      <c r="I253" s="361"/>
      <c r="J253" s="578"/>
      <c r="K253" s="360"/>
      <c r="L253" s="577"/>
    </row>
    <row r="254" spans="1:12" s="6" customFormat="1" ht="12.75" customHeight="1">
      <c r="A254" s="359">
        <v>249</v>
      </c>
      <c r="B254" s="622"/>
      <c r="C254" s="549"/>
      <c r="D254" s="610"/>
      <c r="E254" s="360"/>
      <c r="F254" s="360"/>
      <c r="G254" s="361"/>
      <c r="H254" s="578"/>
      <c r="I254" s="361"/>
      <c r="J254" s="578"/>
      <c r="K254" s="360"/>
      <c r="L254" s="577"/>
    </row>
    <row r="255" spans="1:12" s="6" customFormat="1" ht="12.75" customHeight="1">
      <c r="A255" s="359">
        <v>250</v>
      </c>
      <c r="B255" s="622"/>
      <c r="C255" s="549"/>
      <c r="D255" s="610"/>
      <c r="E255" s="360"/>
      <c r="F255" s="360"/>
      <c r="G255" s="361"/>
      <c r="H255" s="578"/>
      <c r="I255" s="361"/>
      <c r="J255" s="578"/>
      <c r="K255" s="360"/>
      <c r="L255" s="577"/>
    </row>
    <row r="256" spans="1:12" s="6" customFormat="1" ht="12.75" customHeight="1">
      <c r="A256" s="359">
        <v>251</v>
      </c>
      <c r="B256" s="622"/>
      <c r="C256" s="549"/>
      <c r="D256" s="610"/>
      <c r="E256" s="360"/>
      <c r="F256" s="360"/>
      <c r="G256" s="361"/>
      <c r="H256" s="578"/>
      <c r="I256" s="361"/>
      <c r="J256" s="578"/>
      <c r="K256" s="360"/>
      <c r="L256" s="577"/>
    </row>
    <row r="257" spans="1:12" s="6" customFormat="1" ht="12.75" customHeight="1">
      <c r="A257" s="359">
        <v>252</v>
      </c>
      <c r="B257" s="622"/>
      <c r="C257" s="549"/>
      <c r="D257" s="610"/>
      <c r="E257" s="360"/>
      <c r="F257" s="360"/>
      <c r="G257" s="361"/>
      <c r="H257" s="578"/>
      <c r="I257" s="361"/>
      <c r="J257" s="578"/>
      <c r="K257" s="360"/>
      <c r="L257" s="577"/>
    </row>
    <row r="258" spans="1:12" s="6" customFormat="1" ht="12.75" customHeight="1">
      <c r="A258" s="359">
        <v>253</v>
      </c>
      <c r="B258" s="622"/>
      <c r="C258" s="549"/>
      <c r="D258" s="610"/>
      <c r="E258" s="360"/>
      <c r="F258" s="360"/>
      <c r="G258" s="361"/>
      <c r="H258" s="578"/>
      <c r="I258" s="361"/>
      <c r="J258" s="578"/>
      <c r="K258" s="360"/>
      <c r="L258" s="577"/>
    </row>
    <row r="259" spans="1:12" s="6" customFormat="1" ht="12.75" customHeight="1">
      <c r="A259" s="359">
        <v>254</v>
      </c>
      <c r="B259" s="622"/>
      <c r="C259" s="549"/>
      <c r="D259" s="610"/>
      <c r="E259" s="360"/>
      <c r="F259" s="360"/>
      <c r="G259" s="361"/>
      <c r="H259" s="578"/>
      <c r="I259" s="361"/>
      <c r="J259" s="578"/>
      <c r="K259" s="360"/>
      <c r="L259" s="577"/>
    </row>
    <row r="260" spans="1:12" s="6" customFormat="1" ht="12.75" customHeight="1">
      <c r="A260" s="359">
        <v>255</v>
      </c>
      <c r="B260" s="622"/>
      <c r="C260" s="549"/>
      <c r="D260" s="610"/>
      <c r="E260" s="360"/>
      <c r="F260" s="360"/>
      <c r="G260" s="361"/>
      <c r="H260" s="578"/>
      <c r="I260" s="361"/>
      <c r="J260" s="578"/>
      <c r="K260" s="360"/>
      <c r="L260" s="577"/>
    </row>
    <row r="261" spans="1:12" s="6" customFormat="1" ht="12.75" customHeight="1">
      <c r="A261" s="359">
        <v>256</v>
      </c>
      <c r="B261" s="622"/>
      <c r="C261" s="549"/>
      <c r="D261" s="610"/>
      <c r="E261" s="360"/>
      <c r="F261" s="360"/>
      <c r="G261" s="361"/>
      <c r="H261" s="578"/>
      <c r="I261" s="361"/>
      <c r="J261" s="578"/>
      <c r="K261" s="360"/>
      <c r="L261" s="577"/>
    </row>
    <row r="262" spans="1:12" s="6" customFormat="1" ht="12.75" customHeight="1">
      <c r="A262" s="359">
        <v>257</v>
      </c>
      <c r="B262" s="622"/>
      <c r="C262" s="549"/>
      <c r="D262" s="610"/>
      <c r="E262" s="360"/>
      <c r="F262" s="360"/>
      <c r="G262" s="361"/>
      <c r="H262" s="578"/>
      <c r="I262" s="361"/>
      <c r="J262" s="578"/>
      <c r="K262" s="360"/>
      <c r="L262" s="577"/>
    </row>
    <row r="263" spans="1:12" s="6" customFormat="1" ht="12.75" customHeight="1">
      <c r="A263" s="359">
        <v>258</v>
      </c>
      <c r="B263" s="622"/>
      <c r="C263" s="549"/>
      <c r="D263" s="610"/>
      <c r="E263" s="360"/>
      <c r="F263" s="360"/>
      <c r="G263" s="361"/>
      <c r="H263" s="578"/>
      <c r="I263" s="361"/>
      <c r="J263" s="578"/>
      <c r="K263" s="360"/>
      <c r="L263" s="577"/>
    </row>
    <row r="264" spans="1:12" s="6" customFormat="1" ht="12.75" customHeight="1">
      <c r="A264" s="359">
        <v>259</v>
      </c>
      <c r="B264" s="622"/>
      <c r="C264" s="549"/>
      <c r="D264" s="610"/>
      <c r="E264" s="360"/>
      <c r="F264" s="360"/>
      <c r="G264" s="361"/>
      <c r="H264" s="578"/>
      <c r="I264" s="361"/>
      <c r="J264" s="578"/>
      <c r="K264" s="360"/>
      <c r="L264" s="577"/>
    </row>
    <row r="265" spans="1:12" s="6" customFormat="1" ht="12.75" customHeight="1">
      <c r="A265" s="359">
        <v>260</v>
      </c>
      <c r="B265" s="622"/>
      <c r="C265" s="549"/>
      <c r="D265" s="610"/>
      <c r="E265" s="360"/>
      <c r="F265" s="360"/>
      <c r="G265" s="361"/>
      <c r="H265" s="578"/>
      <c r="I265" s="361"/>
      <c r="J265" s="578"/>
      <c r="K265" s="360"/>
      <c r="L265" s="577"/>
    </row>
    <row r="266" spans="1:12" s="6" customFormat="1" ht="12.75" customHeight="1">
      <c r="A266" s="359">
        <v>261</v>
      </c>
      <c r="B266" s="622"/>
      <c r="C266" s="549"/>
      <c r="D266" s="610"/>
      <c r="E266" s="360"/>
      <c r="F266" s="360"/>
      <c r="G266" s="361"/>
      <c r="H266" s="578"/>
      <c r="I266" s="361"/>
      <c r="J266" s="578"/>
      <c r="K266" s="360"/>
      <c r="L266" s="577"/>
    </row>
    <row r="267" spans="1:12" s="6" customFormat="1" ht="12.75" customHeight="1">
      <c r="A267" s="359">
        <v>262</v>
      </c>
      <c r="B267" s="622"/>
      <c r="C267" s="549"/>
      <c r="D267" s="610"/>
      <c r="E267" s="360"/>
      <c r="F267" s="360"/>
      <c r="G267" s="361"/>
      <c r="H267" s="578"/>
      <c r="I267" s="361"/>
      <c r="J267" s="578"/>
      <c r="K267" s="360"/>
      <c r="L267" s="577"/>
    </row>
    <row r="268" spans="1:12" s="6" customFormat="1" ht="12.75" customHeight="1">
      <c r="A268" s="359">
        <v>263</v>
      </c>
      <c r="B268" s="622"/>
      <c r="C268" s="549"/>
      <c r="D268" s="610"/>
      <c r="E268" s="360"/>
      <c r="F268" s="360"/>
      <c r="G268" s="361"/>
      <c r="H268" s="578"/>
      <c r="I268" s="361"/>
      <c r="J268" s="578"/>
      <c r="K268" s="360"/>
      <c r="L268" s="577"/>
    </row>
    <row r="269" spans="1:12" s="6" customFormat="1" ht="12.75" customHeight="1">
      <c r="A269" s="359">
        <v>264</v>
      </c>
      <c r="B269" s="622"/>
      <c r="C269" s="549"/>
      <c r="D269" s="610"/>
      <c r="E269" s="360"/>
      <c r="F269" s="360"/>
      <c r="G269" s="361"/>
      <c r="H269" s="578"/>
      <c r="I269" s="361"/>
      <c r="J269" s="578"/>
      <c r="K269" s="360"/>
      <c r="L269" s="577"/>
    </row>
    <row r="270" spans="1:12" s="6" customFormat="1" ht="12.75" customHeight="1">
      <c r="A270" s="359">
        <v>265</v>
      </c>
      <c r="B270" s="622"/>
      <c r="C270" s="549"/>
      <c r="D270" s="610"/>
      <c r="E270" s="360"/>
      <c r="F270" s="360"/>
      <c r="G270" s="361"/>
      <c r="H270" s="578"/>
      <c r="I270" s="361"/>
      <c r="J270" s="578"/>
      <c r="K270" s="360"/>
      <c r="L270" s="577"/>
    </row>
    <row r="271" spans="1:12" s="6" customFormat="1" ht="12.75" customHeight="1">
      <c r="A271" s="359">
        <v>266</v>
      </c>
      <c r="B271" s="622"/>
      <c r="C271" s="549"/>
      <c r="D271" s="610"/>
      <c r="E271" s="360"/>
      <c r="F271" s="360"/>
      <c r="G271" s="361"/>
      <c r="H271" s="578"/>
      <c r="I271" s="361"/>
      <c r="J271" s="578"/>
      <c r="K271" s="360"/>
      <c r="L271" s="577"/>
    </row>
    <row r="272" spans="1:12" s="6" customFormat="1" ht="12.75" customHeight="1">
      <c r="A272" s="359">
        <v>267</v>
      </c>
      <c r="B272" s="622"/>
      <c r="C272" s="549"/>
      <c r="D272" s="610"/>
      <c r="E272" s="360"/>
      <c r="F272" s="360"/>
      <c r="G272" s="361"/>
      <c r="H272" s="578"/>
      <c r="I272" s="361"/>
      <c r="J272" s="578"/>
      <c r="K272" s="360"/>
      <c r="L272" s="577"/>
    </row>
    <row r="273" spans="1:12" s="6" customFormat="1" ht="12.75" customHeight="1">
      <c r="A273" s="359">
        <v>268</v>
      </c>
      <c r="B273" s="622"/>
      <c r="C273" s="549"/>
      <c r="D273" s="610"/>
      <c r="E273" s="360"/>
      <c r="F273" s="360"/>
      <c r="G273" s="361"/>
      <c r="H273" s="578"/>
      <c r="I273" s="361"/>
      <c r="J273" s="578"/>
      <c r="K273" s="360"/>
      <c r="L273" s="577"/>
    </row>
    <row r="274" spans="1:12" s="6" customFormat="1" ht="12.75" customHeight="1">
      <c r="A274" s="359">
        <v>269</v>
      </c>
      <c r="B274" s="622"/>
      <c r="C274" s="549"/>
      <c r="D274" s="610"/>
      <c r="E274" s="360"/>
      <c r="F274" s="360"/>
      <c r="G274" s="361"/>
      <c r="H274" s="578"/>
      <c r="I274" s="361"/>
      <c r="J274" s="578"/>
      <c r="K274" s="360"/>
      <c r="L274" s="577"/>
    </row>
    <row r="275" spans="1:12" s="6" customFormat="1" ht="12.75" customHeight="1">
      <c r="A275" s="359">
        <v>270</v>
      </c>
      <c r="B275" s="622"/>
      <c r="C275" s="549"/>
      <c r="D275" s="610"/>
      <c r="E275" s="360"/>
      <c r="F275" s="360"/>
      <c r="G275" s="361"/>
      <c r="H275" s="578"/>
      <c r="I275" s="361"/>
      <c r="J275" s="578"/>
      <c r="K275" s="360"/>
      <c r="L275" s="577"/>
    </row>
    <row r="276" spans="1:12" s="6" customFormat="1" ht="12.75" customHeight="1">
      <c r="A276" s="359">
        <v>271</v>
      </c>
      <c r="B276" s="622"/>
      <c r="C276" s="549"/>
      <c r="D276" s="610"/>
      <c r="E276" s="360"/>
      <c r="F276" s="360"/>
      <c r="G276" s="361"/>
      <c r="H276" s="578"/>
      <c r="I276" s="361"/>
      <c r="J276" s="578"/>
      <c r="K276" s="360"/>
      <c r="L276" s="577"/>
    </row>
    <row r="277" spans="1:12" s="6" customFormat="1" ht="12.75" customHeight="1">
      <c r="A277" s="359">
        <v>272</v>
      </c>
      <c r="B277" s="622"/>
      <c r="C277" s="549"/>
      <c r="D277" s="610"/>
      <c r="E277" s="360"/>
      <c r="F277" s="360"/>
      <c r="G277" s="361"/>
      <c r="H277" s="578"/>
      <c r="I277" s="361"/>
      <c r="J277" s="578"/>
      <c r="K277" s="360"/>
      <c r="L277" s="577"/>
    </row>
    <row r="278" spans="1:12" s="6" customFormat="1" ht="12.75" customHeight="1">
      <c r="A278" s="359">
        <v>273</v>
      </c>
      <c r="B278" s="622"/>
      <c r="C278" s="549"/>
      <c r="D278" s="610"/>
      <c r="E278" s="360"/>
      <c r="F278" s="360"/>
      <c r="G278" s="361"/>
      <c r="H278" s="578"/>
      <c r="I278" s="361"/>
      <c r="J278" s="578"/>
      <c r="K278" s="360"/>
      <c r="L278" s="577"/>
    </row>
    <row r="279" spans="1:12" s="6" customFormat="1" ht="12.75" customHeight="1">
      <c r="A279" s="359">
        <v>274</v>
      </c>
      <c r="B279" s="622"/>
      <c r="C279" s="549"/>
      <c r="D279" s="610"/>
      <c r="E279" s="360"/>
      <c r="F279" s="360"/>
      <c r="G279" s="361"/>
      <c r="H279" s="578"/>
      <c r="I279" s="361"/>
      <c r="J279" s="578"/>
      <c r="K279" s="360"/>
      <c r="L279" s="577"/>
    </row>
    <row r="280" spans="1:12" s="6" customFormat="1" ht="12.75" customHeight="1">
      <c r="A280" s="359">
        <v>275</v>
      </c>
      <c r="B280" s="622"/>
      <c r="C280" s="549"/>
      <c r="D280" s="610"/>
      <c r="E280" s="360"/>
      <c r="F280" s="360"/>
      <c r="G280" s="361"/>
      <c r="H280" s="578"/>
      <c r="I280" s="361"/>
      <c r="J280" s="578"/>
      <c r="K280" s="360"/>
      <c r="L280" s="577"/>
    </row>
    <row r="281" spans="1:12" s="6" customFormat="1" ht="12.75" customHeight="1">
      <c r="A281" s="359">
        <v>276</v>
      </c>
      <c r="B281" s="622"/>
      <c r="C281" s="549"/>
      <c r="D281" s="610"/>
      <c r="E281" s="360"/>
      <c r="F281" s="360"/>
      <c r="G281" s="361"/>
      <c r="H281" s="578"/>
      <c r="I281" s="361"/>
      <c r="J281" s="578"/>
      <c r="K281" s="360"/>
      <c r="L281" s="577"/>
    </row>
    <row r="282" spans="1:12" s="6" customFormat="1" ht="12.75" customHeight="1">
      <c r="A282" s="359">
        <v>277</v>
      </c>
      <c r="B282" s="622"/>
      <c r="C282" s="549"/>
      <c r="D282" s="610"/>
      <c r="E282" s="360"/>
      <c r="F282" s="360"/>
      <c r="G282" s="361"/>
      <c r="H282" s="578"/>
      <c r="I282" s="361"/>
      <c r="J282" s="578"/>
      <c r="K282" s="360"/>
      <c r="L282" s="577"/>
    </row>
    <row r="283" spans="1:12" s="6" customFormat="1" ht="12.75" customHeight="1">
      <c r="A283" s="359">
        <v>278</v>
      </c>
      <c r="B283" s="622"/>
      <c r="C283" s="549"/>
      <c r="D283" s="610"/>
      <c r="E283" s="360"/>
      <c r="F283" s="360"/>
      <c r="G283" s="361"/>
      <c r="H283" s="578"/>
      <c r="I283" s="361"/>
      <c r="J283" s="578"/>
      <c r="K283" s="360"/>
      <c r="L283" s="577"/>
    </row>
    <row r="284" spans="1:12" s="6" customFormat="1" ht="12.75" customHeight="1">
      <c r="A284" s="359">
        <v>279</v>
      </c>
      <c r="B284" s="622"/>
      <c r="C284" s="549"/>
      <c r="D284" s="610"/>
      <c r="E284" s="360"/>
      <c r="F284" s="360"/>
      <c r="G284" s="361"/>
      <c r="H284" s="578"/>
      <c r="I284" s="361"/>
      <c r="J284" s="578"/>
      <c r="K284" s="360"/>
      <c r="L284" s="577"/>
    </row>
    <row r="285" spans="1:12" s="6" customFormat="1" ht="12.75" customHeight="1">
      <c r="A285" s="359">
        <v>280</v>
      </c>
      <c r="B285" s="622"/>
      <c r="C285" s="549"/>
      <c r="D285" s="610"/>
      <c r="E285" s="360"/>
      <c r="F285" s="360"/>
      <c r="G285" s="361"/>
      <c r="H285" s="578"/>
      <c r="I285" s="361"/>
      <c r="J285" s="578"/>
      <c r="K285" s="360"/>
      <c r="L285" s="577"/>
    </row>
    <row r="286" spans="1:12" s="6" customFormat="1" ht="12.75" customHeight="1">
      <c r="A286" s="359">
        <v>281</v>
      </c>
      <c r="B286" s="622"/>
      <c r="C286" s="549"/>
      <c r="D286" s="610"/>
      <c r="E286" s="360"/>
      <c r="F286" s="360"/>
      <c r="G286" s="361"/>
      <c r="H286" s="578"/>
      <c r="I286" s="361"/>
      <c r="J286" s="578"/>
      <c r="K286" s="360"/>
      <c r="L286" s="577"/>
    </row>
    <row r="287" spans="1:12" s="6" customFormat="1" ht="12.75" customHeight="1">
      <c r="A287" s="359">
        <v>282</v>
      </c>
      <c r="B287" s="622"/>
      <c r="C287" s="549"/>
      <c r="D287" s="610"/>
      <c r="E287" s="360"/>
      <c r="F287" s="360"/>
      <c r="G287" s="361"/>
      <c r="H287" s="578"/>
      <c r="I287" s="361"/>
      <c r="J287" s="578"/>
      <c r="K287" s="360"/>
      <c r="L287" s="577"/>
    </row>
    <row r="288" spans="1:12" s="6" customFormat="1" ht="12.75" customHeight="1">
      <c r="A288" s="359">
        <v>283</v>
      </c>
      <c r="B288" s="622"/>
      <c r="C288" s="549"/>
      <c r="D288" s="610"/>
      <c r="E288" s="360"/>
      <c r="F288" s="360"/>
      <c r="G288" s="361"/>
      <c r="H288" s="578"/>
      <c r="I288" s="361"/>
      <c r="J288" s="578"/>
      <c r="K288" s="360"/>
      <c r="L288" s="577"/>
    </row>
    <row r="289" spans="1:12" s="6" customFormat="1" ht="12.75" customHeight="1">
      <c r="A289" s="359">
        <v>284</v>
      </c>
      <c r="B289" s="622"/>
      <c r="C289" s="549"/>
      <c r="D289" s="610"/>
      <c r="E289" s="360"/>
      <c r="F289" s="360"/>
      <c r="G289" s="361"/>
      <c r="H289" s="578"/>
      <c r="I289" s="361"/>
      <c r="J289" s="578"/>
      <c r="K289" s="360"/>
      <c r="L289" s="577"/>
    </row>
    <row r="290" spans="1:12" s="6" customFormat="1" ht="12.75" customHeight="1">
      <c r="A290" s="359">
        <v>285</v>
      </c>
      <c r="B290" s="622"/>
      <c r="C290" s="549"/>
      <c r="D290" s="610"/>
      <c r="E290" s="360"/>
      <c r="F290" s="360"/>
      <c r="G290" s="361"/>
      <c r="H290" s="578"/>
      <c r="I290" s="361"/>
      <c r="J290" s="578"/>
      <c r="K290" s="360"/>
      <c r="L290" s="577"/>
    </row>
    <row r="291" spans="1:12" s="6" customFormat="1" ht="12.75" customHeight="1">
      <c r="A291" s="359">
        <v>286</v>
      </c>
      <c r="B291" s="622"/>
      <c r="C291" s="549"/>
      <c r="D291" s="610"/>
      <c r="E291" s="360"/>
      <c r="F291" s="360"/>
      <c r="G291" s="361"/>
      <c r="H291" s="578"/>
      <c r="I291" s="361"/>
      <c r="J291" s="578"/>
      <c r="K291" s="360"/>
      <c r="L291" s="577"/>
    </row>
    <row r="292" spans="1:12" s="6" customFormat="1" ht="12.75" customHeight="1">
      <c r="A292" s="359">
        <v>287</v>
      </c>
      <c r="B292" s="622"/>
      <c r="C292" s="549"/>
      <c r="D292" s="610"/>
      <c r="E292" s="360"/>
      <c r="F292" s="360"/>
      <c r="G292" s="361"/>
      <c r="H292" s="578"/>
      <c r="I292" s="361"/>
      <c r="J292" s="578"/>
      <c r="K292" s="360"/>
      <c r="L292" s="577"/>
    </row>
    <row r="293" spans="1:12" s="6" customFormat="1" ht="12.75" customHeight="1">
      <c r="A293" s="359">
        <v>288</v>
      </c>
      <c r="B293" s="622"/>
      <c r="C293" s="549"/>
      <c r="D293" s="610"/>
      <c r="E293" s="360"/>
      <c r="F293" s="360"/>
      <c r="G293" s="361"/>
      <c r="H293" s="578"/>
      <c r="I293" s="361"/>
      <c r="J293" s="578"/>
      <c r="K293" s="360"/>
      <c r="L293" s="577"/>
    </row>
    <row r="294" spans="1:12" s="6" customFormat="1" ht="12.75" customHeight="1">
      <c r="A294" s="359">
        <v>289</v>
      </c>
      <c r="B294" s="622"/>
      <c r="C294" s="549"/>
      <c r="D294" s="610"/>
      <c r="E294" s="360"/>
      <c r="F294" s="360"/>
      <c r="G294" s="361"/>
      <c r="H294" s="578"/>
      <c r="I294" s="361"/>
      <c r="J294" s="578"/>
      <c r="K294" s="360"/>
      <c r="L294" s="577"/>
    </row>
    <row r="295" spans="1:12" s="6" customFormat="1" ht="12.75" customHeight="1">
      <c r="A295" s="359">
        <v>290</v>
      </c>
      <c r="B295" s="622"/>
      <c r="C295" s="549"/>
      <c r="D295" s="610"/>
      <c r="E295" s="360"/>
      <c r="F295" s="360"/>
      <c r="G295" s="361"/>
      <c r="H295" s="578"/>
      <c r="I295" s="361"/>
      <c r="J295" s="578"/>
      <c r="K295" s="360"/>
      <c r="L295" s="577"/>
    </row>
    <row r="296" spans="1:12" s="6" customFormat="1" ht="12.75" customHeight="1">
      <c r="A296" s="359">
        <v>291</v>
      </c>
      <c r="B296" s="622"/>
      <c r="C296" s="549"/>
      <c r="D296" s="610"/>
      <c r="E296" s="360"/>
      <c r="F296" s="360"/>
      <c r="G296" s="361"/>
      <c r="H296" s="578"/>
      <c r="I296" s="361"/>
      <c r="J296" s="578"/>
      <c r="K296" s="360"/>
      <c r="L296" s="577"/>
    </row>
    <row r="297" spans="1:12" s="6" customFormat="1" ht="12.75" customHeight="1">
      <c r="A297" s="359">
        <v>292</v>
      </c>
      <c r="B297" s="622"/>
      <c r="C297" s="549"/>
      <c r="D297" s="610"/>
      <c r="E297" s="360"/>
      <c r="F297" s="360"/>
      <c r="G297" s="361"/>
      <c r="H297" s="578"/>
      <c r="I297" s="361"/>
      <c r="J297" s="578"/>
      <c r="K297" s="360"/>
      <c r="L297" s="577"/>
    </row>
    <row r="298" spans="1:12" s="6" customFormat="1" ht="12.75" customHeight="1">
      <c r="A298" s="359">
        <v>293</v>
      </c>
      <c r="B298" s="622"/>
      <c r="C298" s="549"/>
      <c r="D298" s="610"/>
      <c r="E298" s="360"/>
      <c r="F298" s="360"/>
      <c r="G298" s="361"/>
      <c r="H298" s="578"/>
      <c r="I298" s="361"/>
      <c r="J298" s="578"/>
      <c r="K298" s="360"/>
      <c r="L298" s="577"/>
    </row>
    <row r="299" spans="1:12" s="6" customFormat="1" ht="12.75" customHeight="1">
      <c r="A299" s="359">
        <v>294</v>
      </c>
      <c r="B299" s="622"/>
      <c r="C299" s="549"/>
      <c r="D299" s="610"/>
      <c r="E299" s="360"/>
      <c r="F299" s="360"/>
      <c r="G299" s="361"/>
      <c r="H299" s="578"/>
      <c r="I299" s="361"/>
      <c r="J299" s="578"/>
      <c r="K299" s="360"/>
      <c r="L299" s="577"/>
    </row>
    <row r="300" spans="1:12" s="6" customFormat="1" ht="12.75" customHeight="1">
      <c r="A300" s="359">
        <v>295</v>
      </c>
      <c r="B300" s="622"/>
      <c r="C300" s="549"/>
      <c r="D300" s="610"/>
      <c r="E300" s="360"/>
      <c r="F300" s="360"/>
      <c r="G300" s="361"/>
      <c r="H300" s="578"/>
      <c r="I300" s="361"/>
      <c r="J300" s="578"/>
      <c r="K300" s="360"/>
      <c r="L300" s="577"/>
    </row>
    <row r="301" spans="1:12" s="6" customFormat="1" ht="12.75" customHeight="1">
      <c r="A301" s="359">
        <v>296</v>
      </c>
      <c r="B301" s="622"/>
      <c r="C301" s="549"/>
      <c r="D301" s="610"/>
      <c r="E301" s="360"/>
      <c r="F301" s="360"/>
      <c r="G301" s="361"/>
      <c r="H301" s="578"/>
      <c r="I301" s="361"/>
      <c r="J301" s="578"/>
      <c r="K301" s="360"/>
      <c r="L301" s="577"/>
    </row>
    <row r="302" spans="1:12" s="6" customFormat="1" ht="12.75" customHeight="1">
      <c r="A302" s="359">
        <v>297</v>
      </c>
      <c r="B302" s="622"/>
      <c r="C302" s="549"/>
      <c r="D302" s="610"/>
      <c r="E302" s="360"/>
      <c r="F302" s="360"/>
      <c r="G302" s="361"/>
      <c r="H302" s="578"/>
      <c r="I302" s="361"/>
      <c r="J302" s="578"/>
      <c r="K302" s="360"/>
      <c r="L302" s="577"/>
    </row>
    <row r="303" spans="1:12" s="6" customFormat="1" ht="12.75" customHeight="1">
      <c r="A303" s="359">
        <v>298</v>
      </c>
      <c r="B303" s="622"/>
      <c r="C303" s="549"/>
      <c r="D303" s="610"/>
      <c r="E303" s="360"/>
      <c r="F303" s="360"/>
      <c r="G303" s="361"/>
      <c r="H303" s="578"/>
      <c r="I303" s="361"/>
      <c r="J303" s="578"/>
      <c r="K303" s="360"/>
      <c r="L303" s="577"/>
    </row>
    <row r="304" spans="1:12" s="6" customFormat="1" ht="12.75" customHeight="1">
      <c r="A304" s="359">
        <v>299</v>
      </c>
      <c r="B304" s="622"/>
      <c r="C304" s="549"/>
      <c r="D304" s="610"/>
      <c r="E304" s="360"/>
      <c r="F304" s="360"/>
      <c r="G304" s="361"/>
      <c r="H304" s="578"/>
      <c r="I304" s="361"/>
      <c r="J304" s="578"/>
      <c r="K304" s="360"/>
      <c r="L304" s="577"/>
    </row>
    <row r="305" spans="1:12" s="6" customFormat="1" ht="12.75" customHeight="1">
      <c r="A305" s="359">
        <v>300</v>
      </c>
      <c r="B305" s="622"/>
      <c r="C305" s="549"/>
      <c r="D305" s="610"/>
      <c r="E305" s="360"/>
      <c r="F305" s="360"/>
      <c r="G305" s="361"/>
      <c r="H305" s="578"/>
      <c r="I305" s="361"/>
      <c r="J305" s="578"/>
      <c r="K305" s="360"/>
      <c r="L305" s="577"/>
    </row>
    <row r="306" spans="1:12" s="6" customFormat="1" ht="12.75" customHeight="1">
      <c r="A306" s="359">
        <v>301</v>
      </c>
      <c r="B306" s="622"/>
      <c r="C306" s="549"/>
      <c r="D306" s="610"/>
      <c r="E306" s="360"/>
      <c r="F306" s="360"/>
      <c r="G306" s="361"/>
      <c r="H306" s="578"/>
      <c r="I306" s="361"/>
      <c r="J306" s="578"/>
      <c r="K306" s="360"/>
      <c r="L306" s="577"/>
    </row>
    <row r="307" spans="1:12" s="6" customFormat="1" ht="12.75" customHeight="1">
      <c r="A307" s="359">
        <v>302</v>
      </c>
      <c r="B307" s="622"/>
      <c r="C307" s="549"/>
      <c r="D307" s="610"/>
      <c r="E307" s="360"/>
      <c r="F307" s="360"/>
      <c r="G307" s="361"/>
      <c r="H307" s="578"/>
      <c r="I307" s="361"/>
      <c r="J307" s="578"/>
      <c r="K307" s="360"/>
      <c r="L307" s="577"/>
    </row>
    <row r="308" spans="1:12" s="6" customFormat="1" ht="12.75" customHeight="1">
      <c r="A308" s="359">
        <v>303</v>
      </c>
      <c r="B308" s="622"/>
      <c r="C308" s="549"/>
      <c r="D308" s="610"/>
      <c r="E308" s="360"/>
      <c r="F308" s="360"/>
      <c r="G308" s="361"/>
      <c r="H308" s="578"/>
      <c r="I308" s="361"/>
      <c r="J308" s="578"/>
      <c r="K308" s="360"/>
      <c r="L308" s="577"/>
    </row>
    <row r="309" spans="1:12" s="6" customFormat="1" ht="12.75" customHeight="1">
      <c r="A309" s="359">
        <v>304</v>
      </c>
      <c r="B309" s="622"/>
      <c r="C309" s="549"/>
      <c r="D309" s="610"/>
      <c r="E309" s="360"/>
      <c r="F309" s="360"/>
      <c r="G309" s="361"/>
      <c r="H309" s="578"/>
      <c r="I309" s="361"/>
      <c r="J309" s="578"/>
      <c r="K309" s="360"/>
      <c r="L309" s="577"/>
    </row>
    <row r="310" spans="1:12" s="6" customFormat="1" ht="12.75" customHeight="1">
      <c r="A310" s="359">
        <v>305</v>
      </c>
      <c r="B310" s="622"/>
      <c r="C310" s="549"/>
      <c r="D310" s="610"/>
      <c r="E310" s="360"/>
      <c r="F310" s="360"/>
      <c r="G310" s="361"/>
      <c r="H310" s="578"/>
      <c r="I310" s="361"/>
      <c r="J310" s="578"/>
      <c r="K310" s="360"/>
      <c r="L310" s="577"/>
    </row>
    <row r="311" spans="1:12" s="6" customFormat="1" ht="12.75" customHeight="1">
      <c r="A311" s="359">
        <v>306</v>
      </c>
      <c r="B311" s="622"/>
      <c r="C311" s="549"/>
      <c r="D311" s="610"/>
      <c r="E311" s="360"/>
      <c r="F311" s="360"/>
      <c r="G311" s="361"/>
      <c r="H311" s="578"/>
      <c r="I311" s="361"/>
      <c r="J311" s="578"/>
      <c r="K311" s="360"/>
      <c r="L311" s="577"/>
    </row>
    <row r="312" spans="1:12" s="6" customFormat="1" ht="12.75" customHeight="1">
      <c r="A312" s="359">
        <v>307</v>
      </c>
      <c r="B312" s="622"/>
      <c r="C312" s="549"/>
      <c r="D312" s="610"/>
      <c r="E312" s="360"/>
      <c r="F312" s="360"/>
      <c r="G312" s="361"/>
      <c r="H312" s="578"/>
      <c r="I312" s="361"/>
      <c r="J312" s="578"/>
      <c r="K312" s="360"/>
      <c r="L312" s="577"/>
    </row>
    <row r="313" spans="1:12" s="6" customFormat="1" ht="12.75" customHeight="1">
      <c r="A313" s="359">
        <v>308</v>
      </c>
      <c r="B313" s="622"/>
      <c r="C313" s="549"/>
      <c r="D313" s="610"/>
      <c r="E313" s="360"/>
      <c r="F313" s="360"/>
      <c r="G313" s="361"/>
      <c r="H313" s="578"/>
      <c r="I313" s="361"/>
      <c r="J313" s="578"/>
      <c r="K313" s="360"/>
      <c r="L313" s="577"/>
    </row>
    <row r="314" spans="1:12" s="6" customFormat="1" ht="12.75" customHeight="1">
      <c r="A314" s="359">
        <v>309</v>
      </c>
      <c r="B314" s="622"/>
      <c r="C314" s="549"/>
      <c r="D314" s="610"/>
      <c r="E314" s="360"/>
      <c r="F314" s="360"/>
      <c r="G314" s="361"/>
      <c r="H314" s="578"/>
      <c r="I314" s="361"/>
      <c r="J314" s="578"/>
      <c r="K314" s="360"/>
      <c r="L314" s="577"/>
    </row>
    <row r="315" spans="1:12" s="6" customFormat="1" ht="12.75" customHeight="1">
      <c r="A315" s="359">
        <v>310</v>
      </c>
      <c r="B315" s="622"/>
      <c r="C315" s="549"/>
      <c r="D315" s="610"/>
      <c r="E315" s="360"/>
      <c r="F315" s="360"/>
      <c r="G315" s="361"/>
      <c r="H315" s="578"/>
      <c r="I315" s="361"/>
      <c r="J315" s="578"/>
      <c r="K315" s="360"/>
      <c r="L315" s="577"/>
    </row>
    <row r="316" spans="1:12" s="6" customFormat="1" ht="12.75" customHeight="1">
      <c r="A316" s="359">
        <v>311</v>
      </c>
      <c r="B316" s="622"/>
      <c r="C316" s="549"/>
      <c r="D316" s="610"/>
      <c r="E316" s="360"/>
      <c r="F316" s="360"/>
      <c r="G316" s="361"/>
      <c r="H316" s="578"/>
      <c r="I316" s="361"/>
      <c r="J316" s="578"/>
      <c r="K316" s="360"/>
      <c r="L316" s="577"/>
    </row>
    <row r="317" spans="1:12" s="6" customFormat="1" ht="12.75" customHeight="1">
      <c r="A317" s="359">
        <v>312</v>
      </c>
      <c r="B317" s="622"/>
      <c r="C317" s="549"/>
      <c r="D317" s="610"/>
      <c r="E317" s="360"/>
      <c r="F317" s="360"/>
      <c r="G317" s="361"/>
      <c r="H317" s="578"/>
      <c r="I317" s="361"/>
      <c r="J317" s="578"/>
      <c r="K317" s="360"/>
      <c r="L317" s="577"/>
    </row>
    <row r="318" spans="1:12" s="6" customFormat="1" ht="12.75" customHeight="1">
      <c r="A318" s="359">
        <v>313</v>
      </c>
      <c r="B318" s="622"/>
      <c r="C318" s="549"/>
      <c r="D318" s="610"/>
      <c r="E318" s="360"/>
      <c r="F318" s="360"/>
      <c r="G318" s="361"/>
      <c r="H318" s="578"/>
      <c r="I318" s="361"/>
      <c r="J318" s="578"/>
      <c r="K318" s="360"/>
      <c r="L318" s="577"/>
    </row>
    <row r="319" spans="1:12" s="6" customFormat="1" ht="12.75" customHeight="1">
      <c r="A319" s="359">
        <v>314</v>
      </c>
      <c r="B319" s="622"/>
      <c r="C319" s="549"/>
      <c r="D319" s="610"/>
      <c r="E319" s="360"/>
      <c r="F319" s="360"/>
      <c r="G319" s="361"/>
      <c r="H319" s="578"/>
      <c r="I319" s="361"/>
      <c r="J319" s="578"/>
      <c r="K319" s="360"/>
      <c r="L319" s="577"/>
    </row>
    <row r="320" spans="1:12" s="6" customFormat="1" ht="12.75" customHeight="1">
      <c r="A320" s="359">
        <v>315</v>
      </c>
      <c r="B320" s="622"/>
      <c r="C320" s="549"/>
      <c r="D320" s="610"/>
      <c r="E320" s="360"/>
      <c r="F320" s="360"/>
      <c r="G320" s="361"/>
      <c r="H320" s="578"/>
      <c r="I320" s="361"/>
      <c r="J320" s="578"/>
      <c r="K320" s="360"/>
      <c r="L320" s="577"/>
    </row>
    <row r="321" spans="1:12" s="6" customFormat="1" ht="12.75" customHeight="1">
      <c r="A321" s="359">
        <v>316</v>
      </c>
      <c r="B321" s="622"/>
      <c r="C321" s="549"/>
      <c r="D321" s="610"/>
      <c r="E321" s="360"/>
      <c r="F321" s="360"/>
      <c r="G321" s="361"/>
      <c r="H321" s="578"/>
      <c r="I321" s="361"/>
      <c r="J321" s="578"/>
      <c r="K321" s="360"/>
      <c r="L321" s="577"/>
    </row>
    <row r="322" spans="1:12" s="6" customFormat="1" ht="12.75" customHeight="1">
      <c r="A322" s="359">
        <v>317</v>
      </c>
      <c r="B322" s="622"/>
      <c r="C322" s="549"/>
      <c r="D322" s="610"/>
      <c r="E322" s="360"/>
      <c r="F322" s="360"/>
      <c r="G322" s="361"/>
      <c r="H322" s="578"/>
      <c r="I322" s="361"/>
      <c r="J322" s="578"/>
      <c r="K322" s="360"/>
      <c r="L322" s="577"/>
    </row>
    <row r="323" spans="1:12" s="6" customFormat="1" ht="12.75" customHeight="1">
      <c r="A323" s="359">
        <v>318</v>
      </c>
      <c r="B323" s="622"/>
      <c r="C323" s="549"/>
      <c r="D323" s="610"/>
      <c r="E323" s="360"/>
      <c r="F323" s="360"/>
      <c r="G323" s="361"/>
      <c r="H323" s="578"/>
      <c r="I323" s="361"/>
      <c r="J323" s="578"/>
      <c r="K323" s="360"/>
      <c r="L323" s="577"/>
    </row>
    <row r="324" spans="1:12" s="6" customFormat="1" ht="12.75" customHeight="1">
      <c r="A324" s="359">
        <v>319</v>
      </c>
      <c r="B324" s="622"/>
      <c r="C324" s="549"/>
      <c r="D324" s="610"/>
      <c r="E324" s="360"/>
      <c r="F324" s="360"/>
      <c r="G324" s="361"/>
      <c r="H324" s="578"/>
      <c r="I324" s="361"/>
      <c r="J324" s="578"/>
      <c r="K324" s="360"/>
      <c r="L324" s="577"/>
    </row>
    <row r="325" spans="1:12" s="6" customFormat="1" ht="12.75" customHeight="1">
      <c r="A325" s="359">
        <v>320</v>
      </c>
      <c r="B325" s="622"/>
      <c r="C325" s="549"/>
      <c r="D325" s="610"/>
      <c r="E325" s="360"/>
      <c r="F325" s="360"/>
      <c r="G325" s="361"/>
      <c r="H325" s="578"/>
      <c r="I325" s="361"/>
      <c r="J325" s="578"/>
      <c r="K325" s="360"/>
      <c r="L325" s="577"/>
    </row>
    <row r="326" spans="1:12" s="6" customFormat="1" ht="12.75" customHeight="1">
      <c r="A326" s="359">
        <v>321</v>
      </c>
      <c r="B326" s="622"/>
      <c r="C326" s="549"/>
      <c r="D326" s="610"/>
      <c r="E326" s="360"/>
      <c r="F326" s="360"/>
      <c r="G326" s="361"/>
      <c r="H326" s="578"/>
      <c r="I326" s="361"/>
      <c r="J326" s="578"/>
      <c r="K326" s="360"/>
      <c r="L326" s="577"/>
    </row>
    <row r="327" spans="1:12" s="6" customFormat="1" ht="12.75" customHeight="1">
      <c r="A327" s="359">
        <v>322</v>
      </c>
      <c r="B327" s="622"/>
      <c r="C327" s="549"/>
      <c r="D327" s="610"/>
      <c r="E327" s="360"/>
      <c r="F327" s="360"/>
      <c r="G327" s="361"/>
      <c r="H327" s="578"/>
      <c r="I327" s="361"/>
      <c r="J327" s="578"/>
      <c r="K327" s="360"/>
      <c r="L327" s="577"/>
    </row>
    <row r="328" spans="1:12" s="6" customFormat="1" ht="12.75" customHeight="1">
      <c r="A328" s="359">
        <v>323</v>
      </c>
      <c r="B328" s="622"/>
      <c r="C328" s="549"/>
      <c r="D328" s="610"/>
      <c r="E328" s="360"/>
      <c r="F328" s="360"/>
      <c r="G328" s="361"/>
      <c r="H328" s="578"/>
      <c r="I328" s="361"/>
      <c r="J328" s="578"/>
      <c r="K328" s="360"/>
      <c r="L328" s="577"/>
    </row>
    <row r="329" spans="1:12" s="6" customFormat="1" ht="12.75" customHeight="1">
      <c r="A329" s="359">
        <v>324</v>
      </c>
      <c r="B329" s="622"/>
      <c r="C329" s="549"/>
      <c r="D329" s="610"/>
      <c r="E329" s="360"/>
      <c r="F329" s="360"/>
      <c r="G329" s="361"/>
      <c r="H329" s="578"/>
      <c r="I329" s="361"/>
      <c r="J329" s="578"/>
      <c r="K329" s="360"/>
      <c r="L329" s="577"/>
    </row>
    <row r="330" spans="1:12" s="6" customFormat="1" ht="12.75" customHeight="1">
      <c r="A330" s="359">
        <v>325</v>
      </c>
      <c r="B330" s="622"/>
      <c r="C330" s="549"/>
      <c r="D330" s="610"/>
      <c r="E330" s="360"/>
      <c r="F330" s="360"/>
      <c r="G330" s="361"/>
      <c r="H330" s="578"/>
      <c r="I330" s="361"/>
      <c r="J330" s="578"/>
      <c r="K330" s="360"/>
      <c r="L330" s="577"/>
    </row>
    <row r="331" spans="1:12" s="6" customFormat="1" ht="12.75" customHeight="1">
      <c r="A331" s="359">
        <v>326</v>
      </c>
      <c r="B331" s="622"/>
      <c r="C331" s="549"/>
      <c r="D331" s="610"/>
      <c r="E331" s="360"/>
      <c r="F331" s="360"/>
      <c r="G331" s="361"/>
      <c r="H331" s="578"/>
      <c r="I331" s="361"/>
      <c r="J331" s="578"/>
      <c r="K331" s="360"/>
      <c r="L331" s="577"/>
    </row>
    <row r="332" spans="1:12" s="6" customFormat="1" ht="12.75" customHeight="1">
      <c r="A332" s="359">
        <v>327</v>
      </c>
      <c r="B332" s="622"/>
      <c r="C332" s="549"/>
      <c r="D332" s="610"/>
      <c r="E332" s="360"/>
      <c r="F332" s="360"/>
      <c r="G332" s="361"/>
      <c r="H332" s="578"/>
      <c r="I332" s="361"/>
      <c r="J332" s="578"/>
      <c r="K332" s="360"/>
      <c r="L332" s="577"/>
    </row>
    <row r="333" spans="1:12" s="6" customFormat="1" ht="12.75" customHeight="1">
      <c r="A333" s="359">
        <v>328</v>
      </c>
      <c r="B333" s="622"/>
      <c r="C333" s="549"/>
      <c r="D333" s="610"/>
      <c r="E333" s="360"/>
      <c r="F333" s="360"/>
      <c r="G333" s="361"/>
      <c r="H333" s="578"/>
      <c r="I333" s="361"/>
      <c r="J333" s="578"/>
      <c r="K333" s="360"/>
      <c r="L333" s="577"/>
    </row>
    <row r="334" spans="1:12" s="6" customFormat="1" ht="12.75" customHeight="1">
      <c r="A334" s="359">
        <v>329</v>
      </c>
      <c r="B334" s="622"/>
      <c r="C334" s="549"/>
      <c r="D334" s="610"/>
      <c r="E334" s="360"/>
      <c r="F334" s="360"/>
      <c r="G334" s="361"/>
      <c r="H334" s="578"/>
      <c r="I334" s="361"/>
      <c r="J334" s="578"/>
      <c r="K334" s="360"/>
      <c r="L334" s="577"/>
    </row>
    <row r="335" spans="1:12" s="6" customFormat="1" ht="12.75" customHeight="1">
      <c r="A335" s="359">
        <v>330</v>
      </c>
      <c r="B335" s="622"/>
      <c r="C335" s="549"/>
      <c r="D335" s="610"/>
      <c r="E335" s="360"/>
      <c r="F335" s="360"/>
      <c r="G335" s="361"/>
      <c r="H335" s="578"/>
      <c r="I335" s="361"/>
      <c r="J335" s="578"/>
      <c r="K335" s="360"/>
      <c r="L335" s="577"/>
    </row>
    <row r="336" spans="1:12" s="6" customFormat="1" ht="12.75" customHeight="1">
      <c r="A336" s="359">
        <v>331</v>
      </c>
      <c r="B336" s="622"/>
      <c r="C336" s="549"/>
      <c r="D336" s="610"/>
      <c r="E336" s="360"/>
      <c r="F336" s="360"/>
      <c r="G336" s="361"/>
      <c r="H336" s="578"/>
      <c r="I336" s="361"/>
      <c r="J336" s="578"/>
      <c r="K336" s="360"/>
      <c r="L336" s="577"/>
    </row>
    <row r="337" spans="1:12" s="6" customFormat="1" ht="12.75" customHeight="1">
      <c r="A337" s="359">
        <v>332</v>
      </c>
      <c r="B337" s="622"/>
      <c r="C337" s="549"/>
      <c r="D337" s="610"/>
      <c r="E337" s="360"/>
      <c r="F337" s="360"/>
      <c r="G337" s="361"/>
      <c r="H337" s="578"/>
      <c r="I337" s="361"/>
      <c r="J337" s="578"/>
      <c r="K337" s="360"/>
      <c r="L337" s="577"/>
    </row>
    <row r="338" spans="1:12" s="6" customFormat="1" ht="12.75" customHeight="1">
      <c r="A338" s="359">
        <v>333</v>
      </c>
      <c r="B338" s="622"/>
      <c r="C338" s="549"/>
      <c r="D338" s="610"/>
      <c r="E338" s="360"/>
      <c r="F338" s="360"/>
      <c r="G338" s="361"/>
      <c r="H338" s="578"/>
      <c r="I338" s="361"/>
      <c r="J338" s="578"/>
      <c r="K338" s="360"/>
      <c r="L338" s="577"/>
    </row>
    <row r="339" spans="1:12" s="6" customFormat="1" ht="12.75" customHeight="1">
      <c r="A339" s="359">
        <v>334</v>
      </c>
      <c r="B339" s="622"/>
      <c r="C339" s="549"/>
      <c r="D339" s="610"/>
      <c r="E339" s="360"/>
      <c r="F339" s="360"/>
      <c r="G339" s="361"/>
      <c r="H339" s="578"/>
      <c r="I339" s="361"/>
      <c r="J339" s="578"/>
      <c r="K339" s="360"/>
      <c r="L339" s="577"/>
    </row>
    <row r="340" spans="1:12" s="6" customFormat="1" ht="12.75" customHeight="1">
      <c r="A340" s="359">
        <v>335</v>
      </c>
      <c r="B340" s="622"/>
      <c r="C340" s="549"/>
      <c r="D340" s="610"/>
      <c r="E340" s="360"/>
      <c r="F340" s="360"/>
      <c r="G340" s="361"/>
      <c r="H340" s="578"/>
      <c r="I340" s="361"/>
      <c r="J340" s="578"/>
      <c r="K340" s="360"/>
      <c r="L340" s="577"/>
    </row>
    <row r="341" spans="1:12" s="6" customFormat="1" ht="12.75" customHeight="1">
      <c r="A341" s="359">
        <v>336</v>
      </c>
      <c r="B341" s="622"/>
      <c r="C341" s="549"/>
      <c r="D341" s="610"/>
      <c r="E341" s="360"/>
      <c r="F341" s="360"/>
      <c r="G341" s="361"/>
      <c r="H341" s="578"/>
      <c r="I341" s="361"/>
      <c r="J341" s="578"/>
      <c r="K341" s="360"/>
      <c r="L341" s="577"/>
    </row>
    <row r="342" spans="1:12" s="6" customFormat="1" ht="12.75" customHeight="1">
      <c r="A342" s="359">
        <v>337</v>
      </c>
      <c r="B342" s="622"/>
      <c r="C342" s="549"/>
      <c r="D342" s="610"/>
      <c r="E342" s="360"/>
      <c r="F342" s="360"/>
      <c r="G342" s="361"/>
      <c r="H342" s="578"/>
      <c r="I342" s="361"/>
      <c r="J342" s="578"/>
      <c r="K342" s="360"/>
      <c r="L342" s="577"/>
    </row>
    <row r="343" spans="1:12" s="6" customFormat="1" ht="12.75" customHeight="1">
      <c r="A343" s="359">
        <v>338</v>
      </c>
      <c r="B343" s="622"/>
      <c r="C343" s="549"/>
      <c r="D343" s="610"/>
      <c r="E343" s="360"/>
      <c r="F343" s="360"/>
      <c r="G343" s="361"/>
      <c r="H343" s="578"/>
      <c r="I343" s="361"/>
      <c r="J343" s="578"/>
      <c r="K343" s="360"/>
      <c r="L343" s="577"/>
    </row>
    <row r="344" spans="1:12" s="6" customFormat="1" ht="12.75" customHeight="1">
      <c r="A344" s="359">
        <v>339</v>
      </c>
      <c r="B344" s="622"/>
      <c r="C344" s="549"/>
      <c r="D344" s="610"/>
      <c r="E344" s="360"/>
      <c r="F344" s="360"/>
      <c r="G344" s="361"/>
      <c r="H344" s="578"/>
      <c r="I344" s="361"/>
      <c r="J344" s="578"/>
      <c r="K344" s="360"/>
      <c r="L344" s="577"/>
    </row>
    <row r="345" spans="1:12" s="6" customFormat="1" ht="12.75" customHeight="1">
      <c r="A345" s="359">
        <v>340</v>
      </c>
      <c r="B345" s="622"/>
      <c r="C345" s="549"/>
      <c r="D345" s="610"/>
      <c r="E345" s="360"/>
      <c r="F345" s="360"/>
      <c r="G345" s="361"/>
      <c r="H345" s="578"/>
      <c r="I345" s="361"/>
      <c r="J345" s="578"/>
      <c r="K345" s="360"/>
      <c r="L345" s="577"/>
    </row>
    <row r="346" spans="1:12" s="6" customFormat="1" ht="12.75" customHeight="1">
      <c r="A346" s="359">
        <v>341</v>
      </c>
      <c r="B346" s="622"/>
      <c r="C346" s="549"/>
      <c r="D346" s="610"/>
      <c r="E346" s="360"/>
      <c r="F346" s="360"/>
      <c r="G346" s="361"/>
      <c r="H346" s="578"/>
      <c r="I346" s="361"/>
      <c r="J346" s="578"/>
      <c r="K346" s="360"/>
      <c r="L346" s="577"/>
    </row>
    <row r="347" spans="1:12" s="6" customFormat="1" ht="12.75" customHeight="1">
      <c r="A347" s="359">
        <v>342</v>
      </c>
      <c r="B347" s="622"/>
      <c r="C347" s="549"/>
      <c r="D347" s="610"/>
      <c r="E347" s="360"/>
      <c r="F347" s="360"/>
      <c r="G347" s="361"/>
      <c r="H347" s="578"/>
      <c r="I347" s="361"/>
      <c r="J347" s="578"/>
      <c r="K347" s="360"/>
      <c r="L347" s="577"/>
    </row>
    <row r="348" spans="1:12" s="6" customFormat="1" ht="12.75" customHeight="1">
      <c r="A348" s="359">
        <v>343</v>
      </c>
      <c r="B348" s="622"/>
      <c r="C348" s="549"/>
      <c r="D348" s="610"/>
      <c r="E348" s="360"/>
      <c r="F348" s="360"/>
      <c r="G348" s="361"/>
      <c r="H348" s="578"/>
      <c r="I348" s="361"/>
      <c r="J348" s="578"/>
      <c r="K348" s="360"/>
      <c r="L348" s="577"/>
    </row>
    <row r="349" spans="1:12" s="6" customFormat="1" ht="12.75" customHeight="1">
      <c r="A349" s="359">
        <v>344</v>
      </c>
      <c r="B349" s="622"/>
      <c r="C349" s="549"/>
      <c r="D349" s="610"/>
      <c r="E349" s="360"/>
      <c r="F349" s="360"/>
      <c r="G349" s="361"/>
      <c r="H349" s="578"/>
      <c r="I349" s="361"/>
      <c r="J349" s="578"/>
      <c r="K349" s="360"/>
      <c r="L349" s="577"/>
    </row>
    <row r="350" spans="1:12" s="6" customFormat="1" ht="12.75" customHeight="1">
      <c r="A350" s="359">
        <v>345</v>
      </c>
      <c r="B350" s="622"/>
      <c r="C350" s="549"/>
      <c r="D350" s="610"/>
      <c r="E350" s="360"/>
      <c r="F350" s="360"/>
      <c r="G350" s="361"/>
      <c r="H350" s="578"/>
      <c r="I350" s="361"/>
      <c r="J350" s="578"/>
      <c r="K350" s="360"/>
      <c r="L350" s="577"/>
    </row>
    <row r="351" spans="1:12" s="6" customFormat="1" ht="12.75" customHeight="1">
      <c r="A351" s="359">
        <v>346</v>
      </c>
      <c r="B351" s="622"/>
      <c r="C351" s="549"/>
      <c r="D351" s="610"/>
      <c r="E351" s="360"/>
      <c r="F351" s="360"/>
      <c r="G351" s="361"/>
      <c r="H351" s="578"/>
      <c r="I351" s="361"/>
      <c r="J351" s="578"/>
      <c r="K351" s="360"/>
      <c r="L351" s="577"/>
    </row>
    <row r="352" spans="1:12" s="6" customFormat="1" ht="12.75" customHeight="1">
      <c r="A352" s="359">
        <v>347</v>
      </c>
      <c r="B352" s="622"/>
      <c r="C352" s="549"/>
      <c r="D352" s="610"/>
      <c r="E352" s="360"/>
      <c r="F352" s="360"/>
      <c r="G352" s="361"/>
      <c r="H352" s="578"/>
      <c r="I352" s="361"/>
      <c r="J352" s="578"/>
      <c r="K352" s="360"/>
      <c r="L352" s="577"/>
    </row>
    <row r="353" spans="1:12" s="6" customFormat="1" ht="12.75" customHeight="1">
      <c r="A353" s="359">
        <v>348</v>
      </c>
      <c r="B353" s="622"/>
      <c r="C353" s="549"/>
      <c r="D353" s="610"/>
      <c r="E353" s="360"/>
      <c r="F353" s="360"/>
      <c r="G353" s="361"/>
      <c r="H353" s="578"/>
      <c r="I353" s="361"/>
      <c r="J353" s="578"/>
      <c r="K353" s="360"/>
      <c r="L353" s="577"/>
    </row>
    <row r="354" spans="1:12" s="6" customFormat="1" ht="12.75" customHeight="1">
      <c r="A354" s="359">
        <v>349</v>
      </c>
      <c r="B354" s="622"/>
      <c r="C354" s="549"/>
      <c r="D354" s="610"/>
      <c r="E354" s="360"/>
      <c r="F354" s="360"/>
      <c r="G354" s="360"/>
      <c r="H354" s="576"/>
      <c r="I354" s="360"/>
      <c r="J354" s="576"/>
      <c r="K354" s="360"/>
      <c r="L354" s="577"/>
    </row>
    <row r="355" spans="1:12" s="6" customFormat="1" ht="12.75" customHeight="1">
      <c r="A355" s="359">
        <v>350</v>
      </c>
      <c r="B355" s="622"/>
      <c r="C355" s="548"/>
      <c r="D355" s="610"/>
      <c r="E355" s="360"/>
      <c r="F355" s="360"/>
      <c r="G355" s="360"/>
      <c r="H355" s="576"/>
      <c r="I355" s="360"/>
      <c r="J355" s="576"/>
      <c r="K355" s="360"/>
      <c r="L355" s="577"/>
    </row>
    <row r="356" spans="1:12" s="6" customFormat="1" ht="12.75" customHeight="1">
      <c r="A356" s="359">
        <v>351</v>
      </c>
      <c r="B356" s="622"/>
      <c r="C356" s="548"/>
      <c r="D356" s="610"/>
      <c r="E356" s="360"/>
      <c r="F356" s="360"/>
      <c r="G356" s="360"/>
      <c r="H356" s="576"/>
      <c r="I356" s="360"/>
      <c r="J356" s="576"/>
      <c r="K356" s="360"/>
      <c r="L356" s="577"/>
    </row>
    <row r="357" spans="1:12" s="6" customFormat="1" ht="12.75" customHeight="1">
      <c r="A357" s="359">
        <v>352</v>
      </c>
      <c r="B357" s="622"/>
      <c r="C357" s="548"/>
      <c r="D357" s="610"/>
      <c r="E357" s="360"/>
      <c r="F357" s="360"/>
      <c r="G357" s="360"/>
      <c r="H357" s="576"/>
      <c r="I357" s="360"/>
      <c r="J357" s="576"/>
      <c r="K357" s="360"/>
      <c r="L357" s="577"/>
    </row>
    <row r="358" spans="1:12" s="6" customFormat="1" ht="12.75" customHeight="1">
      <c r="A358" s="359">
        <v>353</v>
      </c>
      <c r="B358" s="622"/>
      <c r="C358" s="548"/>
      <c r="D358" s="610"/>
      <c r="E358" s="360"/>
      <c r="F358" s="360"/>
      <c r="G358" s="360"/>
      <c r="H358" s="576"/>
      <c r="I358" s="360"/>
      <c r="J358" s="576"/>
      <c r="K358" s="360"/>
      <c r="L358" s="577"/>
    </row>
    <row r="359" spans="1:12" s="6" customFormat="1" ht="12.75" customHeight="1">
      <c r="A359" s="359">
        <v>354</v>
      </c>
      <c r="B359" s="622"/>
      <c r="C359" s="548"/>
      <c r="D359" s="610"/>
      <c r="E359" s="360"/>
      <c r="F359" s="360"/>
      <c r="G359" s="360"/>
      <c r="H359" s="576"/>
      <c r="I359" s="360"/>
      <c r="J359" s="576"/>
      <c r="K359" s="360"/>
      <c r="L359" s="577"/>
    </row>
    <row r="360" spans="1:12" s="6" customFormat="1" ht="12.75" customHeight="1">
      <c r="A360" s="359">
        <v>355</v>
      </c>
      <c r="B360" s="622"/>
      <c r="C360" s="548"/>
      <c r="D360" s="610"/>
      <c r="E360" s="360"/>
      <c r="F360" s="360"/>
      <c r="G360" s="360"/>
      <c r="H360" s="576"/>
      <c r="I360" s="360"/>
      <c r="J360" s="576"/>
      <c r="K360" s="360"/>
      <c r="L360" s="577"/>
    </row>
    <row r="361" spans="1:12" s="6" customFormat="1" ht="12.75" customHeight="1">
      <c r="A361" s="359">
        <v>356</v>
      </c>
      <c r="B361" s="622"/>
      <c r="C361" s="548"/>
      <c r="D361" s="610"/>
      <c r="E361" s="360"/>
      <c r="F361" s="360"/>
      <c r="G361" s="360"/>
      <c r="H361" s="576"/>
      <c r="I361" s="360"/>
      <c r="J361" s="576"/>
      <c r="K361" s="360"/>
      <c r="L361" s="577"/>
    </row>
    <row r="362" spans="1:12" s="6" customFormat="1" ht="12.75" customHeight="1">
      <c r="A362" s="359">
        <v>357</v>
      </c>
      <c r="B362" s="622"/>
      <c r="C362" s="548"/>
      <c r="D362" s="610"/>
      <c r="E362" s="360"/>
      <c r="F362" s="360"/>
      <c r="G362" s="360"/>
      <c r="H362" s="576"/>
      <c r="I362" s="360"/>
      <c r="J362" s="576"/>
      <c r="K362" s="360"/>
      <c r="L362" s="577"/>
    </row>
    <row r="363" spans="1:12" s="6" customFormat="1" ht="12.75" customHeight="1">
      <c r="A363" s="359">
        <v>358</v>
      </c>
      <c r="B363" s="622"/>
      <c r="C363" s="549"/>
      <c r="D363" s="610"/>
      <c r="E363" s="360"/>
      <c r="F363" s="360"/>
      <c r="G363" s="360"/>
      <c r="H363" s="576"/>
      <c r="I363" s="360"/>
      <c r="J363" s="576"/>
      <c r="K363" s="360"/>
      <c r="L363" s="577"/>
    </row>
    <row r="364" spans="1:12" s="6" customFormat="1" ht="12.75" customHeight="1">
      <c r="A364" s="359">
        <v>359</v>
      </c>
      <c r="B364" s="622"/>
      <c r="C364" s="549"/>
      <c r="D364" s="610"/>
      <c r="E364" s="360"/>
      <c r="F364" s="360"/>
      <c r="G364" s="360"/>
      <c r="H364" s="576"/>
      <c r="I364" s="360"/>
      <c r="J364" s="576"/>
      <c r="K364" s="360"/>
      <c r="L364" s="577"/>
    </row>
    <row r="365" spans="1:12" s="6" customFormat="1" ht="12.75" customHeight="1">
      <c r="A365" s="359">
        <v>360</v>
      </c>
      <c r="B365" s="622"/>
      <c r="C365" s="549"/>
      <c r="D365" s="610"/>
      <c r="E365" s="360"/>
      <c r="F365" s="360"/>
      <c r="G365" s="360"/>
      <c r="H365" s="576"/>
      <c r="I365" s="360"/>
      <c r="J365" s="576"/>
      <c r="K365" s="360"/>
      <c r="L365" s="577"/>
    </row>
    <row r="366" spans="1:12" s="6" customFormat="1" ht="12.75" customHeight="1">
      <c r="A366" s="359">
        <v>361</v>
      </c>
      <c r="B366" s="622"/>
      <c r="C366" s="549"/>
      <c r="D366" s="610"/>
      <c r="E366" s="360"/>
      <c r="F366" s="360"/>
      <c r="G366" s="360"/>
      <c r="H366" s="576"/>
      <c r="I366" s="360"/>
      <c r="J366" s="576"/>
      <c r="K366" s="360"/>
      <c r="L366" s="577"/>
    </row>
    <row r="367" spans="1:12" s="6" customFormat="1" ht="12.75" customHeight="1">
      <c r="A367" s="359">
        <v>362</v>
      </c>
      <c r="B367" s="622"/>
      <c r="C367" s="549"/>
      <c r="D367" s="610"/>
      <c r="E367" s="360"/>
      <c r="F367" s="360"/>
      <c r="G367" s="360"/>
      <c r="H367" s="576"/>
      <c r="I367" s="360"/>
      <c r="J367" s="576"/>
      <c r="K367" s="360"/>
      <c r="L367" s="577"/>
    </row>
    <row r="368" spans="1:12" s="6" customFormat="1" ht="12.75" customHeight="1">
      <c r="A368" s="359">
        <v>363</v>
      </c>
      <c r="B368" s="622"/>
      <c r="C368" s="549"/>
      <c r="D368" s="610"/>
      <c r="E368" s="360"/>
      <c r="F368" s="360"/>
      <c r="G368" s="360"/>
      <c r="H368" s="576"/>
      <c r="I368" s="360"/>
      <c r="J368" s="576"/>
      <c r="K368" s="360"/>
      <c r="L368" s="577"/>
    </row>
    <row r="369" spans="1:13" s="6" customFormat="1" ht="12.75" customHeight="1">
      <c r="A369" s="359">
        <v>364</v>
      </c>
      <c r="B369" s="622"/>
      <c r="C369" s="549"/>
      <c r="D369" s="610"/>
      <c r="E369" s="360"/>
      <c r="F369" s="360"/>
      <c r="G369" s="360"/>
      <c r="H369" s="576"/>
      <c r="I369" s="360"/>
      <c r="J369" s="576"/>
      <c r="K369" s="360"/>
      <c r="L369" s="577"/>
    </row>
    <row r="370" spans="1:13" s="6" customFormat="1" ht="12.75" customHeight="1">
      <c r="A370" s="359">
        <v>365</v>
      </c>
      <c r="B370" s="622"/>
      <c r="C370" s="549"/>
      <c r="D370" s="610"/>
      <c r="E370" s="360"/>
      <c r="F370" s="360"/>
      <c r="G370" s="360"/>
      <c r="H370" s="576"/>
      <c r="I370" s="360"/>
      <c r="J370" s="576"/>
      <c r="K370" s="360"/>
      <c r="L370" s="577"/>
    </row>
    <row r="371" spans="1:13" s="6" customFormat="1" ht="12.75" customHeight="1">
      <c r="A371" s="359">
        <v>366</v>
      </c>
      <c r="B371" s="622"/>
      <c r="C371" s="549"/>
      <c r="D371" s="610"/>
      <c r="E371" s="360"/>
      <c r="F371" s="360"/>
      <c r="G371" s="360"/>
      <c r="H371" s="576"/>
      <c r="I371" s="360"/>
      <c r="J371" s="612"/>
      <c r="K371" s="360"/>
      <c r="L371" s="577"/>
    </row>
    <row r="372" spans="1:13" s="6" customFormat="1" ht="12.75" customHeight="1">
      <c r="A372" s="359">
        <v>367</v>
      </c>
      <c r="B372" s="622"/>
      <c r="C372" s="549"/>
      <c r="D372" s="610"/>
      <c r="E372" s="360"/>
      <c r="F372" s="360"/>
      <c r="G372" s="360"/>
      <c r="H372" s="576"/>
      <c r="I372" s="360"/>
      <c r="J372" s="576"/>
      <c r="K372" s="360"/>
      <c r="L372" s="577"/>
    </row>
    <row r="373" spans="1:13" s="6" customFormat="1" ht="12.75" customHeight="1">
      <c r="A373" s="359">
        <v>368</v>
      </c>
      <c r="B373" s="622"/>
      <c r="C373" s="549"/>
      <c r="D373" s="610"/>
      <c r="E373" s="611"/>
      <c r="F373" s="360"/>
      <c r="G373" s="360"/>
      <c r="H373" s="576"/>
      <c r="I373" s="360"/>
      <c r="J373" s="576"/>
      <c r="K373" s="360"/>
      <c r="L373" s="577"/>
    </row>
    <row r="374" spans="1:13" s="6" customFormat="1" ht="12.75" customHeight="1">
      <c r="A374" s="359">
        <v>369</v>
      </c>
      <c r="B374" s="622"/>
      <c r="C374" s="549"/>
      <c r="D374" s="610"/>
      <c r="E374" s="360"/>
      <c r="F374" s="360"/>
      <c r="G374" s="360"/>
      <c r="H374" s="576"/>
      <c r="I374" s="360"/>
      <c r="J374" s="576"/>
      <c r="K374" s="360"/>
      <c r="L374" s="577"/>
    </row>
    <row r="375" spans="1:13" s="6" customFormat="1" ht="12.75" customHeight="1">
      <c r="A375" s="359">
        <v>370</v>
      </c>
      <c r="B375" s="622"/>
      <c r="C375" s="549"/>
      <c r="D375" s="610"/>
      <c r="E375" s="360"/>
      <c r="F375" s="360"/>
      <c r="G375" s="360"/>
      <c r="H375" s="576"/>
      <c r="I375" s="360"/>
      <c r="J375" s="576"/>
      <c r="K375" s="360"/>
      <c r="L375" s="577"/>
    </row>
    <row r="376" spans="1:13" s="6" customFormat="1" ht="12.75" customHeight="1">
      <c r="A376" s="359"/>
      <c r="B376" s="622"/>
      <c r="C376" s="549"/>
      <c r="D376" s="361"/>
      <c r="E376" s="360"/>
      <c r="F376" s="360"/>
      <c r="G376" s="361"/>
      <c r="H376" s="576"/>
      <c r="I376" s="361"/>
      <c r="J376" s="578"/>
      <c r="K376" s="360"/>
      <c r="L376" s="577"/>
    </row>
    <row r="377" spans="1:13" s="6" customFormat="1" ht="12.75" customHeight="1">
      <c r="A377" s="359"/>
      <c r="B377" s="622"/>
      <c r="C377" s="549"/>
      <c r="D377" s="361"/>
      <c r="E377" s="360"/>
      <c r="F377" s="360"/>
      <c r="G377" s="361"/>
      <c r="H377" s="576"/>
      <c r="I377" s="361"/>
      <c r="J377" s="578"/>
      <c r="K377" s="360"/>
      <c r="L377" s="577"/>
    </row>
    <row r="378" spans="1:13" s="6" customFormat="1" ht="12.75" customHeight="1" thickBot="1">
      <c r="A378" s="601"/>
      <c r="B378" s="623"/>
      <c r="C378" s="602"/>
      <c r="D378" s="603"/>
      <c r="E378" s="604"/>
      <c r="F378" s="604"/>
      <c r="G378" s="603"/>
      <c r="H378" s="605"/>
      <c r="I378" s="603"/>
      <c r="J378" s="606"/>
      <c r="K378" s="604"/>
      <c r="L378" s="607"/>
      <c r="M378" s="362"/>
    </row>
    <row r="379" spans="1:13" s="6" customFormat="1" ht="12.75" customHeight="1">
      <c r="A379" s="553"/>
      <c r="B379" s="554"/>
      <c r="C379" s="557"/>
      <c r="D379" s="545"/>
      <c r="E379" s="462"/>
      <c r="F379" s="462"/>
      <c r="G379" s="545"/>
      <c r="H379" s="580"/>
      <c r="I379" s="545"/>
      <c r="J379" s="580"/>
      <c r="K379" s="462"/>
      <c r="L379" s="462"/>
      <c r="M379" s="362"/>
    </row>
    <row r="380" spans="1:13" s="6" customFormat="1" ht="12.75" customHeight="1">
      <c r="A380" s="553"/>
      <c r="B380" s="554"/>
      <c r="C380" s="557"/>
      <c r="D380" s="545"/>
      <c r="E380" s="462"/>
      <c r="F380" s="462"/>
      <c r="G380" s="545"/>
      <c r="H380" s="580"/>
      <c r="I380" s="545" t="s">
        <v>1089</v>
      </c>
      <c r="J380" s="580"/>
      <c r="K380" s="462"/>
      <c r="L380" s="462"/>
      <c r="M380" s="362"/>
    </row>
    <row r="381" spans="1:13" s="6" customFormat="1" ht="12.75" customHeight="1">
      <c r="A381" s="553"/>
      <c r="B381" s="554"/>
      <c r="C381" s="557"/>
      <c r="D381" s="545"/>
      <c r="E381" s="462"/>
      <c r="F381" s="462"/>
      <c r="G381" s="545"/>
      <c r="H381" s="580"/>
      <c r="I381" s="545"/>
      <c r="J381" s="580"/>
      <c r="K381" s="462"/>
      <c r="L381" s="462"/>
      <c r="M381" s="362"/>
    </row>
    <row r="382" spans="1:13" s="6" customFormat="1" ht="12.75" customHeight="1">
      <c r="A382" s="553"/>
      <c r="B382" s="554"/>
      <c r="C382" s="557"/>
      <c r="D382" s="545"/>
      <c r="E382" s="462"/>
      <c r="F382" s="462"/>
      <c r="G382" s="545"/>
      <c r="H382" s="580"/>
      <c r="I382" s="545"/>
      <c r="J382" s="580"/>
      <c r="K382" s="462"/>
      <c r="L382" s="462"/>
      <c r="M382" s="362"/>
    </row>
    <row r="383" spans="1:13" s="6" customFormat="1" ht="12.75" customHeight="1">
      <c r="A383" s="553"/>
      <c r="B383" s="554"/>
      <c r="C383" s="557"/>
      <c r="D383" s="545"/>
      <c r="E383" s="462"/>
      <c r="F383" s="462"/>
      <c r="G383" s="545"/>
      <c r="H383" s="580"/>
      <c r="I383" s="545"/>
      <c r="J383" s="580"/>
      <c r="K383" s="462"/>
      <c r="L383" s="462"/>
      <c r="M383" s="362"/>
    </row>
    <row r="384" spans="1:13" s="6" customFormat="1" ht="12.75" customHeight="1">
      <c r="A384" s="553"/>
      <c r="B384" s="554"/>
      <c r="C384" s="557"/>
      <c r="D384" s="545"/>
      <c r="E384" s="462"/>
      <c r="F384" s="462"/>
      <c r="G384" s="545"/>
      <c r="H384" s="580"/>
      <c r="I384" s="545"/>
      <c r="J384" s="580"/>
      <c r="K384" s="462"/>
      <c r="L384" s="462"/>
      <c r="M384" s="362"/>
    </row>
    <row r="385" spans="1:13" s="6" customFormat="1" ht="12.75" customHeight="1">
      <c r="A385" s="553"/>
      <c r="B385" s="554"/>
      <c r="C385" s="557"/>
      <c r="D385" s="545"/>
      <c r="E385" s="462"/>
      <c r="F385" s="462"/>
      <c r="G385" s="545"/>
      <c r="H385" s="580"/>
      <c r="I385" s="545"/>
      <c r="J385" s="580"/>
      <c r="K385" s="462"/>
      <c r="L385" s="462"/>
      <c r="M385" s="362"/>
    </row>
    <row r="386" spans="1:13" s="6" customFormat="1" ht="12.75" customHeight="1">
      <c r="A386" s="553"/>
      <c r="B386" s="554"/>
      <c r="C386" s="557"/>
      <c r="D386" s="545"/>
      <c r="E386" s="462"/>
      <c r="F386" s="462"/>
      <c r="G386" s="545"/>
      <c r="H386" s="580"/>
      <c r="I386" s="545"/>
      <c r="J386" s="580"/>
      <c r="K386" s="462"/>
      <c r="L386" s="462"/>
      <c r="M386" s="362"/>
    </row>
    <row r="387" spans="1:13" s="6" customFormat="1" ht="12.75" customHeight="1">
      <c r="A387" s="553"/>
      <c r="B387" s="554"/>
      <c r="C387" s="557"/>
      <c r="D387" s="545"/>
      <c r="E387" s="462"/>
      <c r="F387" s="462"/>
      <c r="G387" s="545"/>
      <c r="H387" s="580"/>
      <c r="I387" s="545"/>
      <c r="J387" s="580"/>
      <c r="K387" s="462"/>
      <c r="L387" s="462"/>
      <c r="M387" s="362"/>
    </row>
    <row r="388" spans="1:13" s="6" customFormat="1" ht="12.75" customHeight="1">
      <c r="A388" s="553"/>
      <c r="B388" s="554"/>
      <c r="C388" s="557"/>
      <c r="D388" s="545"/>
      <c r="E388" s="462"/>
      <c r="F388" s="462"/>
      <c r="G388" s="545"/>
      <c r="H388" s="580"/>
      <c r="I388" s="545"/>
      <c r="J388" s="580"/>
      <c r="K388" s="462"/>
      <c r="L388" s="462"/>
      <c r="M388" s="362"/>
    </row>
    <row r="389" spans="1:13" s="6" customFormat="1" ht="12.75" customHeight="1">
      <c r="A389" s="553"/>
      <c r="B389" s="554"/>
      <c r="C389" s="557"/>
      <c r="D389" s="545"/>
      <c r="E389" s="462"/>
      <c r="F389" s="462"/>
      <c r="G389" s="545"/>
      <c r="H389" s="580"/>
      <c r="I389" s="545"/>
      <c r="J389" s="580"/>
      <c r="K389" s="462"/>
      <c r="L389" s="462"/>
      <c r="M389" s="362"/>
    </row>
    <row r="390" spans="1:13" s="6" customFormat="1" ht="12.75" customHeight="1">
      <c r="A390" s="553"/>
      <c r="B390" s="554"/>
      <c r="C390" s="557"/>
      <c r="D390" s="545"/>
      <c r="E390" s="462"/>
      <c r="F390" s="462"/>
      <c r="G390" s="545"/>
      <c r="H390" s="580"/>
      <c r="I390" s="545"/>
      <c r="J390" s="580"/>
      <c r="K390" s="462"/>
      <c r="L390" s="462"/>
      <c r="M390" s="362"/>
    </row>
    <row r="391" spans="1:13" s="6" customFormat="1" ht="12.75" customHeight="1">
      <c r="A391" s="553"/>
      <c r="B391" s="554"/>
      <c r="C391" s="557"/>
      <c r="D391" s="545"/>
      <c r="E391" s="462"/>
      <c r="F391" s="462"/>
      <c r="G391" s="545"/>
      <c r="H391" s="580"/>
      <c r="I391" s="545"/>
      <c r="J391" s="580"/>
      <c r="K391" s="462"/>
      <c r="L391" s="462"/>
      <c r="M391" s="362"/>
    </row>
    <row r="392" spans="1:13" s="6" customFormat="1" ht="12.75" customHeight="1">
      <c r="A392" s="553"/>
      <c r="B392" s="554"/>
      <c r="C392" s="557"/>
      <c r="D392" s="545"/>
      <c r="E392" s="462"/>
      <c r="F392" s="462"/>
      <c r="G392" s="545"/>
      <c r="H392" s="580"/>
      <c r="I392" s="545"/>
      <c r="J392" s="580"/>
      <c r="K392" s="462"/>
      <c r="L392" s="462"/>
      <c r="M392" s="362"/>
    </row>
    <row r="393" spans="1:13" s="6" customFormat="1" ht="12.75" customHeight="1">
      <c r="A393" s="553"/>
      <c r="B393" s="554"/>
      <c r="C393" s="557"/>
      <c r="D393" s="545"/>
      <c r="E393" s="462"/>
      <c r="F393" s="462"/>
      <c r="G393" s="545"/>
      <c r="H393" s="580"/>
      <c r="I393" s="545"/>
      <c r="J393" s="580"/>
      <c r="K393" s="462"/>
      <c r="L393" s="462"/>
      <c r="M393" s="362"/>
    </row>
    <row r="394" spans="1:13" s="6" customFormat="1" ht="12.75" customHeight="1">
      <c r="A394" s="553"/>
      <c r="B394" s="554"/>
      <c r="C394" s="557"/>
      <c r="D394" s="545"/>
      <c r="E394" s="462"/>
      <c r="F394" s="462"/>
      <c r="G394" s="545"/>
      <c r="H394" s="580"/>
      <c r="I394" s="545"/>
      <c r="J394" s="580"/>
      <c r="K394" s="462"/>
      <c r="L394" s="462"/>
      <c r="M394" s="362"/>
    </row>
    <row r="395" spans="1:13" s="6" customFormat="1" ht="12.75" customHeight="1">
      <c r="A395" s="553"/>
      <c r="B395" s="554"/>
      <c r="C395" s="557"/>
      <c r="D395" s="545"/>
      <c r="E395" s="462"/>
      <c r="F395" s="462"/>
      <c r="G395" s="545"/>
      <c r="H395" s="580"/>
      <c r="I395" s="545"/>
      <c r="J395" s="580"/>
      <c r="K395" s="462"/>
      <c r="L395" s="462"/>
      <c r="M395" s="362"/>
    </row>
    <row r="396" spans="1:13" s="6" customFormat="1" ht="12.75" customHeight="1">
      <c r="A396" s="553"/>
      <c r="B396" s="554"/>
      <c r="C396" s="557"/>
      <c r="D396" s="545"/>
      <c r="E396" s="462"/>
      <c r="F396" s="462"/>
      <c r="G396" s="545"/>
      <c r="H396" s="580"/>
      <c r="I396" s="545"/>
      <c r="J396" s="580"/>
      <c r="K396" s="462"/>
      <c r="L396" s="462"/>
      <c r="M396" s="362"/>
    </row>
    <row r="397" spans="1:13" s="6" customFormat="1" ht="12.75" customHeight="1">
      <c r="A397" s="553"/>
      <c r="B397" s="554"/>
      <c r="C397" s="557"/>
      <c r="D397" s="545"/>
      <c r="E397" s="462"/>
      <c r="F397" s="462"/>
      <c r="G397" s="545"/>
      <c r="H397" s="580"/>
      <c r="I397" s="545"/>
      <c r="J397" s="580"/>
      <c r="K397" s="462"/>
      <c r="L397" s="462"/>
      <c r="M397" s="362"/>
    </row>
    <row r="398" spans="1:13" s="6" customFormat="1" ht="12.75" customHeight="1">
      <c r="A398" s="553"/>
      <c r="B398" s="554"/>
      <c r="C398" s="557"/>
      <c r="D398" s="545"/>
      <c r="E398" s="462"/>
      <c r="F398" s="462"/>
      <c r="G398" s="545"/>
      <c r="H398" s="580"/>
      <c r="I398" s="545"/>
      <c r="J398" s="580"/>
      <c r="K398" s="462"/>
      <c r="L398" s="462"/>
      <c r="M398" s="362"/>
    </row>
    <row r="399" spans="1:13" s="6" customFormat="1" ht="12.75" customHeight="1">
      <c r="A399" s="553"/>
      <c r="B399" s="554"/>
      <c r="C399" s="557"/>
      <c r="D399" s="545"/>
      <c r="E399" s="462"/>
      <c r="F399" s="462"/>
      <c r="G399" s="545"/>
      <c r="H399" s="580"/>
      <c r="I399" s="545"/>
      <c r="J399" s="580"/>
      <c r="K399" s="462"/>
      <c r="L399" s="462"/>
      <c r="M399" s="362"/>
    </row>
    <row r="400" spans="1:13" s="6" customFormat="1" ht="12.75" customHeight="1">
      <c r="A400" s="553"/>
      <c r="B400" s="554"/>
      <c r="C400" s="557"/>
      <c r="D400" s="545"/>
      <c r="E400" s="462"/>
      <c r="F400" s="462"/>
      <c r="G400" s="545"/>
      <c r="H400" s="580"/>
      <c r="I400" s="545"/>
      <c r="J400" s="580"/>
      <c r="K400" s="462"/>
      <c r="L400" s="462"/>
      <c r="M400" s="362"/>
    </row>
    <row r="401" spans="1:13" s="6" customFormat="1" ht="12.75" customHeight="1">
      <c r="A401" s="553"/>
      <c r="B401" s="554"/>
      <c r="C401" s="557"/>
      <c r="D401" s="545"/>
      <c r="E401" s="462"/>
      <c r="F401" s="462"/>
      <c r="G401" s="545"/>
      <c r="H401" s="580"/>
      <c r="I401" s="545"/>
      <c r="J401" s="580"/>
      <c r="K401" s="462"/>
      <c r="L401" s="462"/>
      <c r="M401" s="362"/>
    </row>
    <row r="402" spans="1:13" s="6" customFormat="1" ht="12.75" customHeight="1">
      <c r="A402" s="553"/>
      <c r="B402" s="554"/>
      <c r="C402" s="557"/>
      <c r="D402" s="545"/>
      <c r="E402" s="462"/>
      <c r="F402" s="462"/>
      <c r="G402" s="545"/>
      <c r="H402" s="580"/>
      <c r="I402" s="545"/>
      <c r="J402" s="580"/>
      <c r="K402" s="462"/>
      <c r="L402" s="462"/>
      <c r="M402" s="362"/>
    </row>
    <row r="403" spans="1:13" s="6" customFormat="1" ht="12.75" customHeight="1">
      <c r="A403" s="553"/>
      <c r="B403" s="554"/>
      <c r="C403" s="557"/>
      <c r="D403" s="545"/>
      <c r="E403" s="462"/>
      <c r="F403" s="462"/>
      <c r="G403" s="545"/>
      <c r="H403" s="580"/>
      <c r="I403" s="545"/>
      <c r="J403" s="580"/>
      <c r="K403" s="462"/>
      <c r="L403" s="462"/>
      <c r="M403" s="362"/>
    </row>
    <row r="404" spans="1:13" s="6" customFormat="1" ht="12.75" customHeight="1">
      <c r="A404" s="553"/>
      <c r="B404" s="554"/>
      <c r="C404" s="557"/>
      <c r="D404" s="545"/>
      <c r="E404" s="462"/>
      <c r="F404" s="462"/>
      <c r="G404" s="545"/>
      <c r="H404" s="580"/>
      <c r="I404" s="545"/>
      <c r="J404" s="580"/>
      <c r="K404" s="462"/>
      <c r="L404" s="462"/>
      <c r="M404" s="362"/>
    </row>
    <row r="405" spans="1:13" s="6" customFormat="1" ht="12.75" customHeight="1">
      <c r="A405" s="553"/>
      <c r="B405" s="554"/>
      <c r="C405" s="557"/>
      <c r="D405" s="545"/>
      <c r="E405" s="462"/>
      <c r="F405" s="462"/>
      <c r="G405" s="545"/>
      <c r="H405" s="580"/>
      <c r="I405" s="545"/>
      <c r="J405" s="580"/>
      <c r="K405" s="462"/>
      <c r="L405" s="462"/>
      <c r="M405" s="362"/>
    </row>
    <row r="406" spans="1:13" s="6" customFormat="1" ht="12.75" customHeight="1">
      <c r="A406" s="553"/>
      <c r="B406" s="554"/>
      <c r="C406" s="557"/>
      <c r="D406" s="545"/>
      <c r="E406" s="462"/>
      <c r="F406" s="462"/>
      <c r="G406" s="545"/>
      <c r="H406" s="580"/>
      <c r="I406" s="545"/>
      <c r="J406" s="580"/>
      <c r="K406" s="462"/>
      <c r="L406" s="462"/>
      <c r="M406" s="362"/>
    </row>
    <row r="407" spans="1:13" s="6" customFormat="1" ht="12.75" customHeight="1">
      <c r="A407" s="553"/>
      <c r="B407" s="554"/>
      <c r="C407" s="557"/>
      <c r="D407" s="545"/>
      <c r="E407" s="462"/>
      <c r="F407" s="462"/>
      <c r="G407" s="545"/>
      <c r="H407" s="580"/>
      <c r="I407" s="545"/>
      <c r="J407" s="580"/>
      <c r="K407" s="462"/>
      <c r="L407" s="462"/>
      <c r="M407" s="362"/>
    </row>
    <row r="408" spans="1:13" s="6" customFormat="1" ht="12.75" customHeight="1">
      <c r="A408" s="553"/>
      <c r="B408" s="554"/>
      <c r="C408" s="557"/>
      <c r="D408" s="545"/>
      <c r="E408" s="462"/>
      <c r="F408" s="462"/>
      <c r="G408" s="545"/>
      <c r="H408" s="580"/>
      <c r="I408" s="545"/>
      <c r="J408" s="580"/>
      <c r="K408" s="462"/>
      <c r="L408" s="462"/>
      <c r="M408" s="362"/>
    </row>
    <row r="409" spans="1:13" s="6" customFormat="1" ht="12.75" customHeight="1">
      <c r="A409" s="553"/>
      <c r="B409" s="554"/>
      <c r="C409" s="557"/>
      <c r="D409" s="545"/>
      <c r="E409" s="462"/>
      <c r="F409" s="462"/>
      <c r="G409" s="545"/>
      <c r="H409" s="580"/>
      <c r="I409" s="545"/>
      <c r="J409" s="580"/>
      <c r="K409" s="462"/>
      <c r="L409" s="462"/>
      <c r="M409" s="362"/>
    </row>
    <row r="410" spans="1:13" s="6" customFormat="1" ht="12.75" customHeight="1">
      <c r="A410" s="553"/>
      <c r="B410" s="554"/>
      <c r="C410" s="557"/>
      <c r="D410" s="545"/>
      <c r="E410" s="462"/>
      <c r="F410" s="462"/>
      <c r="G410" s="545"/>
      <c r="H410" s="580"/>
      <c r="I410" s="545"/>
      <c r="J410" s="580"/>
      <c r="K410" s="462"/>
      <c r="L410" s="462"/>
      <c r="M410" s="362"/>
    </row>
    <row r="411" spans="1:13" s="6" customFormat="1" ht="12.75" customHeight="1">
      <c r="A411" s="553"/>
      <c r="B411" s="554"/>
      <c r="C411" s="557"/>
      <c r="D411" s="545"/>
      <c r="E411" s="462"/>
      <c r="F411" s="462"/>
      <c r="G411" s="545"/>
      <c r="H411" s="580"/>
      <c r="I411" s="545"/>
      <c r="J411" s="580"/>
      <c r="K411" s="462"/>
      <c r="L411" s="462"/>
      <c r="M411" s="362"/>
    </row>
    <row r="412" spans="1:13" s="6" customFormat="1" ht="12.75" customHeight="1">
      <c r="A412" s="553"/>
      <c r="B412" s="554"/>
      <c r="C412" s="557"/>
      <c r="D412" s="545"/>
      <c r="E412" s="462"/>
      <c r="F412" s="462"/>
      <c r="G412" s="545"/>
      <c r="H412" s="580"/>
      <c r="I412" s="545"/>
      <c r="J412" s="580"/>
      <c r="K412" s="462"/>
      <c r="L412" s="462"/>
      <c r="M412" s="362"/>
    </row>
    <row r="413" spans="1:13" s="6" customFormat="1" ht="12.75" customHeight="1">
      <c r="A413" s="553"/>
      <c r="B413" s="554"/>
      <c r="C413" s="557"/>
      <c r="D413" s="545"/>
      <c r="E413" s="462"/>
      <c r="F413" s="462"/>
      <c r="G413" s="545"/>
      <c r="H413" s="580"/>
      <c r="I413" s="545"/>
      <c r="J413" s="580"/>
      <c r="K413" s="462"/>
      <c r="L413" s="462"/>
      <c r="M413" s="362"/>
    </row>
    <row r="414" spans="1:13" s="6" customFormat="1" ht="12.75" customHeight="1">
      <c r="A414" s="553"/>
      <c r="B414" s="554"/>
      <c r="C414" s="557"/>
      <c r="D414" s="545"/>
      <c r="E414" s="462"/>
      <c r="F414" s="462"/>
      <c r="G414" s="545"/>
      <c r="H414" s="580"/>
      <c r="I414" s="545"/>
      <c r="J414" s="580"/>
      <c r="K414" s="462"/>
      <c r="L414" s="462"/>
      <c r="M414" s="362"/>
    </row>
    <row r="415" spans="1:13" s="6" customFormat="1" ht="12.75" customHeight="1">
      <c r="A415" s="553"/>
      <c r="B415" s="554"/>
      <c r="C415" s="557"/>
      <c r="D415" s="545"/>
      <c r="E415" s="462"/>
      <c r="F415" s="462"/>
      <c r="G415" s="545"/>
      <c r="H415" s="580"/>
      <c r="I415" s="545"/>
      <c r="J415" s="580"/>
      <c r="K415" s="462"/>
      <c r="L415" s="462"/>
      <c r="M415" s="362"/>
    </row>
    <row r="416" spans="1:13" s="6" customFormat="1" ht="12.75" customHeight="1">
      <c r="A416" s="553"/>
      <c r="B416" s="554"/>
      <c r="C416" s="557"/>
      <c r="D416" s="545"/>
      <c r="E416" s="462"/>
      <c r="F416" s="462"/>
      <c r="G416" s="545"/>
      <c r="H416" s="580"/>
      <c r="I416" s="545"/>
      <c r="J416" s="580"/>
      <c r="K416" s="462"/>
      <c r="L416" s="462"/>
      <c r="M416" s="362"/>
    </row>
    <row r="417" spans="1:13" s="6" customFormat="1" ht="12.75" customHeight="1">
      <c r="A417" s="553"/>
      <c r="B417" s="554"/>
      <c r="C417" s="557"/>
      <c r="D417" s="545"/>
      <c r="E417" s="462"/>
      <c r="F417" s="462"/>
      <c r="G417" s="545"/>
      <c r="H417" s="580"/>
      <c r="I417" s="545"/>
      <c r="J417" s="580"/>
      <c r="K417" s="462"/>
      <c r="L417" s="462"/>
      <c r="M417" s="362"/>
    </row>
    <row r="418" spans="1:13" s="6" customFormat="1" ht="12.75" customHeight="1">
      <c r="A418" s="553"/>
      <c r="B418" s="554"/>
      <c r="C418" s="557"/>
      <c r="D418" s="545"/>
      <c r="E418" s="462"/>
      <c r="F418" s="462"/>
      <c r="G418" s="545"/>
      <c r="H418" s="580"/>
      <c r="I418" s="545"/>
      <c r="J418" s="580"/>
      <c r="K418" s="462"/>
      <c r="L418" s="462"/>
      <c r="M418" s="362"/>
    </row>
    <row r="419" spans="1:13" s="6" customFormat="1" ht="12.75" customHeight="1">
      <c r="A419" s="553"/>
      <c r="B419" s="554"/>
      <c r="C419" s="557"/>
      <c r="D419" s="545"/>
      <c r="E419" s="462"/>
      <c r="F419" s="462"/>
      <c r="G419" s="545"/>
      <c r="H419" s="580"/>
      <c r="I419" s="545"/>
      <c r="J419" s="580"/>
      <c r="K419" s="462"/>
      <c r="L419" s="462"/>
      <c r="M419" s="362"/>
    </row>
    <row r="420" spans="1:13" s="6" customFormat="1" ht="12.75" customHeight="1">
      <c r="A420" s="553"/>
      <c r="B420" s="554"/>
      <c r="C420" s="557"/>
      <c r="D420" s="545"/>
      <c r="E420" s="462"/>
      <c r="F420" s="462"/>
      <c r="G420" s="545"/>
      <c r="H420" s="580"/>
      <c r="I420" s="545"/>
      <c r="J420" s="580"/>
      <c r="K420" s="462"/>
      <c r="L420" s="462"/>
      <c r="M420" s="362"/>
    </row>
    <row r="421" spans="1:13" s="6" customFormat="1" ht="12.75" customHeight="1">
      <c r="A421" s="553"/>
      <c r="B421" s="554"/>
      <c r="C421" s="557"/>
      <c r="D421" s="545"/>
      <c r="E421" s="462"/>
      <c r="F421" s="462"/>
      <c r="G421" s="545"/>
      <c r="H421" s="580"/>
      <c r="I421" s="545"/>
      <c r="J421" s="580"/>
      <c r="K421" s="462"/>
      <c r="L421" s="462"/>
      <c r="M421" s="362"/>
    </row>
    <row r="422" spans="1:13" s="6" customFormat="1" ht="12.75" customHeight="1">
      <c r="A422" s="553"/>
      <c r="B422" s="554"/>
      <c r="C422" s="557"/>
      <c r="D422" s="545"/>
      <c r="E422" s="462"/>
      <c r="F422" s="462"/>
      <c r="G422" s="545"/>
      <c r="H422" s="580"/>
      <c r="I422" s="545"/>
      <c r="J422" s="580"/>
      <c r="K422" s="462"/>
      <c r="L422" s="462"/>
      <c r="M422" s="362"/>
    </row>
    <row r="423" spans="1:13" s="6" customFormat="1" ht="12.75" customHeight="1">
      <c r="A423" s="553"/>
      <c r="B423" s="554"/>
      <c r="C423" s="557"/>
      <c r="D423" s="545"/>
      <c r="E423" s="462"/>
      <c r="F423" s="462"/>
      <c r="G423" s="545"/>
      <c r="H423" s="580"/>
      <c r="I423" s="545"/>
      <c r="J423" s="580"/>
      <c r="K423" s="462"/>
      <c r="L423" s="462"/>
      <c r="M423" s="362"/>
    </row>
    <row r="424" spans="1:13" s="6" customFormat="1" ht="12.75" customHeight="1">
      <c r="A424" s="553"/>
      <c r="B424" s="554"/>
      <c r="C424" s="557"/>
      <c r="D424" s="545"/>
      <c r="E424" s="462"/>
      <c r="F424" s="462"/>
      <c r="G424" s="545"/>
      <c r="H424" s="580"/>
      <c r="I424" s="545"/>
      <c r="J424" s="580"/>
      <c r="K424" s="462"/>
      <c r="L424" s="462"/>
      <c r="M424" s="362"/>
    </row>
    <row r="425" spans="1:13" s="6" customFormat="1" ht="12.75" customHeight="1">
      <c r="A425" s="553"/>
      <c r="B425" s="554"/>
      <c r="C425" s="557"/>
      <c r="D425" s="545"/>
      <c r="E425" s="462"/>
      <c r="F425" s="462"/>
      <c r="G425" s="545"/>
      <c r="H425" s="580"/>
      <c r="I425" s="545"/>
      <c r="J425" s="580"/>
      <c r="K425" s="462"/>
      <c r="L425" s="462"/>
      <c r="M425" s="362"/>
    </row>
    <row r="426" spans="1:13" s="6" customFormat="1" ht="12.75" customHeight="1">
      <c r="A426" s="553"/>
      <c r="B426" s="554"/>
      <c r="C426" s="557"/>
      <c r="D426" s="545"/>
      <c r="E426" s="462"/>
      <c r="F426" s="462"/>
      <c r="G426" s="545"/>
      <c r="H426" s="580"/>
      <c r="I426" s="545"/>
      <c r="J426" s="580"/>
      <c r="K426" s="462"/>
      <c r="L426" s="462"/>
      <c r="M426" s="362"/>
    </row>
    <row r="427" spans="1:13" s="6" customFormat="1" ht="12.75" customHeight="1">
      <c r="A427" s="553"/>
      <c r="B427" s="554"/>
      <c r="C427" s="557"/>
      <c r="D427" s="545"/>
      <c r="E427" s="462"/>
      <c r="F427" s="462"/>
      <c r="G427" s="545"/>
      <c r="H427" s="580"/>
      <c r="I427" s="545"/>
      <c r="J427" s="580"/>
      <c r="K427" s="462"/>
      <c r="L427" s="462"/>
      <c r="M427" s="362"/>
    </row>
    <row r="428" spans="1:13" s="6" customFormat="1" ht="12.75" customHeight="1">
      <c r="A428" s="553"/>
      <c r="B428" s="554"/>
      <c r="C428" s="557"/>
      <c r="D428" s="545"/>
      <c r="E428" s="462"/>
      <c r="F428" s="462"/>
      <c r="G428" s="545"/>
      <c r="H428" s="580"/>
      <c r="I428" s="545"/>
      <c r="J428" s="580"/>
      <c r="K428" s="462"/>
      <c r="L428" s="462"/>
      <c r="M428" s="362"/>
    </row>
    <row r="429" spans="1:13" s="6" customFormat="1" ht="12.75" customHeight="1">
      <c r="A429" s="553"/>
      <c r="B429" s="554"/>
      <c r="C429" s="557"/>
      <c r="D429" s="545"/>
      <c r="E429" s="462"/>
      <c r="F429" s="462"/>
      <c r="G429" s="545"/>
      <c r="H429" s="580"/>
      <c r="I429" s="545"/>
      <c r="J429" s="580"/>
      <c r="K429" s="462"/>
      <c r="L429" s="462"/>
      <c r="M429" s="362"/>
    </row>
    <row r="430" spans="1:13" s="6" customFormat="1" ht="12.75" customHeight="1">
      <c r="A430" s="553"/>
      <c r="B430" s="554"/>
      <c r="C430" s="557"/>
      <c r="D430" s="545"/>
      <c r="E430" s="462"/>
      <c r="F430" s="462"/>
      <c r="G430" s="545"/>
      <c r="H430" s="580"/>
      <c r="I430" s="545"/>
      <c r="J430" s="580"/>
      <c r="K430" s="462"/>
      <c r="L430" s="462"/>
      <c r="M430" s="362"/>
    </row>
    <row r="431" spans="1:13" s="6" customFormat="1" ht="12.75" customHeight="1">
      <c r="A431" s="553"/>
      <c r="B431" s="554"/>
      <c r="C431" s="557"/>
      <c r="D431" s="545"/>
      <c r="E431" s="462"/>
      <c r="F431" s="462"/>
      <c r="G431" s="545"/>
      <c r="H431" s="580"/>
      <c r="I431" s="545"/>
      <c r="J431" s="580"/>
      <c r="K431" s="462"/>
      <c r="L431" s="462"/>
      <c r="M431" s="362"/>
    </row>
    <row r="432" spans="1:13" s="6" customFormat="1" ht="12.75" customHeight="1">
      <c r="A432" s="553"/>
      <c r="B432" s="554"/>
      <c r="C432" s="557"/>
      <c r="D432" s="545"/>
      <c r="E432" s="462"/>
      <c r="F432" s="462"/>
      <c r="G432" s="545"/>
      <c r="H432" s="580"/>
      <c r="I432" s="545"/>
      <c r="J432" s="580"/>
      <c r="K432" s="462"/>
      <c r="L432" s="462"/>
      <c r="M432" s="362"/>
    </row>
    <row r="433" spans="1:13" s="6" customFormat="1" ht="12.75" customHeight="1">
      <c r="A433" s="553"/>
      <c r="B433" s="554"/>
      <c r="C433" s="557"/>
      <c r="D433" s="545"/>
      <c r="E433" s="462"/>
      <c r="F433" s="462"/>
      <c r="G433" s="545"/>
      <c r="H433" s="580"/>
      <c r="I433" s="545"/>
      <c r="J433" s="580"/>
      <c r="K433" s="462"/>
      <c r="L433" s="462"/>
      <c r="M433" s="362"/>
    </row>
    <row r="434" spans="1:13" s="6" customFormat="1" ht="12.75" customHeight="1">
      <c r="A434" s="553"/>
      <c r="B434" s="554"/>
      <c r="C434" s="557"/>
      <c r="D434" s="545"/>
      <c r="E434" s="462"/>
      <c r="F434" s="462"/>
      <c r="G434" s="545"/>
      <c r="H434" s="580"/>
      <c r="I434" s="545"/>
      <c r="J434" s="580"/>
      <c r="K434" s="462"/>
      <c r="L434" s="462"/>
      <c r="M434" s="362"/>
    </row>
    <row r="435" spans="1:13" s="6" customFormat="1" ht="12.75" customHeight="1">
      <c r="A435" s="553"/>
      <c r="B435" s="554"/>
      <c r="C435" s="557"/>
      <c r="D435" s="545"/>
      <c r="E435" s="462"/>
      <c r="F435" s="462"/>
      <c r="G435" s="545"/>
      <c r="H435" s="580"/>
      <c r="I435" s="545"/>
      <c r="J435" s="580"/>
      <c r="K435" s="462"/>
      <c r="L435" s="462"/>
      <c r="M435" s="362"/>
    </row>
    <row r="436" spans="1:13" s="6" customFormat="1" ht="12.75" customHeight="1">
      <c r="A436" s="553"/>
      <c r="B436" s="554"/>
      <c r="C436" s="557"/>
      <c r="D436" s="545"/>
      <c r="E436" s="462"/>
      <c r="F436" s="462"/>
      <c r="G436" s="545"/>
      <c r="H436" s="580"/>
      <c r="I436" s="545"/>
      <c r="J436" s="580"/>
      <c r="K436" s="462"/>
      <c r="L436" s="462"/>
      <c r="M436" s="362"/>
    </row>
    <row r="437" spans="1:13" s="6" customFormat="1" ht="12.75" customHeight="1">
      <c r="A437" s="553"/>
      <c r="B437" s="554"/>
      <c r="C437" s="557"/>
      <c r="D437" s="545"/>
      <c r="E437" s="462"/>
      <c r="F437" s="462"/>
      <c r="G437" s="545"/>
      <c r="H437" s="580"/>
      <c r="I437" s="545"/>
      <c r="J437" s="580"/>
      <c r="K437" s="462"/>
      <c r="L437" s="462"/>
      <c r="M437" s="362"/>
    </row>
    <row r="438" spans="1:13" s="6" customFormat="1" ht="12.75" customHeight="1">
      <c r="A438" s="553"/>
      <c r="B438" s="554"/>
      <c r="C438" s="557"/>
      <c r="D438" s="545"/>
      <c r="E438" s="462"/>
      <c r="F438" s="462"/>
      <c r="G438" s="545"/>
      <c r="H438" s="580"/>
      <c r="I438" s="545"/>
      <c r="J438" s="580"/>
      <c r="K438" s="462"/>
      <c r="L438" s="462"/>
      <c r="M438" s="362"/>
    </row>
    <row r="439" spans="1:13" s="6" customFormat="1" ht="12.75" customHeight="1">
      <c r="A439" s="553"/>
      <c r="B439" s="554"/>
      <c r="C439" s="557"/>
      <c r="D439" s="545"/>
      <c r="E439" s="462"/>
      <c r="F439" s="462"/>
      <c r="G439" s="545"/>
      <c r="H439" s="580"/>
      <c r="I439" s="545"/>
      <c r="J439" s="580"/>
      <c r="K439" s="462"/>
      <c r="L439" s="462"/>
      <c r="M439" s="362"/>
    </row>
    <row r="440" spans="1:13" s="6" customFormat="1" ht="12.75" customHeight="1">
      <c r="A440" s="553"/>
      <c r="B440" s="554"/>
      <c r="C440" s="557"/>
      <c r="D440" s="545"/>
      <c r="E440" s="462"/>
      <c r="F440" s="462"/>
      <c r="G440" s="545"/>
      <c r="H440" s="580"/>
      <c r="I440" s="545"/>
      <c r="J440" s="580"/>
      <c r="K440" s="462"/>
      <c r="L440" s="462"/>
      <c r="M440" s="362"/>
    </row>
    <row r="441" spans="1:13" s="6" customFormat="1" ht="12.75" customHeight="1">
      <c r="A441" s="553"/>
      <c r="B441" s="554"/>
      <c r="C441" s="557"/>
      <c r="D441" s="545"/>
      <c r="E441" s="462"/>
      <c r="F441" s="462"/>
      <c r="G441" s="545"/>
      <c r="H441" s="580"/>
      <c r="I441" s="545"/>
      <c r="J441" s="580"/>
      <c r="K441" s="462"/>
      <c r="L441" s="462"/>
      <c r="M441" s="362"/>
    </row>
    <row r="442" spans="1:13" s="6" customFormat="1" ht="12.75" customHeight="1">
      <c r="A442" s="553"/>
      <c r="B442" s="554"/>
      <c r="C442" s="557"/>
      <c r="D442" s="545"/>
      <c r="E442" s="462"/>
      <c r="F442" s="462"/>
      <c r="G442" s="545"/>
      <c r="H442" s="580"/>
      <c r="I442" s="545"/>
      <c r="J442" s="580"/>
      <c r="K442" s="462"/>
      <c r="L442" s="462"/>
      <c r="M442" s="362"/>
    </row>
    <row r="443" spans="1:13" s="6" customFormat="1" ht="12.75" customHeight="1">
      <c r="A443" s="553"/>
      <c r="B443" s="554"/>
      <c r="C443" s="557"/>
      <c r="D443" s="545"/>
      <c r="E443" s="462"/>
      <c r="F443" s="462"/>
      <c r="G443" s="545"/>
      <c r="H443" s="580"/>
      <c r="I443" s="545"/>
      <c r="J443" s="580"/>
      <c r="K443" s="462"/>
      <c r="L443" s="462"/>
      <c r="M443" s="362"/>
    </row>
    <row r="444" spans="1:13" s="6" customFormat="1" ht="12.75" customHeight="1">
      <c r="A444" s="553"/>
      <c r="B444" s="554"/>
      <c r="C444" s="557"/>
      <c r="D444" s="545"/>
      <c r="E444" s="462"/>
      <c r="F444" s="462"/>
      <c r="G444" s="545"/>
      <c r="H444" s="580"/>
      <c r="I444" s="545"/>
      <c r="J444" s="580"/>
      <c r="K444" s="462"/>
      <c r="L444" s="462"/>
      <c r="M444" s="362"/>
    </row>
    <row r="445" spans="1:13" s="6" customFormat="1" ht="12.75" customHeight="1">
      <c r="A445" s="553"/>
      <c r="B445" s="554"/>
      <c r="C445" s="557"/>
      <c r="D445" s="545"/>
      <c r="E445" s="462"/>
      <c r="F445" s="462"/>
      <c r="G445" s="545"/>
      <c r="H445" s="580"/>
      <c r="I445" s="545"/>
      <c r="J445" s="580"/>
      <c r="K445" s="462"/>
      <c r="L445" s="462"/>
      <c r="M445" s="362"/>
    </row>
    <row r="446" spans="1:13" s="6" customFormat="1" ht="12.75" customHeight="1">
      <c r="A446" s="553"/>
      <c r="B446" s="554"/>
      <c r="C446" s="557"/>
      <c r="D446" s="545"/>
      <c r="E446" s="462"/>
      <c r="F446" s="462"/>
      <c r="G446" s="545"/>
      <c r="H446" s="579"/>
      <c r="I446" s="545"/>
      <c r="J446" s="580"/>
      <c r="K446" s="462"/>
      <c r="L446" s="462"/>
      <c r="M446" s="362"/>
    </row>
    <row r="447" spans="1:13" s="6" customFormat="1" ht="12.75" customHeight="1">
      <c r="A447" s="553"/>
      <c r="B447" s="554"/>
      <c r="C447" s="557"/>
      <c r="D447" s="545"/>
      <c r="E447" s="462"/>
      <c r="F447" s="462"/>
      <c r="G447" s="545"/>
      <c r="H447" s="579"/>
      <c r="I447" s="545"/>
      <c r="J447" s="580"/>
      <c r="K447" s="462"/>
      <c r="L447" s="462"/>
      <c r="M447" s="362"/>
    </row>
    <row r="448" spans="1:13" s="6" customFormat="1" ht="12.75" customHeight="1">
      <c r="A448" s="553"/>
      <c r="B448" s="554"/>
      <c r="C448" s="557"/>
      <c r="D448" s="545"/>
      <c r="E448" s="462"/>
      <c r="F448" s="462"/>
      <c r="G448" s="545"/>
      <c r="H448" s="579"/>
      <c r="I448" s="545"/>
      <c r="J448" s="580"/>
      <c r="K448" s="462"/>
      <c r="L448" s="462"/>
      <c r="M448" s="362"/>
    </row>
    <row r="449" spans="1:13" s="6" customFormat="1" ht="12.75" customHeight="1">
      <c r="A449" s="553"/>
      <c r="B449" s="554"/>
      <c r="C449" s="557"/>
      <c r="D449" s="545"/>
      <c r="E449" s="462"/>
      <c r="F449" s="462"/>
      <c r="G449" s="545"/>
      <c r="H449" s="579"/>
      <c r="I449" s="545"/>
      <c r="J449" s="580"/>
      <c r="K449" s="462"/>
      <c r="L449" s="462"/>
      <c r="M449" s="362"/>
    </row>
    <row r="450" spans="1:13" s="6" customFormat="1" ht="12.75" customHeight="1">
      <c r="A450" s="553"/>
      <c r="B450" s="554"/>
      <c r="C450" s="557"/>
      <c r="D450" s="545"/>
      <c r="E450" s="462"/>
      <c r="F450" s="462"/>
      <c r="G450" s="545"/>
      <c r="H450" s="579"/>
      <c r="I450" s="545"/>
      <c r="J450" s="580"/>
      <c r="K450" s="462"/>
      <c r="L450" s="462"/>
      <c r="M450" s="362"/>
    </row>
    <row r="451" spans="1:13" s="6" customFormat="1" ht="12.75" customHeight="1">
      <c r="A451" s="553"/>
      <c r="B451" s="554"/>
      <c r="C451" s="557"/>
      <c r="D451" s="545"/>
      <c r="E451" s="462"/>
      <c r="F451" s="462"/>
      <c r="G451" s="545"/>
      <c r="H451" s="579"/>
      <c r="I451" s="545"/>
      <c r="J451" s="580"/>
      <c r="K451" s="462"/>
      <c r="L451" s="462"/>
      <c r="M451" s="362"/>
    </row>
    <row r="452" spans="1:13" s="6" customFormat="1" ht="12.75" customHeight="1">
      <c r="A452" s="553"/>
      <c r="B452" s="554"/>
      <c r="C452" s="557"/>
      <c r="D452" s="545"/>
      <c r="E452" s="462"/>
      <c r="F452" s="462"/>
      <c r="G452" s="545"/>
      <c r="H452" s="579"/>
      <c r="I452" s="545"/>
      <c r="J452" s="580"/>
      <c r="K452" s="462"/>
      <c r="L452" s="462"/>
      <c r="M452" s="362"/>
    </row>
    <row r="453" spans="1:13" s="6" customFormat="1" ht="12.75" customHeight="1">
      <c r="A453" s="553"/>
      <c r="B453" s="554"/>
      <c r="C453" s="557"/>
      <c r="D453" s="545"/>
      <c r="E453" s="462"/>
      <c r="F453" s="462"/>
      <c r="G453" s="545"/>
      <c r="H453" s="579"/>
      <c r="I453" s="545"/>
      <c r="J453" s="580"/>
      <c r="K453" s="462"/>
      <c r="L453" s="462"/>
      <c r="M453" s="362"/>
    </row>
    <row r="454" spans="1:13" s="6" customFormat="1" ht="12.75" customHeight="1">
      <c r="A454" s="553"/>
      <c r="B454" s="554"/>
      <c r="C454" s="557"/>
      <c r="D454" s="545"/>
      <c r="E454" s="462"/>
      <c r="F454" s="462"/>
      <c r="G454" s="545"/>
      <c r="H454" s="579"/>
      <c r="I454" s="545"/>
      <c r="J454" s="580"/>
      <c r="K454" s="462"/>
      <c r="L454" s="462"/>
      <c r="M454" s="362"/>
    </row>
    <row r="455" spans="1:13" s="6" customFormat="1" ht="12.75" customHeight="1">
      <c r="A455" s="553"/>
      <c r="B455" s="554"/>
      <c r="C455" s="557"/>
      <c r="D455" s="545"/>
      <c r="E455" s="462"/>
      <c r="F455" s="462"/>
      <c r="G455" s="545"/>
      <c r="H455" s="579"/>
      <c r="I455" s="545"/>
      <c r="J455" s="580"/>
      <c r="K455" s="462"/>
      <c r="L455" s="462"/>
      <c r="M455" s="362"/>
    </row>
    <row r="456" spans="1:13" s="6" customFormat="1" ht="12.75" customHeight="1">
      <c r="A456" s="553"/>
      <c r="B456" s="554"/>
      <c r="C456" s="557"/>
      <c r="D456" s="545"/>
      <c r="E456" s="462"/>
      <c r="F456" s="462"/>
      <c r="G456" s="545"/>
      <c r="H456" s="579"/>
      <c r="I456" s="545"/>
      <c r="J456" s="580"/>
      <c r="K456" s="462"/>
      <c r="L456" s="462"/>
      <c r="M456" s="362"/>
    </row>
    <row r="457" spans="1:13" s="6" customFormat="1" ht="12.75" customHeight="1">
      <c r="A457" s="553"/>
      <c r="B457" s="554"/>
      <c r="C457" s="557"/>
      <c r="D457" s="545"/>
      <c r="E457" s="462"/>
      <c r="F457" s="462"/>
      <c r="G457" s="545"/>
      <c r="H457" s="579"/>
      <c r="I457" s="545"/>
      <c r="J457" s="580"/>
      <c r="K457" s="462"/>
      <c r="L457" s="462"/>
      <c r="M457" s="362"/>
    </row>
    <row r="458" spans="1:13" s="6" customFormat="1" ht="12.75" customHeight="1">
      <c r="A458" s="553"/>
      <c r="B458" s="554"/>
      <c r="C458" s="557"/>
      <c r="D458" s="545"/>
      <c r="E458" s="462"/>
      <c r="F458" s="462"/>
      <c r="G458" s="545"/>
      <c r="H458" s="579"/>
      <c r="I458" s="545"/>
      <c r="J458" s="580"/>
      <c r="K458" s="462"/>
      <c r="L458" s="462"/>
      <c r="M458" s="362"/>
    </row>
    <row r="459" spans="1:13" s="6" customFormat="1" ht="12.75" customHeight="1">
      <c r="A459" s="553"/>
      <c r="B459" s="554"/>
      <c r="C459" s="557"/>
      <c r="D459" s="545"/>
      <c r="E459" s="462"/>
      <c r="F459" s="462"/>
      <c r="G459" s="545"/>
      <c r="H459" s="579"/>
      <c r="I459" s="545"/>
      <c r="J459" s="580"/>
      <c r="K459" s="462"/>
      <c r="L459" s="462"/>
      <c r="M459" s="362"/>
    </row>
    <row r="460" spans="1:13" s="6" customFormat="1" ht="12.75" customHeight="1">
      <c r="A460" s="553"/>
      <c r="B460" s="554"/>
      <c r="C460" s="557"/>
      <c r="D460" s="545"/>
      <c r="E460" s="462"/>
      <c r="F460" s="462"/>
      <c r="G460" s="545"/>
      <c r="H460" s="579"/>
      <c r="I460" s="545"/>
      <c r="J460" s="580"/>
      <c r="K460" s="462"/>
      <c r="L460" s="462"/>
      <c r="M460" s="362"/>
    </row>
    <row r="461" spans="1:13" s="6" customFormat="1" ht="12.75" customHeight="1">
      <c r="A461" s="553"/>
      <c r="B461" s="554"/>
      <c r="C461" s="557"/>
      <c r="D461" s="545"/>
      <c r="E461" s="462"/>
      <c r="F461" s="462"/>
      <c r="G461" s="545"/>
      <c r="H461" s="579"/>
      <c r="I461" s="545"/>
      <c r="J461" s="580"/>
      <c r="K461" s="462"/>
      <c r="L461" s="462"/>
      <c r="M461" s="362"/>
    </row>
    <row r="462" spans="1:13" s="6" customFormat="1" ht="12.75" customHeight="1">
      <c r="A462" s="553"/>
      <c r="B462" s="554"/>
      <c r="C462" s="557"/>
      <c r="D462" s="545"/>
      <c r="E462" s="462"/>
      <c r="F462" s="462"/>
      <c r="G462" s="545"/>
      <c r="H462" s="579"/>
      <c r="I462" s="545"/>
      <c r="J462" s="580"/>
      <c r="K462" s="462"/>
      <c r="L462" s="462"/>
      <c r="M462" s="362"/>
    </row>
    <row r="463" spans="1:13" s="6" customFormat="1" ht="12.75" customHeight="1">
      <c r="A463" s="553"/>
      <c r="B463" s="554"/>
      <c r="C463" s="557"/>
      <c r="D463" s="545"/>
      <c r="E463" s="462"/>
      <c r="F463" s="462"/>
      <c r="G463" s="545"/>
      <c r="H463" s="579"/>
      <c r="I463" s="545"/>
      <c r="J463" s="580"/>
      <c r="K463" s="462"/>
      <c r="L463" s="462"/>
      <c r="M463" s="362"/>
    </row>
    <row r="464" spans="1:13" s="6" customFormat="1" ht="12.75" customHeight="1">
      <c r="A464" s="553"/>
      <c r="B464" s="554"/>
      <c r="C464" s="557"/>
      <c r="D464" s="545"/>
      <c r="E464" s="462"/>
      <c r="F464" s="462"/>
      <c r="G464" s="545"/>
      <c r="H464" s="579"/>
      <c r="I464" s="545"/>
      <c r="J464" s="580"/>
      <c r="K464" s="462"/>
      <c r="L464" s="462"/>
      <c r="M464" s="362"/>
    </row>
    <row r="465" spans="1:13" s="6" customFormat="1" ht="12.75" customHeight="1">
      <c r="A465" s="553"/>
      <c r="B465" s="554"/>
      <c r="C465" s="557"/>
      <c r="D465" s="545"/>
      <c r="E465" s="462"/>
      <c r="F465" s="462"/>
      <c r="G465" s="545"/>
      <c r="H465" s="579"/>
      <c r="I465" s="545"/>
      <c r="J465" s="580"/>
      <c r="K465" s="462"/>
      <c r="L465" s="462"/>
      <c r="M465" s="362"/>
    </row>
    <row r="466" spans="1:13" s="6" customFormat="1" ht="12.75" customHeight="1">
      <c r="A466" s="553"/>
      <c r="B466" s="554"/>
      <c r="C466" s="557"/>
      <c r="D466" s="545"/>
      <c r="E466" s="462"/>
      <c r="F466" s="462"/>
      <c r="G466" s="545"/>
      <c r="H466" s="579"/>
      <c r="I466" s="545"/>
      <c r="J466" s="580"/>
      <c r="K466" s="462"/>
      <c r="L466" s="462"/>
      <c r="M466" s="362"/>
    </row>
    <row r="467" spans="1:13" s="6" customFormat="1" ht="12.75" customHeight="1">
      <c r="A467" s="553"/>
      <c r="B467" s="554"/>
      <c r="C467" s="557"/>
      <c r="D467" s="545"/>
      <c r="E467" s="462"/>
      <c r="F467" s="462"/>
      <c r="G467" s="545"/>
      <c r="H467" s="579"/>
      <c r="I467" s="545"/>
      <c r="J467" s="580"/>
      <c r="K467" s="462"/>
      <c r="L467" s="462"/>
      <c r="M467" s="362"/>
    </row>
    <row r="468" spans="1:13" s="6" customFormat="1" ht="12.75" customHeight="1">
      <c r="A468" s="553"/>
      <c r="B468" s="554"/>
      <c r="C468" s="557"/>
      <c r="D468" s="545"/>
      <c r="E468" s="462"/>
      <c r="F468" s="462"/>
      <c r="G468" s="545"/>
      <c r="H468" s="579"/>
      <c r="I468" s="545"/>
      <c r="J468" s="580"/>
      <c r="K468" s="462"/>
      <c r="L468" s="462"/>
      <c r="M468" s="362"/>
    </row>
    <row r="469" spans="1:13" s="6" customFormat="1" ht="12.75" customHeight="1">
      <c r="A469" s="553"/>
      <c r="B469" s="554"/>
      <c r="C469" s="557"/>
      <c r="D469" s="545"/>
      <c r="E469" s="462"/>
      <c r="F469" s="462"/>
      <c r="G469" s="545"/>
      <c r="H469" s="579"/>
      <c r="I469" s="545"/>
      <c r="J469" s="580"/>
      <c r="K469" s="462"/>
      <c r="L469" s="462"/>
      <c r="M469" s="362"/>
    </row>
    <row r="470" spans="1:13" s="6" customFormat="1" ht="12.75" customHeight="1">
      <c r="A470" s="553"/>
      <c r="B470" s="554"/>
      <c r="C470" s="557"/>
      <c r="D470" s="545"/>
      <c r="E470" s="462"/>
      <c r="F470" s="462"/>
      <c r="G470" s="545"/>
      <c r="H470" s="579"/>
      <c r="I470" s="545"/>
      <c r="J470" s="580"/>
      <c r="K470" s="462"/>
      <c r="L470" s="462"/>
      <c r="M470" s="362"/>
    </row>
    <row r="471" spans="1:13" s="6" customFormat="1" ht="12.75" customHeight="1">
      <c r="A471" s="553"/>
      <c r="B471" s="554"/>
      <c r="C471" s="557"/>
      <c r="D471" s="545"/>
      <c r="E471" s="462"/>
      <c r="F471" s="462"/>
      <c r="G471" s="545"/>
      <c r="H471" s="579"/>
      <c r="I471" s="545"/>
      <c r="J471" s="580"/>
      <c r="K471" s="462"/>
      <c r="L471" s="462"/>
      <c r="M471" s="362"/>
    </row>
    <row r="472" spans="1:13" s="6" customFormat="1" ht="12.75" customHeight="1">
      <c r="A472" s="553"/>
      <c r="B472" s="554"/>
      <c r="C472" s="557"/>
      <c r="D472" s="545"/>
      <c r="E472" s="462"/>
      <c r="F472" s="462"/>
      <c r="G472" s="545"/>
      <c r="H472" s="579"/>
      <c r="I472" s="545"/>
      <c r="J472" s="580"/>
      <c r="K472" s="462"/>
      <c r="L472" s="462"/>
      <c r="M472" s="362"/>
    </row>
    <row r="473" spans="1:13" s="6" customFormat="1" ht="12.75" customHeight="1">
      <c r="A473" s="553"/>
      <c r="B473" s="554"/>
      <c r="C473" s="557"/>
      <c r="D473" s="545"/>
      <c r="E473" s="462"/>
      <c r="F473" s="462"/>
      <c r="G473" s="545"/>
      <c r="H473" s="579"/>
      <c r="I473" s="545"/>
      <c r="J473" s="580"/>
      <c r="K473" s="462"/>
      <c r="L473" s="462"/>
      <c r="M473" s="362"/>
    </row>
    <row r="474" spans="1:13" s="6" customFormat="1" ht="12.75" customHeight="1">
      <c r="A474" s="553"/>
      <c r="B474" s="554"/>
      <c r="C474" s="557"/>
      <c r="D474" s="545"/>
      <c r="E474" s="462"/>
      <c r="F474" s="462"/>
      <c r="G474" s="545"/>
      <c r="H474" s="579"/>
      <c r="I474" s="545"/>
      <c r="J474" s="580"/>
      <c r="K474" s="462"/>
      <c r="L474" s="462"/>
      <c r="M474" s="362"/>
    </row>
    <row r="475" spans="1:13" s="6" customFormat="1" ht="12.75" customHeight="1">
      <c r="A475" s="553"/>
      <c r="B475" s="554"/>
      <c r="C475" s="557"/>
      <c r="D475" s="545"/>
      <c r="E475" s="462"/>
      <c r="F475" s="462"/>
      <c r="G475" s="545"/>
      <c r="H475" s="579"/>
      <c r="I475" s="545"/>
      <c r="J475" s="580"/>
      <c r="K475" s="462"/>
      <c r="L475" s="462"/>
      <c r="M475" s="362"/>
    </row>
    <row r="476" spans="1:13" s="6" customFormat="1" ht="12.75" customHeight="1">
      <c r="A476" s="553"/>
      <c r="B476" s="554"/>
      <c r="C476" s="557"/>
      <c r="D476" s="545"/>
      <c r="E476" s="462"/>
      <c r="F476" s="462"/>
      <c r="G476" s="545"/>
      <c r="H476" s="579"/>
      <c r="I476" s="545"/>
      <c r="J476" s="580"/>
      <c r="K476" s="462"/>
      <c r="L476" s="462"/>
      <c r="M476" s="362"/>
    </row>
    <row r="477" spans="1:13" s="6" customFormat="1" ht="12.75" customHeight="1">
      <c r="A477" s="553"/>
      <c r="B477" s="554"/>
      <c r="C477" s="557"/>
      <c r="D477" s="545"/>
      <c r="E477" s="462"/>
      <c r="F477" s="462"/>
      <c r="G477" s="545"/>
      <c r="H477" s="579"/>
      <c r="I477" s="545"/>
      <c r="J477" s="580"/>
      <c r="K477" s="462"/>
      <c r="L477" s="462"/>
      <c r="M477" s="362"/>
    </row>
    <row r="478" spans="1:13" s="6" customFormat="1" ht="12.75" customHeight="1">
      <c r="A478" s="553"/>
      <c r="B478" s="554"/>
      <c r="C478" s="557"/>
      <c r="D478" s="545"/>
      <c r="E478" s="462"/>
      <c r="F478" s="462"/>
      <c r="G478" s="545"/>
      <c r="H478" s="579"/>
      <c r="I478" s="545"/>
      <c r="J478" s="580"/>
      <c r="K478" s="462"/>
      <c r="L478" s="462"/>
      <c r="M478" s="362"/>
    </row>
    <row r="479" spans="1:13" s="6" customFormat="1" ht="12.75" customHeight="1">
      <c r="A479" s="553"/>
      <c r="B479" s="554"/>
      <c r="C479" s="557"/>
      <c r="D479" s="545"/>
      <c r="E479" s="462"/>
      <c r="F479" s="462"/>
      <c r="G479" s="545"/>
      <c r="H479" s="579"/>
      <c r="I479" s="545"/>
      <c r="J479" s="580"/>
      <c r="K479" s="462"/>
      <c r="L479" s="462"/>
      <c r="M479" s="362"/>
    </row>
    <row r="480" spans="1:13" s="6" customFormat="1" ht="12.75" customHeight="1">
      <c r="A480" s="553"/>
      <c r="B480" s="554"/>
      <c r="C480" s="557"/>
      <c r="D480" s="545"/>
      <c r="E480" s="462"/>
      <c r="F480" s="462"/>
      <c r="G480" s="545"/>
      <c r="H480" s="579"/>
      <c r="I480" s="545"/>
      <c r="J480" s="580"/>
      <c r="K480" s="462"/>
      <c r="L480" s="462"/>
      <c r="M480" s="362"/>
    </row>
    <row r="481" spans="1:13" s="6" customFormat="1" ht="12.75" customHeight="1">
      <c r="A481" s="553"/>
      <c r="B481" s="554"/>
      <c r="C481" s="557"/>
      <c r="D481" s="545"/>
      <c r="E481" s="462"/>
      <c r="F481" s="462"/>
      <c r="G481" s="545"/>
      <c r="H481" s="579"/>
      <c r="I481" s="545"/>
      <c r="J481" s="580"/>
      <c r="K481" s="462"/>
      <c r="L481" s="462"/>
      <c r="M481" s="362"/>
    </row>
    <row r="482" spans="1:13" s="6" customFormat="1" ht="12.75" customHeight="1">
      <c r="A482" s="553"/>
      <c r="B482" s="554"/>
      <c r="C482" s="557"/>
      <c r="D482" s="545"/>
      <c r="E482" s="462"/>
      <c r="F482" s="462"/>
      <c r="G482" s="545"/>
      <c r="H482" s="579"/>
      <c r="I482" s="545"/>
      <c r="J482" s="580"/>
      <c r="K482" s="462"/>
      <c r="L482" s="462"/>
      <c r="M482" s="362"/>
    </row>
    <row r="483" spans="1:13" s="6" customFormat="1" ht="12.75" customHeight="1">
      <c r="A483" s="553"/>
      <c r="B483" s="554"/>
      <c r="C483" s="557"/>
      <c r="D483" s="545"/>
      <c r="E483" s="462"/>
      <c r="F483" s="462"/>
      <c r="G483" s="545"/>
      <c r="H483" s="579"/>
      <c r="I483" s="545"/>
      <c r="J483" s="580"/>
      <c r="K483" s="462"/>
      <c r="L483" s="462"/>
      <c r="M483" s="362"/>
    </row>
    <row r="484" spans="1:13" s="6" customFormat="1" ht="12.75" customHeight="1">
      <c r="A484" s="553"/>
      <c r="B484" s="554"/>
      <c r="C484" s="557"/>
      <c r="D484" s="545"/>
      <c r="E484" s="462"/>
      <c r="F484" s="462"/>
      <c r="G484" s="545"/>
      <c r="H484" s="579"/>
      <c r="I484" s="545"/>
      <c r="J484" s="580"/>
      <c r="K484" s="462"/>
      <c r="L484" s="462"/>
      <c r="M484" s="362"/>
    </row>
    <row r="485" spans="1:13" s="6" customFormat="1" ht="12.75" customHeight="1">
      <c r="A485" s="553"/>
      <c r="B485" s="554"/>
      <c r="C485" s="557"/>
      <c r="D485" s="545"/>
      <c r="E485" s="462"/>
      <c r="F485" s="462"/>
      <c r="G485" s="545"/>
      <c r="H485" s="579"/>
      <c r="I485" s="545"/>
      <c r="J485" s="580"/>
      <c r="K485" s="462"/>
      <c r="L485" s="462"/>
      <c r="M485" s="362"/>
    </row>
    <row r="486" spans="1:13" s="6" customFormat="1" ht="12.75" customHeight="1">
      <c r="A486" s="553"/>
      <c r="B486" s="554"/>
      <c r="C486" s="557"/>
      <c r="D486" s="545"/>
      <c r="E486" s="462"/>
      <c r="F486" s="462"/>
      <c r="G486" s="545"/>
      <c r="H486" s="579"/>
      <c r="I486" s="545"/>
      <c r="J486" s="580"/>
      <c r="K486" s="462"/>
      <c r="L486" s="462"/>
      <c r="M486" s="362"/>
    </row>
    <row r="487" spans="1:13" s="6" customFormat="1" ht="12.75" customHeight="1">
      <c r="A487" s="553"/>
      <c r="B487" s="554"/>
      <c r="C487" s="557"/>
      <c r="D487" s="545"/>
      <c r="E487" s="462"/>
      <c r="F487" s="462"/>
      <c r="G487" s="545"/>
      <c r="H487" s="579"/>
      <c r="I487" s="545"/>
      <c r="J487" s="580"/>
      <c r="K487" s="462"/>
      <c r="L487" s="462"/>
      <c r="M487" s="362"/>
    </row>
    <row r="488" spans="1:13" s="6" customFormat="1" ht="12.75" customHeight="1">
      <c r="A488" s="553"/>
      <c r="B488" s="554"/>
      <c r="C488" s="557"/>
      <c r="D488" s="545"/>
      <c r="E488" s="462"/>
      <c r="F488" s="462"/>
      <c r="G488" s="545"/>
      <c r="H488" s="579"/>
      <c r="I488" s="545"/>
      <c r="J488" s="580"/>
      <c r="K488" s="462"/>
      <c r="L488" s="462"/>
      <c r="M488" s="362"/>
    </row>
    <row r="489" spans="1:13" s="6" customFormat="1" ht="12.75" customHeight="1">
      <c r="A489" s="553"/>
      <c r="B489" s="554"/>
      <c r="C489" s="557"/>
      <c r="D489" s="545"/>
      <c r="E489" s="462"/>
      <c r="F489" s="462"/>
      <c r="G489" s="545"/>
      <c r="H489" s="579"/>
      <c r="I489" s="545"/>
      <c r="J489" s="580"/>
      <c r="K489" s="462"/>
      <c r="L489" s="462"/>
      <c r="M489" s="362"/>
    </row>
    <row r="490" spans="1:13" s="6" customFormat="1" ht="12.75" customHeight="1">
      <c r="A490" s="553"/>
      <c r="B490" s="554"/>
      <c r="C490" s="557"/>
      <c r="D490" s="545"/>
      <c r="E490" s="462"/>
      <c r="F490" s="462"/>
      <c r="G490" s="545"/>
      <c r="H490" s="579"/>
      <c r="I490" s="545"/>
      <c r="J490" s="580"/>
      <c r="K490" s="462"/>
      <c r="L490" s="462"/>
      <c r="M490" s="362"/>
    </row>
    <row r="491" spans="1:13" s="6" customFormat="1" ht="12.75" customHeight="1">
      <c r="A491" s="553"/>
      <c r="B491" s="554"/>
      <c r="C491" s="557"/>
      <c r="D491" s="545"/>
      <c r="E491" s="462"/>
      <c r="F491" s="462"/>
      <c r="G491" s="545"/>
      <c r="H491" s="579"/>
      <c r="I491" s="545"/>
      <c r="J491" s="580"/>
      <c r="K491" s="462"/>
      <c r="L491" s="462"/>
      <c r="M491" s="362"/>
    </row>
    <row r="492" spans="1:13" s="6" customFormat="1" ht="12.75" customHeight="1">
      <c r="A492" s="553"/>
      <c r="B492" s="554"/>
      <c r="C492" s="557"/>
      <c r="D492" s="545"/>
      <c r="E492" s="462"/>
      <c r="F492" s="462"/>
      <c r="G492" s="545"/>
      <c r="H492" s="579"/>
      <c r="I492" s="545"/>
      <c r="J492" s="580"/>
      <c r="K492" s="462"/>
      <c r="L492" s="462"/>
      <c r="M492" s="362"/>
    </row>
    <row r="493" spans="1:13" s="6" customFormat="1" ht="12.75" customHeight="1">
      <c r="A493" s="553"/>
      <c r="B493" s="554"/>
      <c r="C493" s="557"/>
      <c r="D493" s="545"/>
      <c r="E493" s="462"/>
      <c r="F493" s="462"/>
      <c r="G493" s="545"/>
      <c r="H493" s="579"/>
      <c r="I493" s="545"/>
      <c r="J493" s="580"/>
      <c r="K493" s="462"/>
      <c r="L493" s="462"/>
      <c r="M493" s="362"/>
    </row>
    <row r="494" spans="1:13" s="6" customFormat="1" ht="12.75" customHeight="1">
      <c r="A494" s="553"/>
      <c r="B494" s="554"/>
      <c r="C494" s="557"/>
      <c r="D494" s="545"/>
      <c r="E494" s="462"/>
      <c r="F494" s="462"/>
      <c r="G494" s="545"/>
      <c r="H494" s="579"/>
      <c r="I494" s="545"/>
      <c r="J494" s="580"/>
      <c r="K494" s="462"/>
      <c r="L494" s="462"/>
      <c r="M494" s="362"/>
    </row>
    <row r="495" spans="1:13" s="6" customFormat="1" ht="12.75" customHeight="1">
      <c r="A495" s="553"/>
      <c r="B495" s="554"/>
      <c r="C495" s="557"/>
      <c r="D495" s="545"/>
      <c r="E495" s="462"/>
      <c r="F495" s="462"/>
      <c r="G495" s="545"/>
      <c r="H495" s="579"/>
      <c r="I495" s="545"/>
      <c r="J495" s="580"/>
      <c r="K495" s="462"/>
      <c r="L495" s="462"/>
      <c r="M495" s="362"/>
    </row>
    <row r="496" spans="1:13" s="6" customFormat="1" ht="12.75" customHeight="1">
      <c r="A496" s="553"/>
      <c r="B496" s="554"/>
      <c r="C496" s="557"/>
      <c r="D496" s="545"/>
      <c r="E496" s="462"/>
      <c r="F496" s="462"/>
      <c r="G496" s="545"/>
      <c r="H496" s="579"/>
      <c r="I496" s="545"/>
      <c r="J496" s="580"/>
      <c r="K496" s="462"/>
      <c r="L496" s="462"/>
      <c r="M496" s="362"/>
    </row>
    <row r="497" spans="1:13" s="6" customFormat="1" ht="12.75" customHeight="1">
      <c r="A497" s="553"/>
      <c r="B497" s="554"/>
      <c r="C497" s="557"/>
      <c r="D497" s="545"/>
      <c r="E497" s="462"/>
      <c r="F497" s="462"/>
      <c r="G497" s="545"/>
      <c r="H497" s="579"/>
      <c r="I497" s="545"/>
      <c r="J497" s="580"/>
      <c r="K497" s="462"/>
      <c r="L497" s="462"/>
      <c r="M497" s="362"/>
    </row>
    <row r="498" spans="1:13" s="6" customFormat="1" ht="12.75" customHeight="1">
      <c r="A498" s="553"/>
      <c r="B498" s="554"/>
      <c r="C498" s="557"/>
      <c r="D498" s="545"/>
      <c r="E498" s="462"/>
      <c r="F498" s="462"/>
      <c r="G498" s="545"/>
      <c r="H498" s="579"/>
      <c r="I498" s="545"/>
      <c r="J498" s="580"/>
      <c r="K498" s="462"/>
      <c r="L498" s="462"/>
      <c r="M498" s="362"/>
    </row>
    <row r="499" spans="1:13" s="6" customFormat="1" ht="12.75" customHeight="1">
      <c r="A499" s="553"/>
      <c r="B499" s="554"/>
      <c r="C499" s="557"/>
      <c r="D499" s="545"/>
      <c r="E499" s="462"/>
      <c r="F499" s="462"/>
      <c r="G499" s="545"/>
      <c r="H499" s="579"/>
      <c r="I499" s="545"/>
      <c r="J499" s="580"/>
      <c r="K499" s="462"/>
      <c r="L499" s="462"/>
      <c r="M499" s="362"/>
    </row>
    <row r="500" spans="1:13" s="6" customFormat="1" ht="12.75" customHeight="1">
      <c r="A500" s="553"/>
      <c r="B500" s="554"/>
      <c r="C500" s="557"/>
      <c r="D500" s="545"/>
      <c r="E500" s="462"/>
      <c r="F500" s="462"/>
      <c r="G500" s="545"/>
      <c r="H500" s="580"/>
      <c r="I500" s="545"/>
      <c r="J500" s="580"/>
      <c r="K500" s="462"/>
      <c r="L500" s="462"/>
      <c r="M500" s="362"/>
    </row>
    <row r="501" spans="1:13" s="6" customFormat="1" ht="12.75" customHeight="1">
      <c r="A501" s="553"/>
      <c r="B501" s="554"/>
      <c r="C501" s="557"/>
      <c r="D501" s="545"/>
      <c r="E501" s="462"/>
      <c r="F501" s="462"/>
      <c r="G501" s="545"/>
      <c r="H501" s="580"/>
      <c r="I501" s="545"/>
      <c r="J501" s="580"/>
      <c r="K501" s="462"/>
      <c r="L501" s="462"/>
      <c r="M501" s="362"/>
    </row>
    <row r="502" spans="1:13" s="6" customFormat="1" ht="12.75" customHeight="1">
      <c r="A502" s="553"/>
      <c r="B502" s="554"/>
      <c r="C502" s="557"/>
      <c r="D502" s="545"/>
      <c r="E502" s="462"/>
      <c r="F502" s="462"/>
      <c r="G502" s="545"/>
      <c r="H502" s="580"/>
      <c r="I502" s="545"/>
      <c r="J502" s="580"/>
      <c r="K502" s="462"/>
      <c r="L502" s="462"/>
      <c r="M502" s="362"/>
    </row>
    <row r="503" spans="1:13" s="6" customFormat="1" ht="12.75" customHeight="1">
      <c r="A503" s="553"/>
      <c r="B503" s="554"/>
      <c r="C503" s="557"/>
      <c r="D503" s="545"/>
      <c r="E503" s="462"/>
      <c r="F503" s="462"/>
      <c r="G503" s="545"/>
      <c r="H503" s="580"/>
      <c r="I503" s="545"/>
      <c r="J503" s="580"/>
      <c r="K503" s="462"/>
      <c r="L503" s="462"/>
      <c r="M503" s="362"/>
    </row>
    <row r="504" spans="1:13" s="6" customFormat="1" ht="12.75" customHeight="1">
      <c r="A504" s="553"/>
      <c r="B504" s="554"/>
      <c r="C504" s="557"/>
      <c r="D504" s="545"/>
      <c r="E504" s="462"/>
      <c r="F504" s="462"/>
      <c r="G504" s="545"/>
      <c r="H504" s="580"/>
      <c r="I504" s="545"/>
      <c r="J504" s="580"/>
      <c r="K504" s="462"/>
      <c r="L504" s="462"/>
      <c r="M504" s="362"/>
    </row>
    <row r="505" spans="1:13" s="6" customFormat="1" ht="12.75" customHeight="1">
      <c r="A505" s="553"/>
      <c r="B505" s="554"/>
      <c r="C505" s="557"/>
      <c r="D505" s="545"/>
      <c r="E505" s="462"/>
      <c r="F505" s="462"/>
      <c r="G505" s="545"/>
      <c r="H505" s="580"/>
      <c r="I505" s="545"/>
      <c r="J505" s="580"/>
      <c r="K505" s="462"/>
      <c r="L505" s="462"/>
      <c r="M505" s="362"/>
    </row>
    <row r="506" spans="1:13" s="6" customFormat="1" ht="12.75" customHeight="1">
      <c r="A506" s="553"/>
      <c r="B506" s="554"/>
      <c r="C506" s="557"/>
      <c r="D506" s="545"/>
      <c r="E506" s="462"/>
      <c r="F506" s="462"/>
      <c r="G506" s="545"/>
      <c r="H506" s="580"/>
      <c r="I506" s="545"/>
      <c r="J506" s="580"/>
      <c r="K506" s="462"/>
      <c r="L506" s="462"/>
      <c r="M506" s="362"/>
    </row>
    <row r="507" spans="1:13" s="6" customFormat="1" ht="12.75" customHeight="1">
      <c r="A507" s="553"/>
      <c r="B507" s="554"/>
      <c r="C507" s="557"/>
      <c r="D507" s="545"/>
      <c r="E507" s="462"/>
      <c r="F507" s="462"/>
      <c r="G507" s="545"/>
      <c r="H507" s="580"/>
      <c r="I507" s="545"/>
      <c r="J507" s="580"/>
      <c r="K507" s="462"/>
      <c r="L507" s="462"/>
      <c r="M507" s="362"/>
    </row>
    <row r="508" spans="1:13" s="6" customFormat="1" ht="12.75" customHeight="1">
      <c r="A508" s="553"/>
      <c r="B508" s="554"/>
      <c r="C508" s="557"/>
      <c r="D508" s="545"/>
      <c r="E508" s="462"/>
      <c r="F508" s="462"/>
      <c r="G508" s="545"/>
      <c r="H508" s="580"/>
      <c r="I508" s="545"/>
      <c r="J508" s="580"/>
      <c r="K508" s="462"/>
      <c r="L508" s="462"/>
      <c r="M508" s="362"/>
    </row>
    <row r="509" spans="1:13" s="6" customFormat="1" ht="12.75" customHeight="1">
      <c r="A509" s="553"/>
      <c r="B509" s="554"/>
      <c r="C509" s="557"/>
      <c r="D509" s="545"/>
      <c r="E509" s="462"/>
      <c r="F509" s="462"/>
      <c r="G509" s="545"/>
      <c r="H509" s="580"/>
      <c r="I509" s="545"/>
      <c r="J509" s="580"/>
      <c r="K509" s="462"/>
      <c r="L509" s="462"/>
      <c r="M509" s="362"/>
    </row>
    <row r="510" spans="1:13" s="6" customFormat="1" ht="12.75" customHeight="1">
      <c r="A510" s="553"/>
      <c r="B510" s="554"/>
      <c r="C510" s="557"/>
      <c r="D510" s="545"/>
      <c r="E510" s="462"/>
      <c r="F510" s="462"/>
      <c r="G510" s="545"/>
      <c r="H510" s="580"/>
      <c r="I510" s="545"/>
      <c r="J510" s="580"/>
      <c r="K510" s="462"/>
      <c r="L510" s="462"/>
      <c r="M510" s="362"/>
    </row>
    <row r="511" spans="1:13" s="6" customFormat="1" ht="12.75" customHeight="1">
      <c r="A511" s="553"/>
      <c r="B511" s="554"/>
      <c r="C511" s="557"/>
      <c r="D511" s="545"/>
      <c r="E511" s="462"/>
      <c r="F511" s="462"/>
      <c r="G511" s="545"/>
      <c r="H511" s="580"/>
      <c r="I511" s="545"/>
      <c r="J511" s="580"/>
      <c r="K511" s="462"/>
      <c r="L511" s="462"/>
      <c r="M511" s="362"/>
    </row>
    <row r="512" spans="1:13" s="6" customFormat="1" ht="12.75" customHeight="1">
      <c r="A512" s="553"/>
      <c r="B512" s="554"/>
      <c r="C512" s="557"/>
      <c r="D512" s="545"/>
      <c r="E512" s="462"/>
      <c r="F512" s="462"/>
      <c r="G512" s="545"/>
      <c r="H512" s="580"/>
      <c r="I512" s="545"/>
      <c r="J512" s="580"/>
      <c r="K512" s="462"/>
      <c r="L512" s="462"/>
      <c r="M512" s="362"/>
    </row>
    <row r="513" spans="1:13" s="6" customFormat="1" ht="12.75" customHeight="1">
      <c r="A513" s="553"/>
      <c r="B513" s="554"/>
      <c r="C513" s="557"/>
      <c r="D513" s="545"/>
      <c r="E513" s="462"/>
      <c r="F513" s="462"/>
      <c r="G513" s="545"/>
      <c r="H513" s="580"/>
      <c r="I513" s="545"/>
      <c r="J513" s="580"/>
      <c r="K513" s="462"/>
      <c r="L513" s="462"/>
      <c r="M513" s="362"/>
    </row>
    <row r="514" spans="1:13" s="6" customFormat="1" ht="12.75" customHeight="1">
      <c r="A514" s="553"/>
      <c r="B514" s="554"/>
      <c r="C514" s="557"/>
      <c r="D514" s="545"/>
      <c r="E514" s="462"/>
      <c r="F514" s="462"/>
      <c r="G514" s="545"/>
      <c r="H514" s="579"/>
      <c r="I514" s="545"/>
      <c r="J514" s="580"/>
      <c r="K514" s="462"/>
      <c r="L514" s="462"/>
      <c r="M514" s="362"/>
    </row>
    <row r="515" spans="1:13" s="6" customFormat="1" ht="12.75" customHeight="1">
      <c r="A515" s="553"/>
      <c r="B515" s="554"/>
      <c r="C515" s="557"/>
      <c r="D515" s="545"/>
      <c r="E515" s="462"/>
      <c r="F515" s="462"/>
      <c r="G515" s="545"/>
      <c r="H515" s="579"/>
      <c r="I515" s="545"/>
      <c r="J515" s="580"/>
      <c r="K515" s="462"/>
      <c r="L515" s="462"/>
      <c r="M515" s="362"/>
    </row>
    <row r="516" spans="1:13" s="6" customFormat="1" ht="12.75" customHeight="1">
      <c r="A516" s="553"/>
      <c r="B516" s="554"/>
      <c r="C516" s="557"/>
      <c r="D516" s="545"/>
      <c r="E516" s="462"/>
      <c r="F516" s="462"/>
      <c r="G516" s="545"/>
      <c r="H516" s="579"/>
      <c r="I516" s="545"/>
      <c r="J516" s="580"/>
      <c r="K516" s="462"/>
      <c r="L516" s="462"/>
      <c r="M516" s="362"/>
    </row>
    <row r="517" spans="1:13" s="6" customFormat="1" ht="12.75" customHeight="1">
      <c r="A517" s="553"/>
      <c r="B517" s="554"/>
      <c r="C517" s="557"/>
      <c r="D517" s="545"/>
      <c r="E517" s="462"/>
      <c r="F517" s="462"/>
      <c r="G517" s="545"/>
      <c r="H517" s="579"/>
      <c r="I517" s="545"/>
      <c r="J517" s="580"/>
      <c r="K517" s="462"/>
      <c r="L517" s="462"/>
      <c r="M517" s="362"/>
    </row>
    <row r="518" spans="1:13" s="6" customFormat="1" ht="12.75" customHeight="1">
      <c r="A518" s="553"/>
      <c r="B518" s="554"/>
      <c r="C518" s="557"/>
      <c r="D518" s="545"/>
      <c r="E518" s="462"/>
      <c r="F518" s="462"/>
      <c r="G518" s="545"/>
      <c r="H518" s="579"/>
      <c r="I518" s="545"/>
      <c r="J518" s="580"/>
      <c r="K518" s="462"/>
      <c r="L518" s="462"/>
      <c r="M518" s="362"/>
    </row>
    <row r="519" spans="1:13" s="6" customFormat="1" ht="12.75" customHeight="1">
      <c r="A519" s="553"/>
      <c r="B519" s="554"/>
      <c r="C519" s="557"/>
      <c r="D519" s="545"/>
      <c r="E519" s="462"/>
      <c r="F519" s="462"/>
      <c r="G519" s="545"/>
      <c r="H519" s="579"/>
      <c r="I519" s="545"/>
      <c r="J519" s="580"/>
      <c r="K519" s="462"/>
      <c r="L519" s="462"/>
      <c r="M519" s="362"/>
    </row>
    <row r="520" spans="1:13" s="6" customFormat="1" ht="12.75" customHeight="1">
      <c r="A520" s="553"/>
      <c r="B520" s="554"/>
      <c r="C520" s="557"/>
      <c r="D520" s="545"/>
      <c r="E520" s="462"/>
      <c r="F520" s="462"/>
      <c r="G520" s="545"/>
      <c r="H520" s="579"/>
      <c r="I520" s="545"/>
      <c r="J520" s="580"/>
      <c r="K520" s="462"/>
      <c r="L520" s="462"/>
      <c r="M520" s="362"/>
    </row>
    <row r="521" spans="1:13" s="6" customFormat="1" ht="12.75" customHeight="1">
      <c r="A521" s="553"/>
      <c r="B521" s="554"/>
      <c r="C521" s="557"/>
      <c r="D521" s="545"/>
      <c r="E521" s="462"/>
      <c r="F521" s="462"/>
      <c r="G521" s="545"/>
      <c r="H521" s="579"/>
      <c r="I521" s="545"/>
      <c r="J521" s="580"/>
      <c r="K521" s="462"/>
      <c r="L521" s="462"/>
      <c r="M521" s="362"/>
    </row>
    <row r="522" spans="1:13" s="6" customFormat="1" ht="12.75" customHeight="1">
      <c r="A522" s="553"/>
      <c r="B522" s="554"/>
      <c r="C522" s="557"/>
      <c r="D522" s="545"/>
      <c r="E522" s="462"/>
      <c r="F522" s="462"/>
      <c r="G522" s="545"/>
      <c r="H522" s="579"/>
      <c r="I522" s="545"/>
      <c r="J522" s="580"/>
      <c r="K522" s="462"/>
      <c r="L522" s="462"/>
      <c r="M522" s="362"/>
    </row>
    <row r="523" spans="1:13" s="6" customFormat="1" ht="12.75" customHeight="1">
      <c r="A523" s="553"/>
      <c r="B523" s="554"/>
      <c r="C523" s="557"/>
      <c r="D523" s="545"/>
      <c r="E523" s="462"/>
      <c r="F523" s="462"/>
      <c r="G523" s="545"/>
      <c r="H523" s="579"/>
      <c r="I523" s="545"/>
      <c r="J523" s="580"/>
      <c r="K523" s="462"/>
      <c r="L523" s="462"/>
      <c r="M523" s="362"/>
    </row>
    <row r="524" spans="1:13" s="6" customFormat="1" ht="12.75" customHeight="1">
      <c r="A524" s="553"/>
      <c r="B524" s="554"/>
      <c r="C524" s="557"/>
      <c r="D524" s="545"/>
      <c r="E524" s="462"/>
      <c r="F524" s="462"/>
      <c r="G524" s="545"/>
      <c r="H524" s="579"/>
      <c r="I524" s="545"/>
      <c r="J524" s="580"/>
      <c r="K524" s="462"/>
      <c r="L524" s="462"/>
      <c r="M524" s="362"/>
    </row>
    <row r="525" spans="1:13" s="6" customFormat="1" ht="12.75" customHeight="1">
      <c r="A525" s="553"/>
      <c r="B525" s="554"/>
      <c r="C525" s="557"/>
      <c r="D525" s="545"/>
      <c r="E525" s="462"/>
      <c r="F525" s="462"/>
      <c r="G525" s="545"/>
      <c r="H525" s="579"/>
      <c r="I525" s="545"/>
      <c r="J525" s="580"/>
      <c r="K525" s="462"/>
      <c r="L525" s="462"/>
      <c r="M525" s="362"/>
    </row>
    <row r="526" spans="1:13" s="6" customFormat="1" ht="12.75" customHeight="1">
      <c r="A526" s="553"/>
      <c r="B526" s="554"/>
      <c r="C526" s="557"/>
      <c r="D526" s="545"/>
      <c r="E526" s="462"/>
      <c r="F526" s="462"/>
      <c r="G526" s="545"/>
      <c r="H526" s="579"/>
      <c r="I526" s="545"/>
      <c r="J526" s="580"/>
      <c r="K526" s="462"/>
      <c r="L526" s="462"/>
      <c r="M526" s="362"/>
    </row>
    <row r="527" spans="1:13" s="6" customFormat="1" ht="12.75" customHeight="1">
      <c r="A527" s="553"/>
      <c r="B527" s="554"/>
      <c r="C527" s="557"/>
      <c r="D527" s="545"/>
      <c r="E527" s="462"/>
      <c r="F527" s="462"/>
      <c r="G527" s="545"/>
      <c r="H527" s="579"/>
      <c r="I527" s="545"/>
      <c r="J527" s="580"/>
      <c r="K527" s="462"/>
      <c r="L527" s="462"/>
      <c r="M527" s="362"/>
    </row>
    <row r="528" spans="1:13" s="6" customFormat="1" ht="12.75" customHeight="1">
      <c r="A528" s="553"/>
      <c r="B528" s="554"/>
      <c r="C528" s="557"/>
      <c r="D528" s="545"/>
      <c r="E528" s="462"/>
      <c r="F528" s="462"/>
      <c r="G528" s="545"/>
      <c r="H528" s="579"/>
      <c r="I528" s="545"/>
      <c r="J528" s="580"/>
      <c r="K528" s="462"/>
      <c r="L528" s="462"/>
      <c r="M528" s="362"/>
    </row>
    <row r="529" spans="1:13" s="6" customFormat="1" ht="12.75" customHeight="1">
      <c r="A529" s="553"/>
      <c r="B529" s="554"/>
      <c r="C529" s="557"/>
      <c r="D529" s="545"/>
      <c r="E529" s="462"/>
      <c r="F529" s="462"/>
      <c r="G529" s="545"/>
      <c r="H529" s="579"/>
      <c r="I529" s="545"/>
      <c r="J529" s="580"/>
      <c r="K529" s="462"/>
      <c r="L529" s="462"/>
      <c r="M529" s="362"/>
    </row>
    <row r="530" spans="1:13" s="6" customFormat="1" ht="12.75" customHeight="1">
      <c r="A530" s="553"/>
      <c r="B530" s="554"/>
      <c r="C530" s="557"/>
      <c r="D530" s="545"/>
      <c r="E530" s="462"/>
      <c r="F530" s="462"/>
      <c r="G530" s="545"/>
      <c r="H530" s="579"/>
      <c r="I530" s="545"/>
      <c r="J530" s="580"/>
      <c r="K530" s="462"/>
      <c r="L530" s="462"/>
      <c r="M530" s="362"/>
    </row>
    <row r="531" spans="1:13" s="6" customFormat="1" ht="12.75" customHeight="1">
      <c r="A531" s="553"/>
      <c r="B531" s="554"/>
      <c r="C531" s="557"/>
      <c r="D531" s="545"/>
      <c r="E531" s="462"/>
      <c r="F531" s="462"/>
      <c r="G531" s="545"/>
      <c r="H531" s="579"/>
      <c r="I531" s="545"/>
      <c r="J531" s="580"/>
      <c r="K531" s="462"/>
      <c r="L531" s="462"/>
      <c r="M531" s="362"/>
    </row>
    <row r="532" spans="1:13" s="6" customFormat="1" ht="12.75" customHeight="1">
      <c r="A532" s="553"/>
      <c r="B532" s="554"/>
      <c r="C532" s="557"/>
      <c r="D532" s="545"/>
      <c r="E532" s="462"/>
      <c r="F532" s="462"/>
      <c r="G532" s="545"/>
      <c r="H532" s="579"/>
      <c r="I532" s="545"/>
      <c r="J532" s="580"/>
      <c r="K532" s="462"/>
      <c r="L532" s="462"/>
      <c r="M532" s="362"/>
    </row>
    <row r="533" spans="1:13" s="6" customFormat="1" ht="12.75" customHeight="1">
      <c r="A533" s="553"/>
      <c r="B533" s="554"/>
      <c r="C533" s="557"/>
      <c r="D533" s="545"/>
      <c r="E533" s="462"/>
      <c r="F533" s="462"/>
      <c r="G533" s="545"/>
      <c r="H533" s="579"/>
      <c r="I533" s="545"/>
      <c r="J533" s="580"/>
      <c r="K533" s="462"/>
      <c r="L533" s="462"/>
      <c r="M533" s="362"/>
    </row>
    <row r="534" spans="1:13" s="6" customFormat="1" ht="12.75" customHeight="1">
      <c r="A534" s="553"/>
      <c r="B534" s="554"/>
      <c r="C534" s="557"/>
      <c r="D534" s="545"/>
      <c r="E534" s="462"/>
      <c r="F534" s="462"/>
      <c r="G534" s="545"/>
      <c r="H534" s="579"/>
      <c r="I534" s="545"/>
      <c r="J534" s="580"/>
      <c r="K534" s="462"/>
      <c r="L534" s="462"/>
      <c r="M534" s="362"/>
    </row>
    <row r="535" spans="1:13" s="6" customFormat="1" ht="12.75" customHeight="1">
      <c r="A535" s="553"/>
      <c r="B535" s="554"/>
      <c r="C535" s="557"/>
      <c r="D535" s="545"/>
      <c r="E535" s="462"/>
      <c r="F535" s="462"/>
      <c r="G535" s="545"/>
      <c r="H535" s="579"/>
      <c r="I535" s="545"/>
      <c r="J535" s="580"/>
      <c r="K535" s="462"/>
      <c r="L535" s="462"/>
      <c r="M535" s="362"/>
    </row>
    <row r="536" spans="1:13" s="6" customFormat="1" ht="12.75" customHeight="1">
      <c r="A536" s="553"/>
      <c r="B536" s="554"/>
      <c r="C536" s="557"/>
      <c r="D536" s="545"/>
      <c r="E536" s="462"/>
      <c r="F536" s="462"/>
      <c r="G536" s="545"/>
      <c r="H536" s="579"/>
      <c r="I536" s="545"/>
      <c r="J536" s="580"/>
      <c r="K536" s="462"/>
      <c r="L536" s="462"/>
      <c r="M536" s="362"/>
    </row>
    <row r="537" spans="1:13" s="6" customFormat="1" ht="12.75" customHeight="1">
      <c r="A537" s="553"/>
      <c r="B537" s="554"/>
      <c r="C537" s="557"/>
      <c r="D537" s="545"/>
      <c r="E537" s="462"/>
      <c r="F537" s="462"/>
      <c r="G537" s="545"/>
      <c r="H537" s="579"/>
      <c r="I537" s="545"/>
      <c r="J537" s="580"/>
      <c r="K537" s="462"/>
      <c r="L537" s="462"/>
      <c r="M537" s="362"/>
    </row>
    <row r="538" spans="1:13" s="6" customFormat="1" ht="12.75" customHeight="1">
      <c r="A538" s="553"/>
      <c r="B538" s="554"/>
      <c r="C538" s="557"/>
      <c r="D538" s="545"/>
      <c r="E538" s="462"/>
      <c r="F538" s="462"/>
      <c r="G538" s="545"/>
      <c r="H538" s="579"/>
      <c r="I538" s="545"/>
      <c r="J538" s="580"/>
      <c r="K538" s="462"/>
      <c r="L538" s="462"/>
      <c r="M538" s="362"/>
    </row>
    <row r="539" spans="1:13" s="6" customFormat="1" ht="12.75" customHeight="1">
      <c r="A539" s="553"/>
      <c r="B539" s="554"/>
      <c r="C539" s="557"/>
      <c r="D539" s="545"/>
      <c r="E539" s="462"/>
      <c r="F539" s="462"/>
      <c r="G539" s="545"/>
      <c r="H539" s="579"/>
      <c r="I539" s="545"/>
      <c r="J539" s="580"/>
      <c r="K539" s="462"/>
      <c r="L539" s="462"/>
      <c r="M539" s="362"/>
    </row>
    <row r="540" spans="1:13" s="6" customFormat="1" ht="12.75" customHeight="1">
      <c r="A540" s="553"/>
      <c r="B540" s="554"/>
      <c r="C540" s="557"/>
      <c r="D540" s="545"/>
      <c r="E540" s="462"/>
      <c r="F540" s="462"/>
      <c r="G540" s="545"/>
      <c r="H540" s="579"/>
      <c r="I540" s="545"/>
      <c r="J540" s="580"/>
      <c r="K540" s="462"/>
      <c r="L540" s="462"/>
      <c r="M540" s="362"/>
    </row>
    <row r="541" spans="1:13" s="6" customFormat="1" ht="12.75" customHeight="1">
      <c r="A541" s="553"/>
      <c r="B541" s="554"/>
      <c r="C541" s="557"/>
      <c r="D541" s="545"/>
      <c r="E541" s="462"/>
      <c r="F541" s="462"/>
      <c r="G541" s="545"/>
      <c r="H541" s="579"/>
      <c r="I541" s="545"/>
      <c r="J541" s="580"/>
      <c r="K541" s="462"/>
      <c r="L541" s="462"/>
      <c r="M541" s="362"/>
    </row>
    <row r="542" spans="1:13" s="6" customFormat="1" ht="12.75" customHeight="1">
      <c r="A542" s="553"/>
      <c r="B542" s="554"/>
      <c r="C542" s="557"/>
      <c r="D542" s="545"/>
      <c r="E542" s="462"/>
      <c r="F542" s="462"/>
      <c r="G542" s="545"/>
      <c r="H542" s="579"/>
      <c r="I542" s="545"/>
      <c r="J542" s="580"/>
      <c r="K542" s="462"/>
      <c r="L542" s="462"/>
      <c r="M542" s="362"/>
    </row>
    <row r="543" spans="1:13" s="6" customFormat="1" ht="12.75" customHeight="1">
      <c r="A543" s="553"/>
      <c r="B543" s="554"/>
      <c r="C543" s="557"/>
      <c r="D543" s="545"/>
      <c r="E543" s="462"/>
      <c r="F543" s="462"/>
      <c r="G543" s="545"/>
      <c r="H543" s="579"/>
      <c r="I543" s="545"/>
      <c r="J543" s="580"/>
      <c r="K543" s="462"/>
      <c r="L543" s="462"/>
      <c r="M543" s="362"/>
    </row>
    <row r="544" spans="1:13" s="6" customFormat="1" ht="12.75" customHeight="1">
      <c r="A544" s="553"/>
      <c r="B544" s="554"/>
      <c r="C544" s="557"/>
      <c r="D544" s="545"/>
      <c r="E544" s="462"/>
      <c r="F544" s="462"/>
      <c r="G544" s="545"/>
      <c r="H544" s="579"/>
      <c r="I544" s="545"/>
      <c r="J544" s="580"/>
      <c r="K544" s="462"/>
      <c r="L544" s="462"/>
      <c r="M544" s="362"/>
    </row>
    <row r="545" spans="1:13" s="6" customFormat="1" ht="12.75" customHeight="1">
      <c r="A545" s="553"/>
      <c r="B545" s="554"/>
      <c r="C545" s="557"/>
      <c r="D545" s="545"/>
      <c r="E545" s="462"/>
      <c r="F545" s="462"/>
      <c r="G545" s="545"/>
      <c r="H545" s="579"/>
      <c r="I545" s="545"/>
      <c r="J545" s="580"/>
      <c r="K545" s="462"/>
      <c r="L545" s="462"/>
      <c r="M545" s="362"/>
    </row>
    <row r="546" spans="1:13" s="6" customFormat="1" ht="12.75" customHeight="1">
      <c r="A546" s="553"/>
      <c r="B546" s="554"/>
      <c r="C546" s="557"/>
      <c r="D546" s="545"/>
      <c r="E546" s="462"/>
      <c r="F546" s="462"/>
      <c r="G546" s="545"/>
      <c r="H546" s="579"/>
      <c r="I546" s="545"/>
      <c r="J546" s="580"/>
      <c r="K546" s="462"/>
      <c r="L546" s="462"/>
      <c r="M546" s="362"/>
    </row>
    <row r="547" spans="1:13" s="6" customFormat="1" ht="12.75" customHeight="1">
      <c r="A547" s="553"/>
      <c r="B547" s="554"/>
      <c r="C547" s="557"/>
      <c r="D547" s="545"/>
      <c r="E547" s="462"/>
      <c r="F547" s="462"/>
      <c r="G547" s="545"/>
      <c r="H547" s="579"/>
      <c r="I547" s="545"/>
      <c r="J547" s="580"/>
      <c r="K547" s="462"/>
      <c r="L547" s="462"/>
      <c r="M547" s="362"/>
    </row>
    <row r="548" spans="1:13" s="6" customFormat="1" ht="12.75" customHeight="1">
      <c r="A548" s="553"/>
      <c r="B548" s="554"/>
      <c r="C548" s="557"/>
      <c r="D548" s="545"/>
      <c r="E548" s="462"/>
      <c r="F548" s="462"/>
      <c r="G548" s="545"/>
      <c r="H548" s="579"/>
      <c r="I548" s="545"/>
      <c r="J548" s="580"/>
      <c r="K548" s="462"/>
      <c r="L548" s="462"/>
      <c r="M548" s="362"/>
    </row>
    <row r="549" spans="1:13" s="6" customFormat="1" ht="12.75" customHeight="1">
      <c r="A549" s="553"/>
      <c r="B549" s="554"/>
      <c r="C549" s="557"/>
      <c r="D549" s="545"/>
      <c r="E549" s="462"/>
      <c r="F549" s="462"/>
      <c r="G549" s="545"/>
      <c r="H549" s="579"/>
      <c r="I549" s="545"/>
      <c r="J549" s="580"/>
      <c r="K549" s="462"/>
      <c r="L549" s="462"/>
      <c r="M549" s="362"/>
    </row>
    <row r="550" spans="1:13" s="6" customFormat="1" ht="12.75" customHeight="1">
      <c r="A550" s="553"/>
      <c r="B550" s="554"/>
      <c r="C550" s="557"/>
      <c r="D550" s="545"/>
      <c r="E550" s="462"/>
      <c r="F550" s="462"/>
      <c r="G550" s="545"/>
      <c r="H550" s="579"/>
      <c r="I550" s="545"/>
      <c r="J550" s="580"/>
      <c r="K550" s="462"/>
      <c r="L550" s="462"/>
      <c r="M550" s="362"/>
    </row>
    <row r="551" spans="1:13" s="6" customFormat="1" ht="12.75" customHeight="1">
      <c r="A551" s="553"/>
      <c r="B551" s="554"/>
      <c r="C551" s="557"/>
      <c r="D551" s="545"/>
      <c r="E551" s="462"/>
      <c r="F551" s="462"/>
      <c r="G551" s="545"/>
      <c r="H551" s="579"/>
      <c r="I551" s="545"/>
      <c r="J551" s="580"/>
      <c r="K551" s="462"/>
      <c r="L551" s="462"/>
      <c r="M551" s="362"/>
    </row>
    <row r="552" spans="1:13" s="6" customFormat="1" ht="12.75" customHeight="1">
      <c r="A552" s="553"/>
      <c r="B552" s="554"/>
      <c r="C552" s="557"/>
      <c r="D552" s="545"/>
      <c r="E552" s="462"/>
      <c r="F552" s="462"/>
      <c r="G552" s="545"/>
      <c r="H552" s="579"/>
      <c r="I552" s="545"/>
      <c r="J552" s="580"/>
      <c r="K552" s="462"/>
      <c r="L552" s="462"/>
      <c r="M552" s="362"/>
    </row>
    <row r="553" spans="1:13" s="6" customFormat="1" ht="12.75" customHeight="1">
      <c r="A553" s="553"/>
      <c r="B553" s="554"/>
      <c r="C553" s="557"/>
      <c r="D553" s="545"/>
      <c r="E553" s="462"/>
      <c r="F553" s="462"/>
      <c r="G553" s="545"/>
      <c r="H553" s="579"/>
      <c r="I553" s="545"/>
      <c r="J553" s="580"/>
      <c r="K553" s="462"/>
      <c r="L553" s="462"/>
      <c r="M553" s="362"/>
    </row>
    <row r="554" spans="1:13" s="6" customFormat="1" ht="12.75" customHeight="1">
      <c r="A554" s="553"/>
      <c r="B554" s="554"/>
      <c r="C554" s="557"/>
      <c r="D554" s="545"/>
      <c r="E554" s="462"/>
      <c r="F554" s="462"/>
      <c r="G554" s="545"/>
      <c r="H554" s="579"/>
      <c r="I554" s="545"/>
      <c r="J554" s="580"/>
      <c r="K554" s="462"/>
      <c r="L554" s="462"/>
      <c r="M554" s="362"/>
    </row>
    <row r="555" spans="1:13" s="6" customFormat="1" ht="12.75" customHeight="1">
      <c r="A555" s="553"/>
      <c r="B555" s="554"/>
      <c r="C555" s="557"/>
      <c r="D555" s="545"/>
      <c r="E555" s="462"/>
      <c r="F555" s="462"/>
      <c r="G555" s="545"/>
      <c r="H555" s="579"/>
      <c r="I555" s="545"/>
      <c r="J555" s="580"/>
      <c r="K555" s="462"/>
      <c r="L555" s="462"/>
      <c r="M555" s="362"/>
    </row>
    <row r="556" spans="1:13" s="6" customFormat="1" ht="12.75" customHeight="1">
      <c r="A556" s="553"/>
      <c r="B556" s="554"/>
      <c r="C556" s="557"/>
      <c r="D556" s="545"/>
      <c r="E556" s="462"/>
      <c r="F556" s="462"/>
      <c r="G556" s="545"/>
      <c r="H556" s="579"/>
      <c r="I556" s="545"/>
      <c r="J556" s="580"/>
      <c r="K556" s="462"/>
      <c r="L556" s="462"/>
      <c r="M556" s="362"/>
    </row>
    <row r="557" spans="1:13" s="6" customFormat="1" ht="12.75" customHeight="1">
      <c r="A557" s="553"/>
      <c r="B557" s="554"/>
      <c r="C557" s="557"/>
      <c r="D557" s="545"/>
      <c r="E557" s="462"/>
      <c r="F557" s="462"/>
      <c r="G557" s="545"/>
      <c r="H557" s="579"/>
      <c r="I557" s="545"/>
      <c r="J557" s="580"/>
      <c r="K557" s="462"/>
      <c r="L557" s="462"/>
      <c r="M557" s="362"/>
    </row>
    <row r="558" spans="1:13" s="6" customFormat="1" ht="12.75" customHeight="1">
      <c r="A558" s="553"/>
      <c r="B558" s="554"/>
      <c r="C558" s="557"/>
      <c r="D558" s="545"/>
      <c r="E558" s="462"/>
      <c r="F558" s="462"/>
      <c r="G558" s="545"/>
      <c r="H558" s="579"/>
      <c r="I558" s="545"/>
      <c r="J558" s="580"/>
      <c r="K558" s="462"/>
      <c r="L558" s="462"/>
      <c r="M558" s="362"/>
    </row>
    <row r="559" spans="1:13" s="6" customFormat="1" ht="12.75" customHeight="1">
      <c r="A559" s="553"/>
      <c r="B559" s="554"/>
      <c r="C559" s="557"/>
      <c r="D559" s="545"/>
      <c r="E559" s="462"/>
      <c r="F559" s="462"/>
      <c r="G559" s="545"/>
      <c r="H559" s="579"/>
      <c r="I559" s="545"/>
      <c r="J559" s="580"/>
      <c r="K559" s="462"/>
      <c r="L559" s="462"/>
      <c r="M559" s="362"/>
    </row>
    <row r="560" spans="1:13" s="6" customFormat="1" ht="12.75" customHeight="1">
      <c r="A560" s="553"/>
      <c r="B560" s="554"/>
      <c r="C560" s="557"/>
      <c r="D560" s="545"/>
      <c r="E560" s="462"/>
      <c r="F560" s="462"/>
      <c r="G560" s="545"/>
      <c r="H560" s="579"/>
      <c r="I560" s="545"/>
      <c r="J560" s="580"/>
      <c r="K560" s="462"/>
      <c r="L560" s="462"/>
      <c r="M560" s="362"/>
    </row>
    <row r="561" spans="1:13" s="6" customFormat="1" ht="12.75" customHeight="1">
      <c r="A561" s="553"/>
      <c r="B561" s="554"/>
      <c r="C561" s="557"/>
      <c r="D561" s="545"/>
      <c r="E561" s="462"/>
      <c r="F561" s="462"/>
      <c r="G561" s="545"/>
      <c r="H561" s="579"/>
      <c r="I561" s="545"/>
      <c r="J561" s="580"/>
      <c r="K561" s="462"/>
      <c r="L561" s="462"/>
      <c r="M561" s="362"/>
    </row>
    <row r="562" spans="1:13" s="6" customFormat="1" ht="12.75" customHeight="1">
      <c r="A562" s="553"/>
      <c r="B562" s="554"/>
      <c r="C562" s="557"/>
      <c r="D562" s="545"/>
      <c r="E562" s="462"/>
      <c r="F562" s="462"/>
      <c r="G562" s="545"/>
      <c r="H562" s="579"/>
      <c r="I562" s="545"/>
      <c r="J562" s="580"/>
      <c r="K562" s="462"/>
      <c r="L562" s="462"/>
      <c r="M562" s="362"/>
    </row>
    <row r="563" spans="1:13" s="6" customFormat="1" ht="12.75" customHeight="1">
      <c r="A563" s="553"/>
      <c r="B563" s="554"/>
      <c r="C563" s="557"/>
      <c r="D563" s="545"/>
      <c r="E563" s="462"/>
      <c r="F563" s="462"/>
      <c r="G563" s="545"/>
      <c r="H563" s="579"/>
      <c r="I563" s="545"/>
      <c r="J563" s="580"/>
      <c r="K563" s="462"/>
      <c r="L563" s="462"/>
      <c r="M563" s="362"/>
    </row>
    <row r="564" spans="1:13" s="6" customFormat="1" ht="12.75" customHeight="1">
      <c r="A564" s="553"/>
      <c r="B564" s="554"/>
      <c r="C564" s="557"/>
      <c r="D564" s="545"/>
      <c r="E564" s="462"/>
      <c r="F564" s="462"/>
      <c r="G564" s="545"/>
      <c r="H564" s="579"/>
      <c r="I564" s="545"/>
      <c r="J564" s="580"/>
      <c r="K564" s="462"/>
      <c r="L564" s="462"/>
      <c r="M564" s="362"/>
    </row>
    <row r="565" spans="1:13" s="6" customFormat="1" ht="12.75" customHeight="1">
      <c r="A565" s="553"/>
      <c r="B565" s="554"/>
      <c r="C565" s="557"/>
      <c r="D565" s="545"/>
      <c r="E565" s="462"/>
      <c r="F565" s="462"/>
      <c r="G565" s="545"/>
      <c r="H565" s="579"/>
      <c r="I565" s="545"/>
      <c r="J565" s="580"/>
      <c r="K565" s="462"/>
      <c r="L565" s="462"/>
      <c r="M565" s="362"/>
    </row>
    <row r="566" spans="1:13" s="6" customFormat="1" ht="12.75" customHeight="1">
      <c r="A566" s="553"/>
      <c r="B566" s="554"/>
      <c r="C566" s="557"/>
      <c r="D566" s="545"/>
      <c r="E566" s="462"/>
      <c r="F566" s="462"/>
      <c r="G566" s="545"/>
      <c r="H566" s="579"/>
      <c r="I566" s="545"/>
      <c r="J566" s="580"/>
      <c r="K566" s="462"/>
      <c r="L566" s="462"/>
      <c r="M566" s="362"/>
    </row>
    <row r="567" spans="1:13" s="6" customFormat="1" ht="12.75" customHeight="1">
      <c r="A567" s="553"/>
      <c r="B567" s="554"/>
      <c r="C567" s="557"/>
      <c r="D567" s="545"/>
      <c r="E567" s="462"/>
      <c r="F567" s="462"/>
      <c r="G567" s="545"/>
      <c r="H567" s="579"/>
      <c r="I567" s="545"/>
      <c r="J567" s="580"/>
      <c r="K567" s="462"/>
      <c r="L567" s="462"/>
      <c r="M567" s="362"/>
    </row>
    <row r="568" spans="1:13" s="6" customFormat="1" ht="12.75" customHeight="1">
      <c r="A568" s="553"/>
      <c r="B568" s="554"/>
      <c r="C568" s="557"/>
      <c r="D568" s="545"/>
      <c r="E568" s="462"/>
      <c r="F568" s="462"/>
      <c r="G568" s="545"/>
      <c r="H568" s="579"/>
      <c r="I568" s="545"/>
      <c r="J568" s="580"/>
      <c r="K568" s="462"/>
      <c r="L568" s="462"/>
      <c r="M568" s="362"/>
    </row>
    <row r="569" spans="1:13" s="6" customFormat="1" ht="12.75" customHeight="1">
      <c r="A569" s="553"/>
      <c r="B569" s="554"/>
      <c r="C569" s="557"/>
      <c r="D569" s="545"/>
      <c r="E569" s="462"/>
      <c r="F569" s="462"/>
      <c r="G569" s="545"/>
      <c r="H569" s="579"/>
      <c r="I569" s="545"/>
      <c r="J569" s="580"/>
      <c r="K569" s="462"/>
      <c r="L569" s="462"/>
      <c r="M569" s="362"/>
    </row>
    <row r="570" spans="1:13" s="6" customFormat="1" ht="12.75" customHeight="1">
      <c r="A570" s="553"/>
      <c r="B570" s="554"/>
      <c r="C570" s="557"/>
      <c r="D570" s="545"/>
      <c r="E570" s="462"/>
      <c r="F570" s="462"/>
      <c r="G570" s="545"/>
      <c r="H570" s="579"/>
      <c r="I570" s="545"/>
      <c r="J570" s="580"/>
      <c r="K570" s="462"/>
      <c r="L570" s="462"/>
      <c r="M570" s="362"/>
    </row>
    <row r="571" spans="1:13" s="6" customFormat="1" ht="12.75" customHeight="1">
      <c r="A571" s="553"/>
      <c r="B571" s="554"/>
      <c r="C571" s="557"/>
      <c r="D571" s="545"/>
      <c r="E571" s="462"/>
      <c r="F571" s="462"/>
      <c r="G571" s="545"/>
      <c r="H571" s="579"/>
      <c r="I571" s="545"/>
      <c r="J571" s="580"/>
      <c r="K571" s="462"/>
      <c r="L571" s="462"/>
      <c r="M571" s="362"/>
    </row>
    <row r="572" spans="1:13" s="6" customFormat="1" ht="12.75" customHeight="1">
      <c r="A572" s="553"/>
      <c r="B572" s="554"/>
      <c r="C572" s="557"/>
      <c r="D572" s="545"/>
      <c r="E572" s="462"/>
      <c r="F572" s="462"/>
      <c r="G572" s="545"/>
      <c r="H572" s="579"/>
      <c r="I572" s="545"/>
      <c r="J572" s="580"/>
      <c r="K572" s="462"/>
      <c r="L572" s="462"/>
      <c r="M572" s="362"/>
    </row>
    <row r="573" spans="1:13" s="6" customFormat="1" ht="12.75" customHeight="1">
      <c r="A573" s="553"/>
      <c r="B573" s="554"/>
      <c r="C573" s="557"/>
      <c r="D573" s="545"/>
      <c r="E573" s="462"/>
      <c r="F573" s="462"/>
      <c r="G573" s="545"/>
      <c r="H573" s="579"/>
      <c r="I573" s="545"/>
      <c r="J573" s="580"/>
      <c r="K573" s="462"/>
      <c r="L573" s="462"/>
      <c r="M573" s="362"/>
    </row>
    <row r="574" spans="1:13" s="6" customFormat="1" ht="12.75" customHeight="1">
      <c r="A574" s="553"/>
      <c r="B574" s="554"/>
      <c r="C574" s="557"/>
      <c r="D574" s="545"/>
      <c r="E574" s="462"/>
      <c r="F574" s="462"/>
      <c r="G574" s="545"/>
      <c r="H574" s="579"/>
      <c r="I574" s="545"/>
      <c r="J574" s="580"/>
      <c r="K574" s="462"/>
      <c r="L574" s="462"/>
      <c r="M574" s="362"/>
    </row>
    <row r="575" spans="1:13" s="6" customFormat="1" ht="12.75" customHeight="1">
      <c r="A575" s="553"/>
      <c r="B575" s="554"/>
      <c r="C575" s="557"/>
      <c r="D575" s="545"/>
      <c r="E575" s="462"/>
      <c r="F575" s="462"/>
      <c r="G575" s="545"/>
      <c r="H575" s="579"/>
      <c r="I575" s="545"/>
      <c r="J575" s="580"/>
      <c r="K575" s="462"/>
      <c r="L575" s="462"/>
      <c r="M575" s="362"/>
    </row>
    <row r="576" spans="1:13" s="6" customFormat="1" ht="12.75" customHeight="1">
      <c r="A576" s="553"/>
      <c r="B576" s="554"/>
      <c r="C576" s="557"/>
      <c r="D576" s="545"/>
      <c r="E576" s="462"/>
      <c r="F576" s="462"/>
      <c r="G576" s="545"/>
      <c r="H576" s="579"/>
      <c r="I576" s="545"/>
      <c r="J576" s="580"/>
      <c r="K576" s="462"/>
      <c r="L576" s="462"/>
      <c r="M576" s="362"/>
    </row>
    <row r="577" spans="1:13" s="6" customFormat="1" ht="12.75" customHeight="1">
      <c r="A577" s="553"/>
      <c r="B577" s="554"/>
      <c r="C577" s="557"/>
      <c r="D577" s="545"/>
      <c r="E577" s="462"/>
      <c r="F577" s="462"/>
      <c r="G577" s="545"/>
      <c r="H577" s="579"/>
      <c r="I577" s="545"/>
      <c r="J577" s="580"/>
      <c r="K577" s="462"/>
      <c r="L577" s="462"/>
      <c r="M577" s="362"/>
    </row>
    <row r="578" spans="1:13" s="6" customFormat="1" ht="12.75" customHeight="1">
      <c r="A578" s="553"/>
      <c r="B578" s="554"/>
      <c r="C578" s="557"/>
      <c r="D578" s="545"/>
      <c r="E578" s="462"/>
      <c r="F578" s="462"/>
      <c r="G578" s="545"/>
      <c r="H578" s="579"/>
      <c r="I578" s="545"/>
      <c r="J578" s="580"/>
      <c r="K578" s="462"/>
      <c r="L578" s="462"/>
      <c r="M578" s="362"/>
    </row>
    <row r="579" spans="1:13" s="6" customFormat="1" ht="12.75" customHeight="1">
      <c r="A579" s="553"/>
      <c r="B579" s="554"/>
      <c r="C579" s="557"/>
      <c r="D579" s="545"/>
      <c r="E579" s="462"/>
      <c r="F579" s="462"/>
      <c r="G579" s="545"/>
      <c r="H579" s="579"/>
      <c r="I579" s="545"/>
      <c r="J579" s="580"/>
      <c r="K579" s="462"/>
      <c r="L579" s="462"/>
      <c r="M579" s="362"/>
    </row>
    <row r="580" spans="1:13" s="6" customFormat="1" ht="12.75" customHeight="1">
      <c r="A580" s="553"/>
      <c r="B580" s="554"/>
      <c r="C580" s="557"/>
      <c r="D580" s="545"/>
      <c r="E580" s="462"/>
      <c r="F580" s="462"/>
      <c r="G580" s="545"/>
      <c r="H580" s="579"/>
      <c r="I580" s="545"/>
      <c r="J580" s="580"/>
      <c r="K580" s="462"/>
      <c r="L580" s="462"/>
      <c r="M580" s="362"/>
    </row>
    <row r="581" spans="1:13" s="6" customFormat="1" ht="12.75" customHeight="1">
      <c r="A581" s="553"/>
      <c r="B581" s="554"/>
      <c r="C581" s="557"/>
      <c r="D581" s="545"/>
      <c r="E581" s="462"/>
      <c r="F581" s="462"/>
      <c r="G581" s="545"/>
      <c r="H581" s="579"/>
      <c r="I581" s="545"/>
      <c r="J581" s="580"/>
      <c r="K581" s="462"/>
      <c r="L581" s="462"/>
      <c r="M581" s="362"/>
    </row>
    <row r="582" spans="1:13" s="6" customFormat="1" ht="12.75" customHeight="1">
      <c r="A582" s="553"/>
      <c r="B582" s="554"/>
      <c r="C582" s="557"/>
      <c r="D582" s="545"/>
      <c r="E582" s="462"/>
      <c r="F582" s="462"/>
      <c r="G582" s="545"/>
      <c r="H582" s="579"/>
      <c r="I582" s="545"/>
      <c r="J582" s="580"/>
      <c r="K582" s="462"/>
      <c r="L582" s="462"/>
      <c r="M582" s="362"/>
    </row>
    <row r="583" spans="1:13" s="6" customFormat="1" ht="12.75" customHeight="1">
      <c r="A583" s="553"/>
      <c r="B583" s="554"/>
      <c r="C583" s="557"/>
      <c r="D583" s="545"/>
      <c r="E583" s="462"/>
      <c r="F583" s="462"/>
      <c r="G583" s="545"/>
      <c r="H583" s="579"/>
      <c r="I583" s="545"/>
      <c r="J583" s="580"/>
      <c r="K583" s="462"/>
      <c r="L583" s="462"/>
      <c r="M583" s="362"/>
    </row>
    <row r="584" spans="1:13" s="6" customFormat="1" ht="12.75" customHeight="1">
      <c r="A584" s="553"/>
      <c r="B584" s="554"/>
      <c r="C584" s="557"/>
      <c r="D584" s="545"/>
      <c r="E584" s="462"/>
      <c r="F584" s="462"/>
      <c r="G584" s="545"/>
      <c r="H584" s="579"/>
      <c r="I584" s="545"/>
      <c r="J584" s="580"/>
      <c r="K584" s="462"/>
      <c r="L584" s="462"/>
      <c r="M584" s="362"/>
    </row>
    <row r="585" spans="1:13" s="6" customFormat="1" ht="12.75" customHeight="1">
      <c r="A585" s="553"/>
      <c r="B585" s="554"/>
      <c r="C585" s="557"/>
      <c r="D585" s="545"/>
      <c r="E585" s="462"/>
      <c r="F585" s="462"/>
      <c r="G585" s="545"/>
      <c r="H585" s="579"/>
      <c r="I585" s="545"/>
      <c r="J585" s="580"/>
      <c r="K585" s="462"/>
      <c r="L585" s="462"/>
      <c r="M585" s="362"/>
    </row>
    <row r="586" spans="1:13" s="6" customFormat="1" ht="12.75" customHeight="1">
      <c r="A586" s="553"/>
      <c r="B586" s="554"/>
      <c r="C586" s="557"/>
      <c r="D586" s="545"/>
      <c r="E586" s="462"/>
      <c r="F586" s="462"/>
      <c r="G586" s="545"/>
      <c r="H586" s="579"/>
      <c r="I586" s="545"/>
      <c r="J586" s="580"/>
      <c r="K586" s="462"/>
      <c r="L586" s="462"/>
      <c r="M586" s="362"/>
    </row>
    <row r="587" spans="1:13" s="6" customFormat="1" ht="12.75" customHeight="1">
      <c r="A587" s="553"/>
      <c r="B587" s="554"/>
      <c r="C587" s="557"/>
      <c r="D587" s="545"/>
      <c r="E587" s="462"/>
      <c r="F587" s="462"/>
      <c r="G587" s="545"/>
      <c r="H587" s="579"/>
      <c r="I587" s="545"/>
      <c r="J587" s="580"/>
      <c r="K587" s="462"/>
      <c r="L587" s="462"/>
      <c r="M587" s="362"/>
    </row>
    <row r="588" spans="1:13" s="6" customFormat="1" ht="12.75" customHeight="1">
      <c r="A588" s="553"/>
      <c r="B588" s="554"/>
      <c r="C588" s="557"/>
      <c r="D588" s="545"/>
      <c r="E588" s="462"/>
      <c r="F588" s="462"/>
      <c r="G588" s="545"/>
      <c r="H588" s="579"/>
      <c r="I588" s="545"/>
      <c r="J588" s="580"/>
      <c r="K588" s="462"/>
      <c r="L588" s="462"/>
      <c r="M588" s="362"/>
    </row>
    <row r="589" spans="1:13" s="6" customFormat="1" ht="12.75" customHeight="1">
      <c r="A589" s="553"/>
      <c r="B589" s="554"/>
      <c r="C589" s="557"/>
      <c r="D589" s="545"/>
      <c r="E589" s="462"/>
      <c r="F589" s="462"/>
      <c r="G589" s="545"/>
      <c r="H589" s="579"/>
      <c r="I589" s="545"/>
      <c r="J589" s="580"/>
      <c r="K589" s="462"/>
      <c r="L589" s="462"/>
      <c r="M589" s="362"/>
    </row>
    <row r="590" spans="1:13" s="6" customFormat="1" ht="12.75" customHeight="1">
      <c r="A590" s="553"/>
      <c r="B590" s="554"/>
      <c r="C590" s="557"/>
      <c r="D590" s="545"/>
      <c r="E590" s="462"/>
      <c r="F590" s="462"/>
      <c r="G590" s="545"/>
      <c r="H590" s="579"/>
      <c r="I590" s="545"/>
      <c r="J590" s="580"/>
      <c r="K590" s="462"/>
      <c r="L590" s="462"/>
      <c r="M590" s="362"/>
    </row>
    <row r="591" spans="1:13" s="6" customFormat="1" ht="12.75" customHeight="1">
      <c r="A591" s="553"/>
      <c r="B591" s="554"/>
      <c r="C591" s="557"/>
      <c r="D591" s="545"/>
      <c r="E591" s="462"/>
      <c r="F591" s="462"/>
      <c r="G591" s="545"/>
      <c r="H591" s="579"/>
      <c r="I591" s="545"/>
      <c r="J591" s="580"/>
      <c r="K591" s="462"/>
      <c r="L591" s="462"/>
      <c r="M591" s="362"/>
    </row>
    <row r="592" spans="1:13" s="6" customFormat="1" ht="12.75" customHeight="1">
      <c r="A592" s="553"/>
      <c r="B592" s="554"/>
      <c r="C592" s="557"/>
      <c r="D592" s="545"/>
      <c r="E592" s="462"/>
      <c r="F592" s="462"/>
      <c r="G592" s="545"/>
      <c r="H592" s="579"/>
      <c r="I592" s="545"/>
      <c r="J592" s="580"/>
      <c r="K592" s="462"/>
      <c r="L592" s="462"/>
      <c r="M592" s="362"/>
    </row>
    <row r="593" spans="1:13" s="6" customFormat="1" ht="12.75" customHeight="1">
      <c r="A593" s="553"/>
      <c r="B593" s="554"/>
      <c r="C593" s="557"/>
      <c r="D593" s="545"/>
      <c r="E593" s="462"/>
      <c r="F593" s="462"/>
      <c r="G593" s="545"/>
      <c r="H593" s="579"/>
      <c r="I593" s="545"/>
      <c r="J593" s="580"/>
      <c r="K593" s="462"/>
      <c r="L593" s="462"/>
      <c r="M593" s="362"/>
    </row>
    <row r="594" spans="1:13" s="6" customFormat="1" ht="12.75" customHeight="1">
      <c r="A594" s="553"/>
      <c r="B594" s="554"/>
      <c r="C594" s="557"/>
      <c r="D594" s="545"/>
      <c r="E594" s="462"/>
      <c r="F594" s="462"/>
      <c r="G594" s="545"/>
      <c r="H594" s="579"/>
      <c r="I594" s="545"/>
      <c r="J594" s="580"/>
      <c r="K594" s="462"/>
      <c r="L594" s="462"/>
      <c r="M594" s="362"/>
    </row>
    <row r="595" spans="1:13" s="6" customFormat="1" ht="12.75" customHeight="1">
      <c r="A595" s="553"/>
      <c r="B595" s="554"/>
      <c r="C595" s="557"/>
      <c r="D595" s="545"/>
      <c r="E595" s="462"/>
      <c r="F595" s="462"/>
      <c r="G595" s="545"/>
      <c r="H595" s="579"/>
      <c r="I595" s="545"/>
      <c r="J595" s="580"/>
      <c r="K595" s="462"/>
      <c r="L595" s="462"/>
      <c r="M595" s="362"/>
    </row>
    <row r="596" spans="1:13" s="6" customFormat="1" ht="12.75" customHeight="1">
      <c r="A596" s="553"/>
      <c r="B596" s="554"/>
      <c r="C596" s="557"/>
      <c r="D596" s="545"/>
      <c r="E596" s="462"/>
      <c r="F596" s="462"/>
      <c r="G596" s="545"/>
      <c r="H596" s="579"/>
      <c r="I596" s="545"/>
      <c r="J596" s="580"/>
      <c r="K596" s="462"/>
      <c r="L596" s="462"/>
      <c r="M596" s="362"/>
    </row>
    <row r="597" spans="1:13" s="6" customFormat="1" ht="12.75" customHeight="1">
      <c r="A597" s="553"/>
      <c r="B597" s="554"/>
      <c r="C597" s="557"/>
      <c r="D597" s="545"/>
      <c r="E597" s="462"/>
      <c r="F597" s="462"/>
      <c r="G597" s="545"/>
      <c r="H597" s="579"/>
      <c r="I597" s="545"/>
      <c r="J597" s="580"/>
      <c r="K597" s="462"/>
      <c r="L597" s="462"/>
      <c r="M597" s="362"/>
    </row>
    <row r="598" spans="1:13" s="6" customFormat="1" ht="12.75" customHeight="1">
      <c r="A598" s="553"/>
      <c r="B598" s="554"/>
      <c r="C598" s="557"/>
      <c r="D598" s="545"/>
      <c r="E598" s="462"/>
      <c r="F598" s="462"/>
      <c r="G598" s="545"/>
      <c r="H598" s="579"/>
      <c r="I598" s="545"/>
      <c r="J598" s="580"/>
      <c r="K598" s="462"/>
      <c r="L598" s="462"/>
      <c r="M598" s="362"/>
    </row>
    <row r="599" spans="1:13" s="6" customFormat="1" ht="12.75" customHeight="1">
      <c r="A599" s="553"/>
      <c r="B599" s="554"/>
      <c r="C599" s="557"/>
      <c r="D599" s="545"/>
      <c r="E599" s="462"/>
      <c r="F599" s="462"/>
      <c r="G599" s="545"/>
      <c r="H599" s="579"/>
      <c r="I599" s="545"/>
      <c r="J599" s="580"/>
      <c r="K599" s="462"/>
      <c r="L599" s="462"/>
      <c r="M599" s="362"/>
    </row>
    <row r="600" spans="1:13" s="6" customFormat="1" ht="12.75" customHeight="1">
      <c r="A600" s="553"/>
      <c r="B600" s="554"/>
      <c r="C600" s="557"/>
      <c r="D600" s="545"/>
      <c r="E600" s="462"/>
      <c r="F600" s="462"/>
      <c r="G600" s="545"/>
      <c r="H600" s="579"/>
      <c r="I600" s="545"/>
      <c r="J600" s="580"/>
      <c r="K600" s="462"/>
      <c r="L600" s="462"/>
      <c r="M600" s="362"/>
    </row>
    <row r="601" spans="1:13" s="6" customFormat="1" ht="12.75" customHeight="1">
      <c r="A601" s="553"/>
      <c r="B601" s="554"/>
      <c r="C601" s="557"/>
      <c r="D601" s="545"/>
      <c r="E601" s="462"/>
      <c r="F601" s="462"/>
      <c r="G601" s="545"/>
      <c r="H601" s="579"/>
      <c r="I601" s="545"/>
      <c r="J601" s="580"/>
      <c r="K601" s="462"/>
      <c r="L601" s="462"/>
      <c r="M601" s="362"/>
    </row>
    <row r="602" spans="1:13" s="6" customFormat="1" ht="12.75" customHeight="1">
      <c r="A602" s="553"/>
      <c r="B602" s="554"/>
      <c r="C602" s="557"/>
      <c r="D602" s="545"/>
      <c r="E602" s="462"/>
      <c r="F602" s="462"/>
      <c r="G602" s="545"/>
      <c r="H602" s="579"/>
      <c r="I602" s="545"/>
      <c r="J602" s="580"/>
      <c r="K602" s="462"/>
      <c r="L602" s="462"/>
      <c r="M602" s="362"/>
    </row>
    <row r="603" spans="1:13" s="6" customFormat="1" ht="12.75" customHeight="1">
      <c r="A603" s="553"/>
      <c r="B603" s="554"/>
      <c r="C603" s="557"/>
      <c r="D603" s="545"/>
      <c r="E603" s="462"/>
      <c r="F603" s="462"/>
      <c r="G603" s="545"/>
      <c r="H603" s="579"/>
      <c r="I603" s="545"/>
      <c r="J603" s="580"/>
      <c r="K603" s="462"/>
      <c r="L603" s="462"/>
      <c r="M603" s="362"/>
    </row>
    <row r="604" spans="1:13" s="6" customFormat="1" ht="12.75" customHeight="1">
      <c r="A604" s="553"/>
      <c r="B604" s="554"/>
      <c r="C604" s="557"/>
      <c r="D604" s="545"/>
      <c r="E604" s="462"/>
      <c r="F604" s="462"/>
      <c r="G604" s="545"/>
      <c r="H604" s="579"/>
      <c r="I604" s="545"/>
      <c r="J604" s="580"/>
      <c r="K604" s="462"/>
      <c r="L604" s="462"/>
      <c r="M604" s="362"/>
    </row>
    <row r="605" spans="1:13" s="6" customFormat="1" ht="12.75" customHeight="1">
      <c r="A605" s="553"/>
      <c r="B605" s="554"/>
      <c r="C605" s="557"/>
      <c r="D605" s="545"/>
      <c r="E605" s="462"/>
      <c r="F605" s="462"/>
      <c r="G605" s="545"/>
      <c r="H605" s="579"/>
      <c r="I605" s="545"/>
      <c r="J605" s="580"/>
      <c r="K605" s="462"/>
      <c r="L605" s="462"/>
      <c r="M605" s="362"/>
    </row>
    <row r="606" spans="1:13" s="6" customFormat="1" ht="12.75" customHeight="1">
      <c r="A606" s="553"/>
      <c r="B606" s="554"/>
      <c r="C606" s="557"/>
      <c r="D606" s="545"/>
      <c r="E606" s="462"/>
      <c r="F606" s="462"/>
      <c r="G606" s="545"/>
      <c r="H606" s="579"/>
      <c r="I606" s="545"/>
      <c r="J606" s="580"/>
      <c r="K606" s="462"/>
      <c r="L606" s="462"/>
      <c r="M606" s="362"/>
    </row>
    <row r="607" spans="1:13" s="6" customFormat="1" ht="12.75" customHeight="1">
      <c r="A607" s="553"/>
      <c r="B607" s="554"/>
      <c r="C607" s="557"/>
      <c r="D607" s="545"/>
      <c r="E607" s="462"/>
      <c r="F607" s="462"/>
      <c r="G607" s="545"/>
      <c r="H607" s="579"/>
      <c r="I607" s="545"/>
      <c r="J607" s="580"/>
      <c r="K607" s="462"/>
      <c r="L607" s="462"/>
      <c r="M607" s="362"/>
    </row>
    <row r="608" spans="1:13" s="6" customFormat="1" ht="12.75" customHeight="1">
      <c r="A608" s="553"/>
      <c r="B608" s="554"/>
      <c r="C608" s="557"/>
      <c r="D608" s="545"/>
      <c r="E608" s="462"/>
      <c r="F608" s="462"/>
      <c r="G608" s="545"/>
      <c r="H608" s="579"/>
      <c r="I608" s="545"/>
      <c r="J608" s="580"/>
      <c r="K608" s="462"/>
      <c r="L608" s="462"/>
      <c r="M608" s="362"/>
    </row>
    <row r="609" spans="1:13" s="6" customFormat="1" ht="12.75" customHeight="1">
      <c r="A609" s="553"/>
      <c r="B609" s="554"/>
      <c r="C609" s="557"/>
      <c r="D609" s="545"/>
      <c r="E609" s="462"/>
      <c r="F609" s="462"/>
      <c r="G609" s="545"/>
      <c r="H609" s="579"/>
      <c r="I609" s="545"/>
      <c r="J609" s="580"/>
      <c r="K609" s="462"/>
      <c r="L609" s="462"/>
      <c r="M609" s="362"/>
    </row>
    <row r="610" spans="1:13" s="6" customFormat="1" ht="12.75" customHeight="1">
      <c r="A610" s="553"/>
      <c r="B610" s="554"/>
      <c r="C610" s="557"/>
      <c r="D610" s="545"/>
      <c r="E610" s="462"/>
      <c r="F610" s="462"/>
      <c r="G610" s="545"/>
      <c r="H610" s="579"/>
      <c r="I610" s="545"/>
      <c r="J610" s="580"/>
      <c r="K610" s="462"/>
      <c r="L610" s="462"/>
      <c r="M610" s="362"/>
    </row>
    <row r="611" spans="1:13" s="6" customFormat="1" ht="12.75" customHeight="1">
      <c r="A611" s="553"/>
      <c r="B611" s="554"/>
      <c r="C611" s="557"/>
      <c r="D611" s="545"/>
      <c r="E611" s="462"/>
      <c r="F611" s="462"/>
      <c r="G611" s="545"/>
      <c r="H611" s="579"/>
      <c r="I611" s="545"/>
      <c r="J611" s="580"/>
      <c r="K611" s="462"/>
      <c r="L611" s="462"/>
      <c r="M611" s="362"/>
    </row>
    <row r="612" spans="1:13" s="6" customFormat="1" ht="12.75" customHeight="1">
      <c r="A612" s="553"/>
      <c r="B612" s="554"/>
      <c r="C612" s="557"/>
      <c r="D612" s="545"/>
      <c r="E612" s="462"/>
      <c r="F612" s="462"/>
      <c r="G612" s="545"/>
      <c r="H612" s="579"/>
      <c r="I612" s="545"/>
      <c r="J612" s="580"/>
      <c r="K612" s="462"/>
      <c r="L612" s="462"/>
      <c r="M612" s="362"/>
    </row>
    <row r="613" spans="1:13" s="6" customFormat="1" ht="12.75" customHeight="1">
      <c r="A613" s="553"/>
      <c r="B613" s="554"/>
      <c r="C613" s="557"/>
      <c r="D613" s="545"/>
      <c r="E613" s="462"/>
      <c r="F613" s="462"/>
      <c r="G613" s="545"/>
      <c r="H613" s="579"/>
      <c r="I613" s="545"/>
      <c r="J613" s="580"/>
      <c r="K613" s="462"/>
      <c r="L613" s="462"/>
      <c r="M613" s="362"/>
    </row>
    <row r="614" spans="1:13" s="6" customFormat="1" ht="12.75" customHeight="1">
      <c r="A614" s="553"/>
      <c r="B614" s="554"/>
      <c r="C614" s="557"/>
      <c r="D614" s="545"/>
      <c r="E614" s="462"/>
      <c r="F614" s="462"/>
      <c r="G614" s="545"/>
      <c r="H614" s="579"/>
      <c r="I614" s="545"/>
      <c r="J614" s="580"/>
      <c r="K614" s="462"/>
      <c r="L614" s="462"/>
      <c r="M614" s="362"/>
    </row>
    <row r="615" spans="1:13" s="6" customFormat="1" ht="12.75" customHeight="1">
      <c r="A615" s="553"/>
      <c r="B615" s="554"/>
      <c r="C615" s="557"/>
      <c r="D615" s="545"/>
      <c r="E615" s="462"/>
      <c r="F615" s="462"/>
      <c r="G615" s="545"/>
      <c r="H615" s="579"/>
      <c r="I615" s="545"/>
      <c r="J615" s="580"/>
      <c r="K615" s="462"/>
      <c r="L615" s="462"/>
      <c r="M615" s="362"/>
    </row>
    <row r="616" spans="1:13" s="6" customFormat="1" ht="12.75" customHeight="1">
      <c r="A616" s="553"/>
      <c r="B616" s="554"/>
      <c r="C616" s="557"/>
      <c r="D616" s="545"/>
      <c r="E616" s="462"/>
      <c r="F616" s="462"/>
      <c r="G616" s="545"/>
      <c r="H616" s="579"/>
      <c r="I616" s="545"/>
      <c r="J616" s="580"/>
      <c r="K616" s="462"/>
      <c r="L616" s="462"/>
      <c r="M616" s="362"/>
    </row>
    <row r="617" spans="1:13" s="6" customFormat="1" ht="12.75" customHeight="1">
      <c r="A617" s="553"/>
      <c r="B617" s="554"/>
      <c r="C617" s="557"/>
      <c r="D617" s="545"/>
      <c r="E617" s="462"/>
      <c r="F617" s="462"/>
      <c r="G617" s="545"/>
      <c r="H617" s="579"/>
      <c r="I617" s="545"/>
      <c r="J617" s="580"/>
      <c r="K617" s="462"/>
      <c r="L617" s="462"/>
      <c r="M617" s="362"/>
    </row>
    <row r="618" spans="1:13" s="6" customFormat="1" ht="12.75" customHeight="1">
      <c r="A618" s="553"/>
      <c r="B618" s="554"/>
      <c r="C618" s="557"/>
      <c r="D618" s="545"/>
      <c r="E618" s="462"/>
      <c r="F618" s="462"/>
      <c r="G618" s="545"/>
      <c r="H618" s="579"/>
      <c r="I618" s="545"/>
      <c r="J618" s="580"/>
      <c r="K618" s="462"/>
      <c r="L618" s="462"/>
      <c r="M618" s="362"/>
    </row>
    <row r="619" spans="1:13" s="6" customFormat="1" ht="12.75" customHeight="1">
      <c r="A619" s="553"/>
      <c r="B619" s="554"/>
      <c r="C619" s="557"/>
      <c r="D619" s="545"/>
      <c r="E619" s="462"/>
      <c r="F619" s="462"/>
      <c r="G619" s="545"/>
      <c r="H619" s="579"/>
      <c r="I619" s="545"/>
      <c r="J619" s="580"/>
      <c r="K619" s="462"/>
      <c r="L619" s="462"/>
      <c r="M619" s="362"/>
    </row>
    <row r="620" spans="1:13" s="6" customFormat="1" ht="12.75" customHeight="1">
      <c r="A620" s="553"/>
      <c r="B620" s="554"/>
      <c r="C620" s="557"/>
      <c r="D620" s="545"/>
      <c r="E620" s="462"/>
      <c r="F620" s="462"/>
      <c r="G620" s="545"/>
      <c r="H620" s="579"/>
      <c r="I620" s="545"/>
      <c r="J620" s="580"/>
      <c r="K620" s="462"/>
      <c r="L620" s="462"/>
      <c r="M620" s="362"/>
    </row>
    <row r="621" spans="1:13" s="6" customFormat="1" ht="12.75" customHeight="1">
      <c r="A621" s="553"/>
      <c r="B621" s="554"/>
      <c r="C621" s="557"/>
      <c r="D621" s="545"/>
      <c r="E621" s="462"/>
      <c r="F621" s="462"/>
      <c r="G621" s="545"/>
      <c r="H621" s="579"/>
      <c r="I621" s="545"/>
      <c r="J621" s="580"/>
      <c r="K621" s="462"/>
      <c r="L621" s="462"/>
      <c r="M621" s="362"/>
    </row>
    <row r="622" spans="1:13" s="6" customFormat="1" ht="12.75" customHeight="1">
      <c r="A622" s="553"/>
      <c r="B622" s="554"/>
      <c r="C622" s="557"/>
      <c r="D622" s="545"/>
      <c r="E622" s="462"/>
      <c r="F622" s="462"/>
      <c r="G622" s="545"/>
      <c r="H622" s="579"/>
      <c r="I622" s="545"/>
      <c r="J622" s="580"/>
      <c r="K622" s="462"/>
      <c r="L622" s="462"/>
      <c r="M622" s="362"/>
    </row>
    <row r="623" spans="1:13" s="6" customFormat="1" ht="12.75" customHeight="1">
      <c r="A623" s="553"/>
      <c r="B623" s="554"/>
      <c r="C623" s="557"/>
      <c r="D623" s="545"/>
      <c r="E623" s="462"/>
      <c r="F623" s="462"/>
      <c r="G623" s="545"/>
      <c r="H623" s="579"/>
      <c r="I623" s="545"/>
      <c r="J623" s="580"/>
      <c r="K623" s="462"/>
      <c r="L623" s="462"/>
      <c r="M623" s="362"/>
    </row>
    <row r="624" spans="1:13" s="6" customFormat="1" ht="12.75" customHeight="1">
      <c r="A624" s="553"/>
      <c r="B624" s="554"/>
      <c r="C624" s="557"/>
      <c r="D624" s="545"/>
      <c r="E624" s="462"/>
      <c r="F624" s="462"/>
      <c r="G624" s="545"/>
      <c r="H624" s="579"/>
      <c r="I624" s="545"/>
      <c r="J624" s="580"/>
      <c r="K624" s="462"/>
      <c r="L624" s="462"/>
      <c r="M624" s="362"/>
    </row>
    <row r="625" spans="1:13" s="6" customFormat="1" ht="12.75" customHeight="1">
      <c r="A625" s="553"/>
      <c r="B625" s="554"/>
      <c r="C625" s="557"/>
      <c r="D625" s="545"/>
      <c r="E625" s="462"/>
      <c r="F625" s="462"/>
      <c r="G625" s="545"/>
      <c r="H625" s="579"/>
      <c r="I625" s="545"/>
      <c r="J625" s="580"/>
      <c r="K625" s="462"/>
      <c r="L625" s="462"/>
      <c r="M625" s="362"/>
    </row>
    <row r="626" spans="1:13" s="6" customFormat="1" ht="12.75" customHeight="1">
      <c r="A626" s="553"/>
      <c r="B626" s="554"/>
      <c r="C626" s="557"/>
      <c r="D626" s="545"/>
      <c r="E626" s="462"/>
      <c r="F626" s="462"/>
      <c r="G626" s="545"/>
      <c r="H626" s="579"/>
      <c r="I626" s="545"/>
      <c r="J626" s="580"/>
      <c r="K626" s="462"/>
      <c r="L626" s="462"/>
      <c r="M626" s="362"/>
    </row>
    <row r="627" spans="1:13" s="6" customFormat="1" ht="12.75" customHeight="1">
      <c r="A627" s="553"/>
      <c r="B627" s="554"/>
      <c r="C627" s="557"/>
      <c r="D627" s="545"/>
      <c r="E627" s="462"/>
      <c r="F627" s="462"/>
      <c r="G627" s="545"/>
      <c r="H627" s="579"/>
      <c r="I627" s="545"/>
      <c r="J627" s="580"/>
      <c r="K627" s="462"/>
      <c r="L627" s="462"/>
      <c r="M627" s="362"/>
    </row>
    <row r="628" spans="1:13" s="6" customFormat="1" ht="12.75" customHeight="1">
      <c r="A628" s="553"/>
      <c r="B628" s="554"/>
      <c r="C628" s="557"/>
      <c r="D628" s="545"/>
      <c r="E628" s="462"/>
      <c r="F628" s="462"/>
      <c r="G628" s="545"/>
      <c r="H628" s="579"/>
      <c r="I628" s="545"/>
      <c r="J628" s="580"/>
      <c r="K628" s="462"/>
      <c r="L628" s="462"/>
      <c r="M628" s="362"/>
    </row>
    <row r="629" spans="1:13" s="6" customFormat="1" ht="12.75" customHeight="1">
      <c r="A629" s="553"/>
      <c r="B629" s="554"/>
      <c r="C629" s="557"/>
      <c r="D629" s="545"/>
      <c r="E629" s="462"/>
      <c r="F629" s="462"/>
      <c r="G629" s="545"/>
      <c r="H629" s="579"/>
      <c r="I629" s="545"/>
      <c r="J629" s="580"/>
      <c r="K629" s="462"/>
      <c r="L629" s="462"/>
      <c r="M629" s="362"/>
    </row>
    <row r="630" spans="1:13" s="6" customFormat="1" ht="12.75" customHeight="1">
      <c r="A630" s="553"/>
      <c r="B630" s="554"/>
      <c r="C630" s="557"/>
      <c r="D630" s="545"/>
      <c r="E630" s="462"/>
      <c r="F630" s="462"/>
      <c r="G630" s="545"/>
      <c r="H630" s="579"/>
      <c r="I630" s="545"/>
      <c r="J630" s="580"/>
      <c r="K630" s="462"/>
      <c r="L630" s="462"/>
      <c r="M630" s="362"/>
    </row>
    <row r="631" spans="1:13" s="6" customFormat="1" ht="12.75" customHeight="1">
      <c r="A631" s="553"/>
      <c r="B631" s="554"/>
      <c r="C631" s="557"/>
      <c r="D631" s="545"/>
      <c r="E631" s="462"/>
      <c r="F631" s="462"/>
      <c r="G631" s="545"/>
      <c r="H631" s="579"/>
      <c r="I631" s="545"/>
      <c r="J631" s="580"/>
      <c r="K631" s="462"/>
      <c r="L631" s="462"/>
      <c r="M631" s="362"/>
    </row>
    <row r="632" spans="1:13" s="6" customFormat="1" ht="12.75" customHeight="1">
      <c r="A632" s="553"/>
      <c r="B632" s="554"/>
      <c r="C632" s="557"/>
      <c r="D632" s="545"/>
      <c r="E632" s="462"/>
      <c r="F632" s="462"/>
      <c r="G632" s="545"/>
      <c r="H632" s="579"/>
      <c r="I632" s="545"/>
      <c r="J632" s="580"/>
      <c r="K632" s="462"/>
      <c r="L632" s="462"/>
      <c r="M632" s="362"/>
    </row>
    <row r="633" spans="1:13" s="6" customFormat="1" ht="12.75" customHeight="1">
      <c r="A633" s="553"/>
      <c r="B633" s="554"/>
      <c r="C633" s="557"/>
      <c r="D633" s="545"/>
      <c r="E633" s="462"/>
      <c r="F633" s="462"/>
      <c r="G633" s="545"/>
      <c r="H633" s="579"/>
      <c r="I633" s="545"/>
      <c r="J633" s="580"/>
      <c r="K633" s="462"/>
      <c r="L633" s="462"/>
      <c r="M633" s="362"/>
    </row>
    <row r="634" spans="1:13" s="6" customFormat="1" ht="12.75" customHeight="1">
      <c r="A634" s="553"/>
      <c r="B634" s="554"/>
      <c r="C634" s="557"/>
      <c r="D634" s="545"/>
      <c r="E634" s="462"/>
      <c r="F634" s="462"/>
      <c r="G634" s="545"/>
      <c r="H634" s="579"/>
      <c r="I634" s="545"/>
      <c r="J634" s="580"/>
      <c r="K634" s="462"/>
      <c r="L634" s="462"/>
      <c r="M634" s="362"/>
    </row>
    <row r="635" spans="1:13" s="6" customFormat="1" ht="12.75" customHeight="1">
      <c r="A635" s="553"/>
      <c r="B635" s="554"/>
      <c r="C635" s="557"/>
      <c r="D635" s="545"/>
      <c r="E635" s="462"/>
      <c r="F635" s="462"/>
      <c r="G635" s="545"/>
      <c r="H635" s="579"/>
      <c r="I635" s="545"/>
      <c r="J635" s="580"/>
      <c r="K635" s="462"/>
      <c r="L635" s="462"/>
      <c r="M635" s="362"/>
    </row>
    <row r="636" spans="1:13" s="6" customFormat="1" ht="12.75" customHeight="1">
      <c r="A636" s="553"/>
      <c r="B636" s="554"/>
      <c r="C636" s="557"/>
      <c r="D636" s="545"/>
      <c r="E636" s="462"/>
      <c r="F636" s="462"/>
      <c r="G636" s="545"/>
      <c r="H636" s="579"/>
      <c r="I636" s="545"/>
      <c r="J636" s="580"/>
      <c r="K636" s="462"/>
      <c r="L636" s="462"/>
      <c r="M636" s="362"/>
    </row>
    <row r="637" spans="1:13" s="6" customFormat="1" ht="12.75" customHeight="1">
      <c r="A637" s="553"/>
      <c r="B637" s="554"/>
      <c r="C637" s="557"/>
      <c r="D637" s="545"/>
      <c r="E637" s="462"/>
      <c r="F637" s="462"/>
      <c r="G637" s="545"/>
      <c r="H637" s="579"/>
      <c r="I637" s="545"/>
      <c r="J637" s="580"/>
      <c r="K637" s="462"/>
      <c r="L637" s="462"/>
      <c r="M637" s="362"/>
    </row>
    <row r="638" spans="1:13" s="6" customFormat="1" ht="12.75" customHeight="1">
      <c r="A638" s="553"/>
      <c r="B638" s="554"/>
      <c r="C638" s="557"/>
      <c r="D638" s="545"/>
      <c r="E638" s="462"/>
      <c r="F638" s="462"/>
      <c r="G638" s="545"/>
      <c r="H638" s="579"/>
      <c r="I638" s="545"/>
      <c r="J638" s="580"/>
      <c r="K638" s="462"/>
      <c r="L638" s="462"/>
      <c r="M638" s="362"/>
    </row>
    <row r="639" spans="1:13" s="6" customFormat="1" ht="12.75" customHeight="1">
      <c r="A639" s="553"/>
      <c r="B639" s="554"/>
      <c r="C639" s="557"/>
      <c r="D639" s="545"/>
      <c r="E639" s="462"/>
      <c r="F639" s="462"/>
      <c r="G639" s="545"/>
      <c r="H639" s="579"/>
      <c r="I639" s="545"/>
      <c r="J639" s="580"/>
      <c r="K639" s="462"/>
      <c r="L639" s="462"/>
      <c r="M639" s="362"/>
    </row>
    <row r="640" spans="1:13" s="6" customFormat="1" ht="12.75" customHeight="1">
      <c r="A640" s="553"/>
      <c r="B640" s="554"/>
      <c r="C640" s="557"/>
      <c r="D640" s="545"/>
      <c r="E640" s="462"/>
      <c r="F640" s="462"/>
      <c r="G640" s="545"/>
      <c r="H640" s="579"/>
      <c r="I640" s="545"/>
      <c r="J640" s="580"/>
      <c r="K640" s="462"/>
      <c r="L640" s="462"/>
      <c r="M640" s="362"/>
    </row>
    <row r="641" spans="1:13" s="6" customFormat="1" ht="12.75" customHeight="1">
      <c r="A641" s="553"/>
      <c r="B641" s="554"/>
      <c r="C641" s="557"/>
      <c r="D641" s="545"/>
      <c r="E641" s="462"/>
      <c r="F641" s="462"/>
      <c r="G641" s="545"/>
      <c r="H641" s="579"/>
      <c r="I641" s="545"/>
      <c r="J641" s="580"/>
      <c r="K641" s="462"/>
      <c r="L641" s="462"/>
      <c r="M641" s="362"/>
    </row>
    <row r="642" spans="1:13" s="6" customFormat="1" ht="12.75" customHeight="1">
      <c r="A642" s="553"/>
      <c r="B642" s="554"/>
      <c r="C642" s="557"/>
      <c r="D642" s="545"/>
      <c r="E642" s="462"/>
      <c r="F642" s="462"/>
      <c r="G642" s="545"/>
      <c r="H642" s="579"/>
      <c r="I642" s="545"/>
      <c r="J642" s="580"/>
      <c r="K642" s="462"/>
      <c r="L642" s="462"/>
      <c r="M642" s="362"/>
    </row>
    <row r="643" spans="1:13" s="6" customFormat="1" ht="12.75" customHeight="1">
      <c r="A643" s="553"/>
      <c r="B643" s="554"/>
      <c r="C643" s="557"/>
      <c r="D643" s="545"/>
      <c r="E643" s="462"/>
      <c r="F643" s="462"/>
      <c r="G643" s="545"/>
      <c r="H643" s="579"/>
      <c r="I643" s="545"/>
      <c r="J643" s="580"/>
      <c r="K643" s="462"/>
      <c r="L643" s="462"/>
      <c r="M643" s="362"/>
    </row>
    <row r="644" spans="1:13" s="6" customFormat="1" ht="12.75" customHeight="1">
      <c r="A644" s="553"/>
      <c r="B644" s="554"/>
      <c r="C644" s="557"/>
      <c r="D644" s="545"/>
      <c r="E644" s="462"/>
      <c r="F644" s="462"/>
      <c r="G644" s="545"/>
      <c r="H644" s="579"/>
      <c r="I644" s="545"/>
      <c r="J644" s="580"/>
      <c r="K644" s="462"/>
      <c r="L644" s="462"/>
      <c r="M644" s="362"/>
    </row>
    <row r="645" spans="1:13" s="6" customFormat="1" ht="12.75" customHeight="1">
      <c r="A645" s="553"/>
      <c r="B645" s="554"/>
      <c r="C645" s="557"/>
      <c r="D645" s="545"/>
      <c r="E645" s="462"/>
      <c r="F645" s="462"/>
      <c r="G645" s="545"/>
      <c r="H645" s="579"/>
      <c r="I645" s="545"/>
      <c r="J645" s="580"/>
      <c r="K645" s="462"/>
      <c r="L645" s="462"/>
      <c r="M645" s="362"/>
    </row>
    <row r="646" spans="1:13" s="6" customFormat="1" ht="12.75" customHeight="1">
      <c r="A646" s="553"/>
      <c r="B646" s="554"/>
      <c r="C646" s="557"/>
      <c r="D646" s="545"/>
      <c r="E646" s="462"/>
      <c r="F646" s="462"/>
      <c r="G646" s="545"/>
      <c r="H646" s="579"/>
      <c r="I646" s="545"/>
      <c r="J646" s="580"/>
      <c r="K646" s="462"/>
      <c r="L646" s="462"/>
      <c r="M646" s="362"/>
    </row>
    <row r="647" spans="1:13" s="6" customFormat="1" ht="12.75" customHeight="1">
      <c r="A647" s="553"/>
      <c r="B647" s="554"/>
      <c r="C647" s="557"/>
      <c r="D647" s="545"/>
      <c r="E647" s="462"/>
      <c r="F647" s="462"/>
      <c r="G647" s="545"/>
      <c r="H647" s="579"/>
      <c r="I647" s="545"/>
      <c r="J647" s="580"/>
      <c r="K647" s="462"/>
      <c r="L647" s="462"/>
      <c r="M647" s="362"/>
    </row>
    <row r="648" spans="1:13" s="6" customFormat="1" ht="12.75" customHeight="1">
      <c r="A648" s="553"/>
      <c r="B648" s="554"/>
      <c r="C648" s="557"/>
      <c r="D648" s="545"/>
      <c r="E648" s="462"/>
      <c r="F648" s="462"/>
      <c r="G648" s="545"/>
      <c r="H648" s="579"/>
      <c r="I648" s="545"/>
      <c r="J648" s="580"/>
      <c r="K648" s="462"/>
      <c r="L648" s="462"/>
      <c r="M648" s="362"/>
    </row>
    <row r="649" spans="1:13" s="6" customFormat="1" ht="12.75" customHeight="1">
      <c r="A649" s="553"/>
      <c r="B649" s="554"/>
      <c r="C649" s="557"/>
      <c r="D649" s="545"/>
      <c r="E649" s="462"/>
      <c r="F649" s="462"/>
      <c r="G649" s="545"/>
      <c r="H649" s="579"/>
      <c r="I649" s="545"/>
      <c r="J649" s="580"/>
      <c r="K649" s="462"/>
      <c r="L649" s="462"/>
      <c r="M649" s="362"/>
    </row>
    <row r="650" spans="1:13" s="6" customFormat="1" ht="12.75" customHeight="1">
      <c r="A650" s="553"/>
      <c r="B650" s="554"/>
      <c r="C650" s="557"/>
      <c r="D650" s="545"/>
      <c r="E650" s="462"/>
      <c r="F650" s="462"/>
      <c r="G650" s="545"/>
      <c r="H650" s="579"/>
      <c r="I650" s="545"/>
      <c r="J650" s="580"/>
      <c r="K650" s="462"/>
      <c r="L650" s="462"/>
      <c r="M650" s="362"/>
    </row>
    <row r="651" spans="1:13" s="6" customFormat="1" ht="12.75" customHeight="1">
      <c r="A651" s="553"/>
      <c r="B651" s="554"/>
      <c r="C651" s="557"/>
      <c r="D651" s="545"/>
      <c r="E651" s="462"/>
      <c r="F651" s="462"/>
      <c r="G651" s="545"/>
      <c r="H651" s="579"/>
      <c r="I651" s="545"/>
      <c r="J651" s="580"/>
      <c r="K651" s="462"/>
      <c r="L651" s="462"/>
      <c r="M651" s="362"/>
    </row>
    <row r="652" spans="1:13" s="6" customFormat="1" ht="12.75" customHeight="1">
      <c r="A652" s="553"/>
      <c r="B652" s="554"/>
      <c r="C652" s="557"/>
      <c r="D652" s="545"/>
      <c r="E652" s="462"/>
      <c r="F652" s="462"/>
      <c r="G652" s="545"/>
      <c r="H652" s="579"/>
      <c r="I652" s="545"/>
      <c r="J652" s="580"/>
      <c r="K652" s="462"/>
      <c r="L652" s="462"/>
      <c r="M652" s="362"/>
    </row>
    <row r="653" spans="1:13" s="6" customFormat="1" ht="12.75" customHeight="1">
      <c r="A653" s="553"/>
      <c r="B653" s="554"/>
      <c r="C653" s="557"/>
      <c r="D653" s="545"/>
      <c r="E653" s="462"/>
      <c r="F653" s="462"/>
      <c r="G653" s="545"/>
      <c r="H653" s="579"/>
      <c r="I653" s="545"/>
      <c r="J653" s="580"/>
      <c r="K653" s="462"/>
      <c r="L653" s="462"/>
      <c r="M653" s="362"/>
    </row>
    <row r="654" spans="1:13" s="6" customFormat="1" ht="12.75" customHeight="1">
      <c r="A654" s="553"/>
      <c r="B654" s="554"/>
      <c r="C654" s="557"/>
      <c r="D654" s="545"/>
      <c r="E654" s="462"/>
      <c r="F654" s="462"/>
      <c r="G654" s="545"/>
      <c r="H654" s="579"/>
      <c r="I654" s="545"/>
      <c r="J654" s="580"/>
      <c r="K654" s="462"/>
      <c r="L654" s="462"/>
      <c r="M654" s="362"/>
    </row>
    <row r="655" spans="1:13" s="6" customFormat="1" ht="12.75" customHeight="1">
      <c r="A655" s="553"/>
      <c r="B655" s="554"/>
      <c r="C655" s="557"/>
      <c r="D655" s="545"/>
      <c r="E655" s="462"/>
      <c r="F655" s="462"/>
      <c r="G655" s="545"/>
      <c r="H655" s="579"/>
      <c r="I655" s="545"/>
      <c r="J655" s="580"/>
      <c r="K655" s="462"/>
      <c r="L655" s="462"/>
      <c r="M655" s="362"/>
    </row>
    <row r="656" spans="1:13" s="6" customFormat="1" ht="12.75" customHeight="1">
      <c r="A656" s="553"/>
      <c r="B656" s="554"/>
      <c r="C656" s="557"/>
      <c r="D656" s="545"/>
      <c r="E656" s="462"/>
      <c r="F656" s="462"/>
      <c r="G656" s="545"/>
      <c r="H656" s="579"/>
      <c r="I656" s="545"/>
      <c r="J656" s="580"/>
      <c r="K656" s="462"/>
      <c r="L656" s="462"/>
      <c r="M656" s="362"/>
    </row>
    <row r="657" spans="1:13" s="6" customFormat="1" ht="12.75" customHeight="1">
      <c r="A657" s="553"/>
      <c r="B657" s="554"/>
      <c r="C657" s="557"/>
      <c r="D657" s="545"/>
      <c r="E657" s="462"/>
      <c r="F657" s="462"/>
      <c r="G657" s="545"/>
      <c r="H657" s="579"/>
      <c r="I657" s="545"/>
      <c r="J657" s="580"/>
      <c r="K657" s="462"/>
      <c r="L657" s="462"/>
      <c r="M657" s="362"/>
    </row>
    <row r="658" spans="1:13" s="6" customFormat="1" ht="12.75" customHeight="1">
      <c r="A658" s="553"/>
      <c r="B658" s="554"/>
      <c r="C658" s="557"/>
      <c r="D658" s="545"/>
      <c r="E658" s="462"/>
      <c r="F658" s="462"/>
      <c r="G658" s="545"/>
      <c r="H658" s="579"/>
      <c r="I658" s="545"/>
      <c r="J658" s="580"/>
      <c r="K658" s="462"/>
      <c r="L658" s="462"/>
      <c r="M658" s="362"/>
    </row>
    <row r="659" spans="1:13" s="6" customFormat="1" ht="12.75" customHeight="1">
      <c r="A659" s="553"/>
      <c r="B659" s="554"/>
      <c r="C659" s="557"/>
      <c r="D659" s="545"/>
      <c r="E659" s="462"/>
      <c r="F659" s="462"/>
      <c r="G659" s="545"/>
      <c r="H659" s="579"/>
      <c r="I659" s="545"/>
      <c r="J659" s="580"/>
      <c r="K659" s="462"/>
      <c r="L659" s="462"/>
      <c r="M659" s="362"/>
    </row>
    <row r="660" spans="1:13" s="6" customFormat="1" ht="12.75" customHeight="1">
      <c r="A660" s="553"/>
      <c r="B660" s="554"/>
      <c r="C660" s="557"/>
      <c r="D660" s="545"/>
      <c r="E660" s="462"/>
      <c r="F660" s="462"/>
      <c r="G660" s="545"/>
      <c r="H660" s="579"/>
      <c r="I660" s="545"/>
      <c r="J660" s="580"/>
      <c r="K660" s="462"/>
      <c r="L660" s="462"/>
      <c r="M660" s="362"/>
    </row>
    <row r="661" spans="1:13" s="6" customFormat="1" ht="12.75" customHeight="1">
      <c r="A661" s="553"/>
      <c r="B661" s="554"/>
      <c r="C661" s="557"/>
      <c r="D661" s="545"/>
      <c r="E661" s="462"/>
      <c r="F661" s="462"/>
      <c r="G661" s="545"/>
      <c r="H661" s="579"/>
      <c r="I661" s="545"/>
      <c r="J661" s="580"/>
      <c r="K661" s="462"/>
      <c r="L661" s="462"/>
      <c r="M661" s="362"/>
    </row>
    <row r="662" spans="1:13" s="6" customFormat="1" ht="12.75" customHeight="1">
      <c r="A662" s="553"/>
      <c r="B662" s="554"/>
      <c r="C662" s="557"/>
      <c r="D662" s="545"/>
      <c r="E662" s="462"/>
      <c r="F662" s="462"/>
      <c r="G662" s="545"/>
      <c r="H662" s="579"/>
      <c r="I662" s="545"/>
      <c r="J662" s="580"/>
      <c r="K662" s="462"/>
      <c r="L662" s="462"/>
      <c r="M662" s="362"/>
    </row>
    <row r="663" spans="1:13" s="6" customFormat="1" ht="12.75" customHeight="1">
      <c r="A663" s="553"/>
      <c r="B663" s="554"/>
      <c r="C663" s="557"/>
      <c r="D663" s="545"/>
      <c r="E663" s="462"/>
      <c r="F663" s="462"/>
      <c r="G663" s="545"/>
      <c r="H663" s="579"/>
      <c r="I663" s="545"/>
      <c r="J663" s="580"/>
      <c r="K663" s="462"/>
      <c r="L663" s="462"/>
      <c r="M663" s="362"/>
    </row>
    <row r="664" spans="1:13" s="6" customFormat="1" ht="12.75" customHeight="1">
      <c r="A664" s="553"/>
      <c r="B664" s="554"/>
      <c r="C664" s="557"/>
      <c r="D664" s="545"/>
      <c r="E664" s="462"/>
      <c r="F664" s="462"/>
      <c r="G664" s="545"/>
      <c r="H664" s="579"/>
      <c r="I664" s="545"/>
      <c r="J664" s="580"/>
      <c r="K664" s="462"/>
      <c r="L664" s="462"/>
      <c r="M664" s="362"/>
    </row>
    <row r="665" spans="1:13" s="6" customFormat="1" ht="12.75" customHeight="1">
      <c r="A665" s="553"/>
      <c r="B665" s="554"/>
      <c r="C665" s="557"/>
      <c r="D665" s="545"/>
      <c r="E665" s="462"/>
      <c r="F665" s="462"/>
      <c r="G665" s="545"/>
      <c r="H665" s="579"/>
      <c r="I665" s="545"/>
      <c r="J665" s="580"/>
      <c r="K665" s="462"/>
      <c r="L665" s="462"/>
      <c r="M665" s="362"/>
    </row>
    <row r="666" spans="1:13" s="6" customFormat="1" ht="12.75" customHeight="1">
      <c r="A666" s="553"/>
      <c r="B666" s="554"/>
      <c r="C666" s="557"/>
      <c r="D666" s="545"/>
      <c r="E666" s="462"/>
      <c r="F666" s="462"/>
      <c r="G666" s="545"/>
      <c r="H666" s="579"/>
      <c r="I666" s="545"/>
      <c r="J666" s="580"/>
      <c r="K666" s="462"/>
      <c r="L666" s="462"/>
      <c r="M666" s="362"/>
    </row>
    <row r="667" spans="1:13" s="6" customFormat="1" ht="12.75" customHeight="1">
      <c r="A667" s="553"/>
      <c r="B667" s="554"/>
      <c r="C667" s="557"/>
      <c r="D667" s="545"/>
      <c r="E667" s="462"/>
      <c r="F667" s="462"/>
      <c r="G667" s="545"/>
      <c r="H667" s="579"/>
      <c r="I667" s="545"/>
      <c r="J667" s="580"/>
      <c r="K667" s="462"/>
      <c r="L667" s="462"/>
      <c r="M667" s="362"/>
    </row>
    <row r="668" spans="1:13" s="6" customFormat="1" ht="12.75" customHeight="1">
      <c r="A668" s="553"/>
      <c r="B668" s="554"/>
      <c r="C668" s="557"/>
      <c r="D668" s="545"/>
      <c r="E668" s="462"/>
      <c r="F668" s="462"/>
      <c r="G668" s="545"/>
      <c r="H668" s="579"/>
      <c r="I668" s="545"/>
      <c r="J668" s="580"/>
      <c r="K668" s="462"/>
      <c r="L668" s="462"/>
      <c r="M668" s="362"/>
    </row>
    <row r="669" spans="1:13" s="6" customFormat="1" ht="12.75" customHeight="1">
      <c r="A669" s="553"/>
      <c r="B669" s="554"/>
      <c r="C669" s="557"/>
      <c r="D669" s="545"/>
      <c r="E669" s="462"/>
      <c r="F669" s="462"/>
      <c r="G669" s="545"/>
      <c r="H669" s="579"/>
      <c r="I669" s="545"/>
      <c r="J669" s="580"/>
      <c r="K669" s="462"/>
      <c r="L669" s="462"/>
      <c r="M669" s="362"/>
    </row>
    <row r="670" spans="1:13" s="6" customFormat="1" ht="12.75" customHeight="1">
      <c r="A670" s="553"/>
      <c r="B670" s="554"/>
      <c r="C670" s="557"/>
      <c r="D670" s="545"/>
      <c r="E670" s="462"/>
      <c r="F670" s="462"/>
      <c r="G670" s="545"/>
      <c r="H670" s="579"/>
      <c r="I670" s="545"/>
      <c r="J670" s="580"/>
      <c r="K670" s="462"/>
      <c r="L670" s="462"/>
      <c r="M670" s="362"/>
    </row>
    <row r="671" spans="1:13" s="6" customFormat="1" ht="12.75" customHeight="1">
      <c r="A671" s="553"/>
      <c r="B671" s="554"/>
      <c r="C671" s="557"/>
      <c r="D671" s="545"/>
      <c r="E671" s="462"/>
      <c r="F671" s="462"/>
      <c r="G671" s="545"/>
      <c r="H671" s="579"/>
      <c r="I671" s="545"/>
      <c r="J671" s="580"/>
      <c r="K671" s="462"/>
      <c r="L671" s="462"/>
      <c r="M671" s="362"/>
    </row>
    <row r="672" spans="1:13" s="6" customFormat="1" ht="12.75" customHeight="1">
      <c r="A672" s="553"/>
      <c r="B672" s="554"/>
      <c r="C672" s="557"/>
      <c r="D672" s="545"/>
      <c r="E672" s="462"/>
      <c r="F672" s="462"/>
      <c r="G672" s="545"/>
      <c r="H672" s="579"/>
      <c r="I672" s="545"/>
      <c r="J672" s="580"/>
      <c r="K672" s="462"/>
      <c r="L672" s="462"/>
      <c r="M672" s="362"/>
    </row>
    <row r="673" spans="1:13" s="6" customFormat="1" ht="12.75" customHeight="1">
      <c r="A673" s="553"/>
      <c r="B673" s="554"/>
      <c r="C673" s="557"/>
      <c r="D673" s="545"/>
      <c r="E673" s="462"/>
      <c r="F673" s="462"/>
      <c r="G673" s="545"/>
      <c r="H673" s="579"/>
      <c r="I673" s="545"/>
      <c r="J673" s="580"/>
      <c r="K673" s="462"/>
      <c r="L673" s="462"/>
      <c r="M673" s="362"/>
    </row>
    <row r="674" spans="1:13" s="6" customFormat="1" ht="12.75" customHeight="1">
      <c r="A674" s="553"/>
      <c r="B674" s="554"/>
      <c r="C674" s="581"/>
      <c r="D674" s="545"/>
      <c r="E674" s="462"/>
      <c r="F674" s="462"/>
      <c r="G674" s="545"/>
      <c r="H674" s="579"/>
      <c r="I674" s="545"/>
      <c r="J674" s="580"/>
      <c r="K674" s="462"/>
      <c r="L674" s="462"/>
      <c r="M674" s="362"/>
    </row>
    <row r="675" spans="1:13" s="6" customFormat="1" ht="12.75" customHeight="1">
      <c r="A675" s="553"/>
      <c r="B675" s="554"/>
      <c r="C675" s="557"/>
      <c r="D675" s="545"/>
      <c r="E675" s="462"/>
      <c r="F675" s="462"/>
      <c r="G675" s="545"/>
      <c r="H675" s="579"/>
      <c r="I675" s="545"/>
      <c r="J675" s="580"/>
      <c r="K675" s="462"/>
      <c r="L675" s="462"/>
      <c r="M675" s="362"/>
    </row>
    <row r="676" spans="1:13" s="6" customFormat="1" ht="12.75" customHeight="1">
      <c r="A676" s="553"/>
      <c r="B676" s="554"/>
      <c r="C676" s="557"/>
      <c r="D676" s="545"/>
      <c r="E676" s="462"/>
      <c r="F676" s="462"/>
      <c r="G676" s="545"/>
      <c r="H676" s="579"/>
      <c r="I676" s="545"/>
      <c r="J676" s="580"/>
      <c r="K676" s="462"/>
      <c r="L676" s="462"/>
      <c r="M676" s="362"/>
    </row>
    <row r="677" spans="1:13" s="6" customFormat="1" ht="12.75" customHeight="1">
      <c r="A677" s="553"/>
      <c r="B677" s="554"/>
      <c r="C677" s="557"/>
      <c r="D677" s="545"/>
      <c r="E677" s="462"/>
      <c r="F677" s="462"/>
      <c r="G677" s="545"/>
      <c r="H677" s="579"/>
      <c r="I677" s="545"/>
      <c r="J677" s="580"/>
      <c r="K677" s="462"/>
      <c r="L677" s="462"/>
      <c r="M677" s="362"/>
    </row>
    <row r="678" spans="1:13" s="6" customFormat="1" ht="12.75" customHeight="1">
      <c r="A678" s="553"/>
      <c r="B678" s="554"/>
      <c r="C678" s="557"/>
      <c r="D678" s="545"/>
      <c r="E678" s="462"/>
      <c r="F678" s="462"/>
      <c r="G678" s="545"/>
      <c r="H678" s="579"/>
      <c r="I678" s="545"/>
      <c r="J678" s="580"/>
      <c r="K678" s="462"/>
      <c r="L678" s="462"/>
      <c r="M678" s="362"/>
    </row>
    <row r="679" spans="1:13" s="6" customFormat="1" ht="12.75" customHeight="1">
      <c r="A679" s="553"/>
      <c r="B679" s="554"/>
      <c r="C679" s="557"/>
      <c r="D679" s="545"/>
      <c r="E679" s="462"/>
      <c r="F679" s="462"/>
      <c r="G679" s="545"/>
      <c r="H679" s="579"/>
      <c r="I679" s="545"/>
      <c r="J679" s="580"/>
      <c r="K679" s="462"/>
      <c r="L679" s="462"/>
      <c r="M679" s="362"/>
    </row>
    <row r="680" spans="1:13" s="6" customFormat="1" ht="12.75" customHeight="1">
      <c r="A680" s="553"/>
      <c r="B680" s="554"/>
      <c r="C680" s="557"/>
      <c r="D680" s="545"/>
      <c r="E680" s="462"/>
      <c r="F680" s="462"/>
      <c r="G680" s="545"/>
      <c r="H680" s="579"/>
      <c r="I680" s="545"/>
      <c r="J680" s="580"/>
      <c r="K680" s="462"/>
      <c r="L680" s="462"/>
      <c r="M680" s="362"/>
    </row>
    <row r="681" spans="1:13" s="6" customFormat="1" ht="12.75" customHeight="1">
      <c r="A681" s="553"/>
      <c r="B681" s="554"/>
      <c r="C681" s="557"/>
      <c r="D681" s="545"/>
      <c r="E681" s="462"/>
      <c r="F681" s="462"/>
      <c r="G681" s="545"/>
      <c r="H681" s="579"/>
      <c r="I681" s="545"/>
      <c r="J681" s="580"/>
      <c r="K681" s="462"/>
      <c r="L681" s="462"/>
      <c r="M681" s="362"/>
    </row>
    <row r="682" spans="1:13" s="6" customFormat="1" ht="12.75" customHeight="1">
      <c r="A682" s="553"/>
      <c r="B682" s="554"/>
      <c r="C682" s="557"/>
      <c r="D682" s="545"/>
      <c r="E682" s="462"/>
      <c r="F682" s="462"/>
      <c r="G682" s="545"/>
      <c r="H682" s="579"/>
      <c r="I682" s="545"/>
      <c r="J682" s="580"/>
      <c r="K682" s="462"/>
      <c r="L682" s="462"/>
      <c r="M682" s="362"/>
    </row>
    <row r="683" spans="1:13" s="6" customFormat="1" ht="12.75" customHeight="1">
      <c r="A683" s="553"/>
      <c r="B683" s="554"/>
      <c r="C683" s="557"/>
      <c r="D683" s="545"/>
      <c r="E683" s="462"/>
      <c r="F683" s="462"/>
      <c r="G683" s="545"/>
      <c r="H683" s="579"/>
      <c r="I683" s="545"/>
      <c r="J683" s="580"/>
      <c r="K683" s="462"/>
      <c r="L683" s="462"/>
      <c r="M683" s="362"/>
    </row>
    <row r="684" spans="1:13" s="6" customFormat="1" ht="12.75" customHeight="1">
      <c r="A684" s="553"/>
      <c r="B684" s="554"/>
      <c r="C684" s="557"/>
      <c r="D684" s="545"/>
      <c r="E684" s="462"/>
      <c r="F684" s="462"/>
      <c r="G684" s="545"/>
      <c r="H684" s="579"/>
      <c r="I684" s="545"/>
      <c r="J684" s="580"/>
      <c r="K684" s="462"/>
      <c r="L684" s="462"/>
      <c r="M684" s="362"/>
    </row>
    <row r="685" spans="1:13" s="6" customFormat="1" ht="12.75" customHeight="1">
      <c r="A685" s="553"/>
      <c r="B685" s="554"/>
      <c r="C685" s="557"/>
      <c r="D685" s="545"/>
      <c r="E685" s="462"/>
      <c r="F685" s="462"/>
      <c r="G685" s="545"/>
      <c r="H685" s="579"/>
      <c r="I685" s="545"/>
      <c r="J685" s="580"/>
      <c r="K685" s="462"/>
      <c r="L685" s="462"/>
      <c r="M685" s="362"/>
    </row>
    <row r="686" spans="1:13" s="6" customFormat="1" ht="12.75" customHeight="1">
      <c r="A686" s="553"/>
      <c r="B686" s="554"/>
      <c r="C686" s="557"/>
      <c r="D686" s="545"/>
      <c r="E686" s="462"/>
      <c r="F686" s="462"/>
      <c r="G686" s="545"/>
      <c r="H686" s="579"/>
      <c r="I686" s="545"/>
      <c r="J686" s="580"/>
      <c r="K686" s="462"/>
      <c r="L686" s="462"/>
      <c r="M686" s="362"/>
    </row>
    <row r="687" spans="1:13" s="6" customFormat="1" ht="12.75" customHeight="1">
      <c r="A687" s="553"/>
      <c r="B687" s="554"/>
      <c r="C687" s="557"/>
      <c r="D687" s="545"/>
      <c r="E687" s="462"/>
      <c r="F687" s="462"/>
      <c r="G687" s="545"/>
      <c r="H687" s="579"/>
      <c r="I687" s="545"/>
      <c r="J687" s="580"/>
      <c r="K687" s="462"/>
      <c r="L687" s="462"/>
      <c r="M687" s="362"/>
    </row>
    <row r="688" spans="1:13" s="6" customFormat="1" ht="12.75" customHeight="1">
      <c r="A688" s="553"/>
      <c r="B688" s="554"/>
      <c r="C688" s="557"/>
      <c r="D688" s="545"/>
      <c r="E688" s="462"/>
      <c r="F688" s="462"/>
      <c r="G688" s="545"/>
      <c r="H688" s="579"/>
      <c r="I688" s="545"/>
      <c r="J688" s="580"/>
      <c r="K688" s="462"/>
      <c r="L688" s="462"/>
      <c r="M688" s="362"/>
    </row>
    <row r="689" spans="1:13" s="6" customFormat="1" ht="12.75" customHeight="1">
      <c r="A689" s="553"/>
      <c r="B689" s="554"/>
      <c r="C689" s="557"/>
      <c r="D689" s="545"/>
      <c r="E689" s="462"/>
      <c r="F689" s="462"/>
      <c r="G689" s="545"/>
      <c r="H689" s="579"/>
      <c r="I689" s="545"/>
      <c r="J689" s="580"/>
      <c r="K689" s="462"/>
      <c r="L689" s="462"/>
      <c r="M689" s="362"/>
    </row>
    <row r="690" spans="1:13" s="6" customFormat="1" ht="12.75" customHeight="1">
      <c r="A690" s="553"/>
      <c r="B690" s="554"/>
      <c r="C690" s="557"/>
      <c r="D690" s="545"/>
      <c r="E690" s="462"/>
      <c r="F690" s="462"/>
      <c r="G690" s="545"/>
      <c r="H690" s="579"/>
      <c r="I690" s="545"/>
      <c r="J690" s="580"/>
      <c r="K690" s="462"/>
      <c r="L690" s="462"/>
      <c r="M690" s="362"/>
    </row>
    <row r="691" spans="1:13" s="6" customFormat="1" ht="12.75" customHeight="1">
      <c r="A691" s="553"/>
      <c r="B691" s="554"/>
      <c r="C691" s="557"/>
      <c r="D691" s="545"/>
      <c r="E691" s="462"/>
      <c r="F691" s="462"/>
      <c r="G691" s="545"/>
      <c r="H691" s="579"/>
      <c r="I691" s="545"/>
      <c r="J691" s="580"/>
      <c r="K691" s="462"/>
      <c r="L691" s="462"/>
      <c r="M691" s="362"/>
    </row>
    <row r="692" spans="1:13" s="6" customFormat="1" ht="12.75" customHeight="1">
      <c r="A692" s="553"/>
      <c r="B692" s="554"/>
      <c r="C692" s="557"/>
      <c r="D692" s="545"/>
      <c r="E692" s="462"/>
      <c r="F692" s="462"/>
      <c r="G692" s="545"/>
      <c r="H692" s="579"/>
      <c r="I692" s="545"/>
      <c r="J692" s="580"/>
      <c r="K692" s="462"/>
      <c r="L692" s="462"/>
      <c r="M692" s="362"/>
    </row>
    <row r="693" spans="1:13" s="6" customFormat="1" ht="12.75" customHeight="1">
      <c r="A693" s="553"/>
      <c r="B693" s="554"/>
      <c r="C693" s="557"/>
      <c r="D693" s="545"/>
      <c r="E693" s="462"/>
      <c r="F693" s="462"/>
      <c r="G693" s="545"/>
      <c r="H693" s="579"/>
      <c r="I693" s="545"/>
      <c r="J693" s="580"/>
      <c r="K693" s="462"/>
      <c r="L693" s="462"/>
      <c r="M693" s="362"/>
    </row>
    <row r="694" spans="1:13" s="6" customFormat="1" ht="12.75" customHeight="1">
      <c r="A694" s="553"/>
      <c r="B694" s="571"/>
      <c r="C694" s="557"/>
      <c r="D694" s="545"/>
      <c r="E694" s="362"/>
      <c r="F694" s="362"/>
      <c r="G694" s="555"/>
      <c r="H694" s="558"/>
      <c r="I694" s="555"/>
      <c r="J694" s="559"/>
      <c r="K694" s="362"/>
      <c r="L694" s="362"/>
      <c r="M694" s="362"/>
    </row>
    <row r="695" spans="1:13" s="6" customFormat="1" ht="12.75" customHeight="1">
      <c r="A695" s="553"/>
      <c r="B695" s="571"/>
      <c r="C695" s="557"/>
      <c r="D695" s="545"/>
      <c r="E695" s="362"/>
      <c r="F695" s="362"/>
      <c r="G695" s="555"/>
      <c r="H695" s="558"/>
      <c r="I695" s="555"/>
      <c r="J695" s="559"/>
      <c r="K695" s="362"/>
      <c r="L695" s="362"/>
      <c r="M695" s="362"/>
    </row>
    <row r="696" spans="1:13" s="6" customFormat="1" ht="12.75" customHeight="1">
      <c r="A696" s="553"/>
      <c r="B696" s="571"/>
      <c r="C696" s="557"/>
      <c r="D696" s="545"/>
      <c r="E696" s="362"/>
      <c r="F696" s="362"/>
      <c r="G696" s="555"/>
      <c r="H696" s="558"/>
      <c r="I696" s="555"/>
      <c r="J696" s="559"/>
      <c r="K696" s="362"/>
      <c r="L696" s="362"/>
      <c r="M696" s="362"/>
    </row>
    <row r="697" spans="1:13" s="6" customFormat="1" ht="12.75" customHeight="1">
      <c r="A697" s="553"/>
      <c r="B697" s="571"/>
      <c r="C697" s="557"/>
      <c r="D697" s="545"/>
      <c r="E697" s="362"/>
      <c r="F697" s="362"/>
      <c r="G697" s="555"/>
      <c r="H697" s="558"/>
      <c r="I697" s="555"/>
      <c r="J697" s="559"/>
      <c r="K697" s="362"/>
      <c r="L697" s="362"/>
      <c r="M697" s="362"/>
    </row>
    <row r="698" spans="1:13" s="6" customFormat="1" ht="12.75" customHeight="1">
      <c r="A698" s="553"/>
      <c r="B698" s="571"/>
      <c r="C698" s="557"/>
      <c r="D698" s="545"/>
      <c r="E698" s="362"/>
      <c r="F698" s="362"/>
      <c r="G698" s="555"/>
      <c r="H698" s="558"/>
      <c r="I698" s="555"/>
      <c r="J698" s="559"/>
      <c r="K698" s="362"/>
      <c r="L698" s="362"/>
      <c r="M698" s="362"/>
    </row>
    <row r="699" spans="1:13" s="6" customFormat="1" ht="12.75" customHeight="1">
      <c r="A699" s="553"/>
      <c r="B699" s="571"/>
      <c r="C699" s="557"/>
      <c r="D699" s="545"/>
      <c r="E699" s="362"/>
      <c r="F699" s="362"/>
      <c r="G699" s="555"/>
      <c r="H699" s="558"/>
      <c r="I699" s="555"/>
      <c r="J699" s="559"/>
      <c r="K699" s="362"/>
      <c r="L699" s="362"/>
      <c r="M699" s="362"/>
    </row>
    <row r="700" spans="1:13" s="6" customFormat="1" ht="12.75" customHeight="1">
      <c r="A700" s="553"/>
      <c r="B700" s="571"/>
      <c r="C700" s="557"/>
      <c r="D700" s="545"/>
      <c r="E700" s="362"/>
      <c r="F700" s="362"/>
      <c r="G700" s="555"/>
      <c r="H700" s="558"/>
      <c r="I700" s="555"/>
      <c r="J700" s="559"/>
      <c r="K700" s="362"/>
      <c r="L700" s="362"/>
      <c r="M700" s="362"/>
    </row>
    <row r="701" spans="1:13" s="6" customFormat="1" ht="12.75" customHeight="1">
      <c r="A701" s="553"/>
      <c r="B701" s="571"/>
      <c r="C701" s="557"/>
      <c r="D701" s="545"/>
      <c r="E701" s="362"/>
      <c r="F701" s="362"/>
      <c r="G701" s="555"/>
      <c r="H701" s="558"/>
      <c r="I701" s="555"/>
      <c r="J701" s="559"/>
      <c r="K701" s="362"/>
      <c r="L701" s="362"/>
      <c r="M701" s="362"/>
    </row>
    <row r="702" spans="1:13" s="6" customFormat="1" ht="12.75" customHeight="1">
      <c r="A702" s="553"/>
      <c r="B702" s="571"/>
      <c r="C702" s="557"/>
      <c r="D702" s="545"/>
      <c r="E702" s="362"/>
      <c r="F702" s="362"/>
      <c r="G702" s="555"/>
      <c r="H702" s="558"/>
      <c r="I702" s="555"/>
      <c r="J702" s="559"/>
      <c r="K702" s="362"/>
      <c r="L702" s="362"/>
      <c r="M702" s="362"/>
    </row>
    <row r="703" spans="1:13" s="6" customFormat="1" ht="12.75" customHeight="1">
      <c r="A703" s="553"/>
      <c r="B703" s="571"/>
      <c r="C703" s="557"/>
      <c r="D703" s="545"/>
      <c r="E703" s="362"/>
      <c r="F703" s="362"/>
      <c r="G703" s="555"/>
      <c r="H703" s="558"/>
      <c r="I703" s="555"/>
      <c r="J703" s="559"/>
      <c r="K703" s="362"/>
      <c r="L703" s="362"/>
      <c r="M703" s="362"/>
    </row>
    <row r="704" spans="1:13" s="6" customFormat="1" ht="12.75" customHeight="1">
      <c r="A704" s="553"/>
      <c r="B704" s="571"/>
      <c r="C704" s="557"/>
      <c r="D704" s="545"/>
      <c r="E704" s="362"/>
      <c r="F704" s="362"/>
      <c r="G704" s="555"/>
      <c r="H704" s="558"/>
      <c r="I704" s="555"/>
      <c r="J704" s="559"/>
      <c r="K704" s="362"/>
      <c r="L704" s="362"/>
      <c r="M704" s="362"/>
    </row>
    <row r="705" spans="1:13" s="6" customFormat="1" ht="12.75" customHeight="1">
      <c r="A705" s="553"/>
      <c r="B705" s="571"/>
      <c r="C705" s="557"/>
      <c r="D705" s="545"/>
      <c r="E705" s="362"/>
      <c r="F705" s="362"/>
      <c r="G705" s="555"/>
      <c r="H705" s="558"/>
      <c r="I705" s="555"/>
      <c r="J705" s="559"/>
      <c r="K705" s="362"/>
      <c r="L705" s="362"/>
      <c r="M705" s="362"/>
    </row>
    <row r="706" spans="1:13" s="6" customFormat="1" ht="12.75" customHeight="1">
      <c r="A706" s="553"/>
      <c r="B706" s="571"/>
      <c r="C706" s="557"/>
      <c r="D706" s="545"/>
      <c r="E706" s="362"/>
      <c r="F706" s="362"/>
      <c r="G706" s="555"/>
      <c r="H706" s="558"/>
      <c r="I706" s="555"/>
      <c r="J706" s="559"/>
      <c r="K706" s="362"/>
      <c r="L706" s="362"/>
      <c r="M706" s="362"/>
    </row>
    <row r="707" spans="1:13" s="6" customFormat="1" ht="12.75" customHeight="1">
      <c r="A707" s="553"/>
      <c r="B707" s="571"/>
      <c r="C707" s="557"/>
      <c r="D707" s="545"/>
      <c r="E707" s="362"/>
      <c r="F707" s="362"/>
      <c r="G707" s="555"/>
      <c r="H707" s="558"/>
      <c r="I707" s="555"/>
      <c r="J707" s="559"/>
      <c r="K707" s="362"/>
      <c r="L707" s="362"/>
      <c r="M707" s="362"/>
    </row>
    <row r="708" spans="1:13" s="6" customFormat="1" ht="12.75" customHeight="1">
      <c r="A708" s="553"/>
      <c r="B708" s="571"/>
      <c r="C708" s="557"/>
      <c r="D708" s="545"/>
      <c r="E708" s="362"/>
      <c r="F708" s="362"/>
      <c r="G708" s="555"/>
      <c r="H708" s="558"/>
      <c r="I708" s="555"/>
      <c r="J708" s="559"/>
      <c r="K708" s="362"/>
      <c r="L708" s="362"/>
      <c r="M708" s="362"/>
    </row>
    <row r="709" spans="1:13" s="6" customFormat="1" ht="12.75" customHeight="1">
      <c r="A709" s="553"/>
      <c r="B709" s="571"/>
      <c r="C709" s="557"/>
      <c r="D709" s="545"/>
      <c r="E709" s="362"/>
      <c r="F709" s="362"/>
      <c r="G709" s="555"/>
      <c r="H709" s="558"/>
      <c r="I709" s="555"/>
      <c r="J709" s="559"/>
      <c r="K709" s="362"/>
      <c r="L709" s="362"/>
      <c r="M709" s="362"/>
    </row>
    <row r="710" spans="1:13" s="6" customFormat="1" ht="12.75" customHeight="1">
      <c r="A710" s="553"/>
      <c r="B710" s="571"/>
      <c r="C710" s="557"/>
      <c r="D710" s="545"/>
      <c r="E710" s="362"/>
      <c r="F710" s="362"/>
      <c r="G710" s="555"/>
      <c r="H710" s="558"/>
      <c r="I710" s="555"/>
      <c r="J710" s="559"/>
      <c r="K710" s="362"/>
      <c r="L710" s="362"/>
      <c r="M710" s="362"/>
    </row>
    <row r="711" spans="1:13" s="6" customFormat="1" ht="12.75" customHeight="1">
      <c r="A711" s="553"/>
      <c r="B711" s="571"/>
      <c r="C711" s="557"/>
      <c r="D711" s="545"/>
      <c r="E711" s="362"/>
      <c r="F711" s="362"/>
      <c r="G711" s="555"/>
      <c r="H711" s="558"/>
      <c r="I711" s="555"/>
      <c r="J711" s="559"/>
      <c r="K711" s="362"/>
      <c r="L711" s="362"/>
      <c r="M711" s="362"/>
    </row>
    <row r="712" spans="1:13" s="6" customFormat="1" ht="12.75" customHeight="1">
      <c r="A712" s="553"/>
      <c r="B712" s="571"/>
      <c r="C712" s="557"/>
      <c r="D712" s="545"/>
      <c r="E712" s="362"/>
      <c r="F712" s="362"/>
      <c r="G712" s="555"/>
      <c r="H712" s="558"/>
      <c r="I712" s="555"/>
      <c r="J712" s="559"/>
      <c r="K712" s="362"/>
      <c r="L712" s="362"/>
      <c r="M712" s="362"/>
    </row>
    <row r="713" spans="1:13" s="6" customFormat="1" ht="12.75" customHeight="1">
      <c r="A713" s="553"/>
      <c r="B713" s="571"/>
      <c r="C713" s="557"/>
      <c r="D713" s="545"/>
      <c r="E713" s="362"/>
      <c r="F713" s="362"/>
      <c r="G713" s="555"/>
      <c r="H713" s="558"/>
      <c r="I713" s="555"/>
      <c r="J713" s="559"/>
      <c r="K713" s="362"/>
      <c r="L713" s="362"/>
      <c r="M713" s="362"/>
    </row>
    <row r="714" spans="1:13" s="6" customFormat="1" ht="12.75" customHeight="1">
      <c r="A714" s="553"/>
      <c r="B714" s="571"/>
      <c r="C714" s="557"/>
      <c r="D714" s="545"/>
      <c r="E714" s="362"/>
      <c r="F714" s="362"/>
      <c r="G714" s="555"/>
      <c r="H714" s="558"/>
      <c r="I714" s="555"/>
      <c r="J714" s="559"/>
      <c r="K714" s="362"/>
      <c r="L714" s="362"/>
      <c r="M714" s="362"/>
    </row>
    <row r="715" spans="1:13" s="6" customFormat="1" ht="12.75" customHeight="1">
      <c r="A715" s="553"/>
      <c r="B715" s="571"/>
      <c r="C715" s="557"/>
      <c r="D715" s="545"/>
      <c r="E715" s="362"/>
      <c r="F715" s="362"/>
      <c r="G715" s="555"/>
      <c r="H715" s="558"/>
      <c r="I715" s="555"/>
      <c r="J715" s="559"/>
      <c r="K715" s="362"/>
      <c r="L715" s="362"/>
      <c r="M715" s="362"/>
    </row>
    <row r="716" spans="1:13" s="6" customFormat="1" ht="12.75" customHeight="1">
      <c r="A716" s="553"/>
      <c r="B716" s="571"/>
      <c r="C716" s="557"/>
      <c r="D716" s="545"/>
      <c r="E716" s="362"/>
      <c r="F716" s="362"/>
      <c r="G716" s="555"/>
      <c r="H716" s="558"/>
      <c r="I716" s="555"/>
      <c r="J716" s="559"/>
      <c r="K716" s="362"/>
      <c r="L716" s="362"/>
      <c r="M716" s="362"/>
    </row>
    <row r="717" spans="1:13" s="6" customFormat="1" ht="12.75" customHeight="1">
      <c r="A717" s="553"/>
      <c r="B717" s="571"/>
      <c r="C717" s="557"/>
      <c r="D717" s="545"/>
      <c r="E717" s="362"/>
      <c r="F717" s="362"/>
      <c r="G717" s="555"/>
      <c r="H717" s="558"/>
      <c r="I717" s="555"/>
      <c r="J717" s="559"/>
      <c r="K717" s="362"/>
      <c r="L717" s="362"/>
      <c r="M717" s="362"/>
    </row>
    <row r="718" spans="1:13" s="6" customFormat="1" ht="12.75" customHeight="1">
      <c r="A718" s="553"/>
      <c r="B718" s="571"/>
      <c r="C718" s="557"/>
      <c r="D718" s="545"/>
      <c r="E718" s="362"/>
      <c r="F718" s="362"/>
      <c r="G718" s="555"/>
      <c r="H718" s="558"/>
      <c r="I718" s="555"/>
      <c r="J718" s="559"/>
      <c r="K718" s="362"/>
      <c r="L718" s="362"/>
      <c r="M718" s="362"/>
    </row>
    <row r="719" spans="1:13" s="6" customFormat="1" ht="12.75" customHeight="1">
      <c r="A719" s="553"/>
      <c r="B719" s="571"/>
      <c r="C719" s="557"/>
      <c r="D719" s="545"/>
      <c r="E719" s="362"/>
      <c r="F719" s="362"/>
      <c r="G719" s="555"/>
      <c r="H719" s="558"/>
      <c r="I719" s="555"/>
      <c r="J719" s="559"/>
      <c r="K719" s="362"/>
      <c r="L719" s="362"/>
      <c r="M719" s="362"/>
    </row>
    <row r="720" spans="1:13" s="6" customFormat="1" ht="12.75" customHeight="1">
      <c r="A720" s="553"/>
      <c r="B720" s="571"/>
      <c r="C720" s="557"/>
      <c r="D720" s="545"/>
      <c r="E720" s="362"/>
      <c r="F720" s="362"/>
      <c r="G720" s="555"/>
      <c r="H720" s="558"/>
      <c r="I720" s="555"/>
      <c r="J720" s="559"/>
      <c r="K720" s="362"/>
      <c r="L720" s="362"/>
      <c r="M720" s="362"/>
    </row>
    <row r="721" spans="1:13" s="6" customFormat="1" ht="12.75" customHeight="1">
      <c r="A721" s="553"/>
      <c r="B721" s="571"/>
      <c r="C721" s="557"/>
      <c r="D721" s="545"/>
      <c r="E721" s="362"/>
      <c r="F721" s="362"/>
      <c r="G721" s="555"/>
      <c r="H721" s="558"/>
      <c r="I721" s="555"/>
      <c r="J721" s="559"/>
      <c r="K721" s="362"/>
      <c r="L721" s="362"/>
      <c r="M721" s="362"/>
    </row>
    <row r="722" spans="1:13" s="6" customFormat="1" ht="12.75" customHeight="1">
      <c r="A722" s="553"/>
      <c r="B722" s="571"/>
      <c r="C722" s="557"/>
      <c r="D722" s="545"/>
      <c r="E722" s="362"/>
      <c r="F722" s="362"/>
      <c r="G722" s="555"/>
      <c r="H722" s="558"/>
      <c r="I722" s="555"/>
      <c r="J722" s="559"/>
      <c r="K722" s="362"/>
      <c r="L722" s="362"/>
      <c r="M722" s="362"/>
    </row>
    <row r="723" spans="1:13" s="6" customFormat="1" ht="12.75" customHeight="1">
      <c r="A723" s="553"/>
      <c r="B723" s="571"/>
      <c r="C723" s="557"/>
      <c r="D723" s="545"/>
      <c r="E723" s="362"/>
      <c r="F723" s="362"/>
      <c r="G723" s="555"/>
      <c r="H723" s="558"/>
      <c r="I723" s="555"/>
      <c r="J723" s="559"/>
      <c r="K723" s="362"/>
      <c r="L723" s="362"/>
      <c r="M723" s="362"/>
    </row>
    <row r="724" spans="1:13" s="6" customFormat="1" ht="12.75" customHeight="1">
      <c r="A724" s="553"/>
      <c r="B724" s="571"/>
      <c r="C724" s="557"/>
      <c r="D724" s="545"/>
      <c r="E724" s="362"/>
      <c r="F724" s="362"/>
      <c r="G724" s="555"/>
      <c r="H724" s="558"/>
      <c r="I724" s="555"/>
      <c r="J724" s="559"/>
      <c r="K724" s="362"/>
      <c r="L724" s="362"/>
      <c r="M724" s="362"/>
    </row>
    <row r="725" spans="1:13" s="6" customFormat="1" ht="12.75" customHeight="1">
      <c r="A725" s="553"/>
      <c r="B725" s="571"/>
      <c r="C725" s="557"/>
      <c r="D725" s="545"/>
      <c r="E725" s="362"/>
      <c r="F725" s="362"/>
      <c r="G725" s="555"/>
      <c r="H725" s="558"/>
      <c r="I725" s="555"/>
      <c r="J725" s="559"/>
      <c r="K725" s="362"/>
      <c r="L725" s="362"/>
      <c r="M725" s="362"/>
    </row>
    <row r="726" spans="1:13" s="6" customFormat="1" ht="12.75" customHeight="1">
      <c r="A726" s="553"/>
      <c r="B726" s="571"/>
      <c r="C726" s="557"/>
      <c r="D726" s="545"/>
      <c r="E726" s="362"/>
      <c r="F726" s="362"/>
      <c r="G726" s="555"/>
      <c r="H726" s="558"/>
      <c r="I726" s="555"/>
      <c r="J726" s="559"/>
      <c r="K726" s="362"/>
      <c r="L726" s="362"/>
      <c r="M726" s="362"/>
    </row>
    <row r="727" spans="1:13" s="6" customFormat="1" ht="12.75" customHeight="1">
      <c r="A727" s="553"/>
      <c r="B727" s="571"/>
      <c r="C727" s="557"/>
      <c r="D727" s="545"/>
      <c r="E727" s="362"/>
      <c r="F727" s="362"/>
      <c r="G727" s="555"/>
      <c r="H727" s="558"/>
      <c r="I727" s="555"/>
      <c r="J727" s="559"/>
      <c r="K727" s="362"/>
      <c r="L727" s="362"/>
      <c r="M727" s="362"/>
    </row>
    <row r="728" spans="1:13" s="6" customFormat="1" ht="12.75" customHeight="1">
      <c r="A728" s="553"/>
      <c r="B728" s="571"/>
      <c r="C728" s="557"/>
      <c r="D728" s="545"/>
      <c r="E728" s="362"/>
      <c r="F728" s="362"/>
      <c r="G728" s="555"/>
      <c r="H728" s="558"/>
      <c r="I728" s="555"/>
      <c r="J728" s="559"/>
      <c r="K728" s="362"/>
      <c r="L728" s="362"/>
      <c r="M728" s="362"/>
    </row>
    <row r="729" spans="1:13" s="6" customFormat="1" ht="12.75" customHeight="1">
      <c r="A729" s="553"/>
      <c r="B729" s="571"/>
      <c r="C729" s="557"/>
      <c r="D729" s="545"/>
      <c r="E729" s="362"/>
      <c r="F729" s="362"/>
      <c r="G729" s="555"/>
      <c r="H729" s="558"/>
      <c r="I729" s="555"/>
      <c r="J729" s="559"/>
      <c r="K729" s="362"/>
      <c r="L729" s="362"/>
      <c r="M729" s="362"/>
    </row>
    <row r="730" spans="1:13" s="6" customFormat="1" ht="12.75" customHeight="1">
      <c r="A730" s="553"/>
      <c r="B730" s="571"/>
      <c r="C730" s="557"/>
      <c r="D730" s="545"/>
      <c r="E730" s="362"/>
      <c r="F730" s="362"/>
      <c r="G730" s="555"/>
      <c r="H730" s="558"/>
      <c r="I730" s="555"/>
      <c r="J730" s="559"/>
      <c r="K730" s="362"/>
      <c r="L730" s="362"/>
      <c r="M730" s="362"/>
    </row>
    <row r="731" spans="1:13" s="6" customFormat="1" ht="12.75" customHeight="1">
      <c r="A731" s="553"/>
      <c r="B731" s="571"/>
      <c r="C731" s="557"/>
      <c r="D731" s="545"/>
      <c r="E731" s="362"/>
      <c r="F731" s="362"/>
      <c r="G731" s="555"/>
      <c r="H731" s="558"/>
      <c r="I731" s="555"/>
      <c r="J731" s="559"/>
      <c r="K731" s="362"/>
      <c r="L731" s="362"/>
      <c r="M731" s="362"/>
    </row>
    <row r="732" spans="1:13" s="6" customFormat="1" ht="12.75" customHeight="1">
      <c r="A732" s="553"/>
      <c r="B732" s="571"/>
      <c r="C732" s="557"/>
      <c r="D732" s="545"/>
      <c r="E732" s="362"/>
      <c r="F732" s="362"/>
      <c r="G732" s="555"/>
      <c r="H732" s="558"/>
      <c r="I732" s="555"/>
      <c r="J732" s="559"/>
      <c r="K732" s="362"/>
      <c r="L732" s="362"/>
      <c r="M732" s="362"/>
    </row>
    <row r="733" spans="1:13" s="6" customFormat="1" ht="12.75" customHeight="1">
      <c r="A733" s="553"/>
      <c r="B733" s="571"/>
      <c r="C733" s="557"/>
      <c r="D733" s="545"/>
      <c r="E733" s="362"/>
      <c r="F733" s="362"/>
      <c r="G733" s="555"/>
      <c r="H733" s="558"/>
      <c r="I733" s="555"/>
      <c r="J733" s="559"/>
      <c r="K733" s="362"/>
      <c r="L733" s="362"/>
      <c r="M733" s="362"/>
    </row>
    <row r="734" spans="1:13" s="6" customFormat="1" ht="12.75" customHeight="1">
      <c r="A734" s="553"/>
      <c r="B734" s="571"/>
      <c r="C734" s="557"/>
      <c r="D734" s="545"/>
      <c r="E734" s="362"/>
      <c r="F734" s="362"/>
      <c r="G734" s="555"/>
      <c r="H734" s="558"/>
      <c r="I734" s="555"/>
      <c r="J734" s="559"/>
      <c r="K734" s="362"/>
      <c r="L734" s="362"/>
      <c r="M734" s="362"/>
    </row>
    <row r="735" spans="1:13" s="6" customFormat="1" ht="12.75" customHeight="1">
      <c r="A735" s="553"/>
      <c r="B735" s="554"/>
      <c r="C735" s="557"/>
      <c r="D735" s="545"/>
      <c r="E735" s="362"/>
      <c r="F735" s="362"/>
      <c r="G735" s="555"/>
      <c r="H735" s="558"/>
      <c r="I735" s="556"/>
      <c r="J735" s="559"/>
      <c r="K735" s="362"/>
      <c r="L735" s="362"/>
      <c r="M735" s="362"/>
    </row>
    <row r="736" spans="1:13" s="6" customFormat="1" ht="12.75" customHeight="1">
      <c r="A736" s="553"/>
      <c r="B736" s="554"/>
      <c r="C736" s="557"/>
      <c r="D736" s="545"/>
      <c r="E736" s="362"/>
      <c r="F736" s="362"/>
      <c r="G736" s="555"/>
      <c r="H736" s="558"/>
      <c r="I736" s="556"/>
      <c r="J736" s="559"/>
      <c r="K736" s="362"/>
      <c r="L736" s="362"/>
      <c r="M736" s="362"/>
    </row>
    <row r="737" spans="1:13" s="6" customFormat="1" ht="12.75" customHeight="1">
      <c r="A737" s="553"/>
      <c r="B737" s="554"/>
      <c r="C737" s="557"/>
      <c r="D737" s="545"/>
      <c r="E737" s="362"/>
      <c r="F737" s="362"/>
      <c r="G737" s="555"/>
      <c r="H737" s="558"/>
      <c r="I737" s="556"/>
      <c r="J737" s="559"/>
      <c r="K737" s="362"/>
      <c r="L737" s="362"/>
      <c r="M737" s="362"/>
    </row>
    <row r="738" spans="1:13" s="6" customFormat="1" ht="12.75" customHeight="1">
      <c r="A738" s="553"/>
      <c r="B738" s="554"/>
      <c r="C738" s="557"/>
      <c r="D738" s="545"/>
      <c r="E738" s="362"/>
      <c r="F738" s="362"/>
      <c r="G738" s="555"/>
      <c r="H738" s="558"/>
      <c r="I738" s="556"/>
      <c r="J738" s="559"/>
      <c r="K738" s="362"/>
      <c r="L738" s="362"/>
      <c r="M738" s="362"/>
    </row>
    <row r="739" spans="1:13" s="6" customFormat="1" ht="12.75" customHeight="1">
      <c r="A739" s="553"/>
      <c r="B739" s="554"/>
      <c r="C739" s="557"/>
      <c r="D739" s="545"/>
      <c r="E739" s="362"/>
      <c r="F739" s="362"/>
      <c r="G739" s="555"/>
      <c r="H739" s="558"/>
      <c r="I739" s="556"/>
      <c r="J739" s="559"/>
      <c r="K739" s="362"/>
      <c r="L739" s="362"/>
      <c r="M739" s="362"/>
    </row>
    <row r="740" spans="1:13" s="6" customFormat="1" ht="12.75" customHeight="1">
      <c r="A740" s="553"/>
      <c r="B740" s="554"/>
      <c r="C740" s="557"/>
      <c r="D740" s="545"/>
      <c r="E740" s="362"/>
      <c r="F740" s="362"/>
      <c r="G740" s="555"/>
      <c r="H740" s="558"/>
      <c r="I740" s="556"/>
      <c r="J740" s="559"/>
      <c r="K740" s="362"/>
      <c r="L740" s="362"/>
      <c r="M740" s="362"/>
    </row>
    <row r="741" spans="1:13" s="6" customFormat="1" ht="12.75" customHeight="1">
      <c r="A741" s="553"/>
      <c r="B741" s="554"/>
      <c r="C741" s="557"/>
      <c r="D741" s="545"/>
      <c r="E741" s="362"/>
      <c r="F741" s="362"/>
      <c r="G741" s="555"/>
      <c r="H741" s="558"/>
      <c r="I741" s="556"/>
      <c r="J741" s="559"/>
      <c r="K741" s="362"/>
      <c r="L741" s="362"/>
      <c r="M741" s="362"/>
    </row>
    <row r="742" spans="1:13" s="6" customFormat="1" ht="12.75" customHeight="1">
      <c r="A742" s="553"/>
      <c r="B742" s="554"/>
      <c r="C742" s="557"/>
      <c r="D742" s="545"/>
      <c r="E742" s="362"/>
      <c r="F742" s="362"/>
      <c r="G742" s="555"/>
      <c r="H742" s="558"/>
      <c r="I742" s="556"/>
      <c r="J742" s="559"/>
      <c r="K742" s="362"/>
      <c r="L742" s="362"/>
      <c r="M742" s="362"/>
    </row>
    <row r="743" spans="1:13" s="6" customFormat="1" ht="12.75" customHeight="1">
      <c r="A743" s="553"/>
      <c r="B743" s="554"/>
      <c r="C743" s="557"/>
      <c r="D743" s="545"/>
      <c r="E743" s="362"/>
      <c r="F743" s="362"/>
      <c r="G743" s="555"/>
      <c r="H743" s="558"/>
      <c r="I743" s="556"/>
      <c r="J743" s="559"/>
      <c r="K743" s="362"/>
      <c r="L743" s="362"/>
      <c r="M743" s="362"/>
    </row>
    <row r="744" spans="1:13" s="6" customFormat="1" ht="12.75" customHeight="1">
      <c r="A744" s="553"/>
      <c r="B744" s="554"/>
      <c r="C744" s="557"/>
      <c r="D744" s="545"/>
      <c r="E744" s="362"/>
      <c r="F744" s="362"/>
      <c r="G744" s="555"/>
      <c r="H744" s="558"/>
      <c r="I744" s="556"/>
      <c r="J744" s="559"/>
      <c r="K744" s="362"/>
      <c r="L744" s="362"/>
      <c r="M744" s="362"/>
    </row>
    <row r="745" spans="1:13" s="6" customFormat="1" ht="12.75" customHeight="1">
      <c r="A745" s="553"/>
      <c r="B745" s="554"/>
      <c r="C745" s="557"/>
      <c r="D745" s="545"/>
      <c r="E745" s="362"/>
      <c r="F745" s="362"/>
      <c r="G745" s="555"/>
      <c r="H745" s="558"/>
      <c r="I745" s="556"/>
      <c r="J745" s="559"/>
      <c r="K745" s="362"/>
      <c r="L745" s="362"/>
      <c r="M745" s="362"/>
    </row>
    <row r="746" spans="1:13" s="6" customFormat="1" ht="12.75" customHeight="1">
      <c r="A746" s="553"/>
      <c r="B746" s="554"/>
      <c r="C746" s="557"/>
      <c r="D746" s="545"/>
      <c r="E746" s="362"/>
      <c r="F746" s="362"/>
      <c r="G746" s="555"/>
      <c r="H746" s="558"/>
      <c r="I746" s="556"/>
      <c r="J746" s="559"/>
      <c r="K746" s="362"/>
      <c r="L746" s="362"/>
      <c r="M746" s="362"/>
    </row>
    <row r="747" spans="1:13" s="6" customFormat="1" ht="12.75" customHeight="1">
      <c r="A747" s="553"/>
      <c r="B747" s="554"/>
      <c r="C747" s="557"/>
      <c r="D747" s="545"/>
      <c r="E747" s="362"/>
      <c r="F747" s="362"/>
      <c r="G747" s="555"/>
      <c r="H747" s="558"/>
      <c r="I747" s="556"/>
      <c r="J747" s="559"/>
      <c r="K747" s="362"/>
      <c r="L747" s="362"/>
      <c r="M747" s="362"/>
    </row>
    <row r="748" spans="1:13" s="6" customFormat="1" ht="12.75" customHeight="1">
      <c r="A748" s="553"/>
      <c r="B748" s="554"/>
      <c r="C748" s="557"/>
      <c r="D748" s="545"/>
      <c r="E748" s="362"/>
      <c r="F748" s="362"/>
      <c r="G748" s="555"/>
      <c r="H748" s="558"/>
      <c r="I748" s="556"/>
      <c r="J748" s="559"/>
      <c r="K748" s="362"/>
      <c r="L748" s="362"/>
      <c r="M748" s="362"/>
    </row>
    <row r="749" spans="1:13" s="6" customFormat="1" ht="12.75" customHeight="1">
      <c r="A749" s="553"/>
      <c r="B749" s="554"/>
      <c r="C749" s="557"/>
      <c r="D749" s="545"/>
      <c r="E749" s="362"/>
      <c r="F749" s="362"/>
      <c r="G749" s="555"/>
      <c r="H749" s="558"/>
      <c r="I749" s="556"/>
      <c r="J749" s="559"/>
      <c r="K749" s="362"/>
      <c r="L749" s="362"/>
      <c r="M749" s="362"/>
    </row>
    <row r="750" spans="1:13" s="6" customFormat="1" ht="12.75" customHeight="1">
      <c r="A750" s="553"/>
      <c r="B750" s="554"/>
      <c r="C750" s="557"/>
      <c r="D750" s="545"/>
      <c r="E750" s="362"/>
      <c r="F750" s="362"/>
      <c r="G750" s="555"/>
      <c r="H750" s="558"/>
      <c r="I750" s="556"/>
      <c r="J750" s="559"/>
      <c r="K750" s="362"/>
      <c r="L750" s="362"/>
      <c r="M750" s="362"/>
    </row>
    <row r="751" spans="1:13" s="6" customFormat="1" ht="12.75" customHeight="1">
      <c r="A751" s="553"/>
      <c r="B751" s="554"/>
      <c r="C751" s="557"/>
      <c r="D751" s="545"/>
      <c r="E751" s="362"/>
      <c r="F751" s="362"/>
      <c r="G751" s="555"/>
      <c r="H751" s="558"/>
      <c r="I751" s="556"/>
      <c r="J751" s="559"/>
      <c r="K751" s="362"/>
      <c r="L751" s="362"/>
      <c r="M751" s="362"/>
    </row>
    <row r="752" spans="1:13" s="6" customFormat="1" ht="12.75" customHeight="1">
      <c r="A752" s="553"/>
      <c r="B752" s="554"/>
      <c r="C752" s="557"/>
      <c r="D752" s="545"/>
      <c r="E752" s="362"/>
      <c r="F752" s="362"/>
      <c r="G752" s="555"/>
      <c r="H752" s="558"/>
      <c r="I752" s="556"/>
      <c r="J752" s="559"/>
      <c r="K752" s="362"/>
      <c r="L752" s="362"/>
      <c r="M752" s="362"/>
    </row>
    <row r="753" spans="1:13" s="6" customFormat="1" ht="12.75" customHeight="1">
      <c r="A753" s="553"/>
      <c r="B753" s="554"/>
      <c r="C753" s="557"/>
      <c r="D753" s="545"/>
      <c r="E753" s="362"/>
      <c r="F753" s="362"/>
      <c r="G753" s="555"/>
      <c r="H753" s="558"/>
      <c r="I753" s="556"/>
      <c r="J753" s="559"/>
      <c r="K753" s="362"/>
      <c r="L753" s="362"/>
      <c r="M753" s="362"/>
    </row>
    <row r="754" spans="1:13" s="6" customFormat="1" ht="12.75" customHeight="1">
      <c r="A754" s="553"/>
      <c r="B754" s="554"/>
      <c r="C754" s="557"/>
      <c r="D754" s="545"/>
      <c r="E754" s="362"/>
      <c r="F754" s="362"/>
      <c r="G754" s="555"/>
      <c r="H754" s="558"/>
      <c r="I754" s="556"/>
      <c r="J754" s="559"/>
      <c r="K754" s="362"/>
      <c r="L754" s="362"/>
      <c r="M754" s="362"/>
    </row>
    <row r="755" spans="1:13" s="6" customFormat="1" ht="12.75" customHeight="1">
      <c r="A755" s="553"/>
      <c r="B755" s="554"/>
      <c r="C755" s="557"/>
      <c r="D755" s="545"/>
      <c r="E755" s="362"/>
      <c r="F755" s="362"/>
      <c r="G755" s="555"/>
      <c r="H755" s="558"/>
      <c r="I755" s="556"/>
      <c r="J755" s="559"/>
      <c r="K755" s="362"/>
      <c r="L755" s="362"/>
      <c r="M755" s="362"/>
    </row>
    <row r="756" spans="1:13" s="6" customFormat="1" ht="12.75" customHeight="1">
      <c r="A756" s="553"/>
      <c r="B756" s="554"/>
      <c r="C756" s="557"/>
      <c r="D756" s="545"/>
      <c r="E756" s="362"/>
      <c r="F756" s="362"/>
      <c r="G756" s="555"/>
      <c r="H756" s="558"/>
      <c r="I756" s="556"/>
      <c r="J756" s="559"/>
      <c r="K756" s="362"/>
      <c r="L756" s="362"/>
      <c r="M756" s="362"/>
    </row>
    <row r="757" spans="1:13" s="6" customFormat="1" ht="12.75" customHeight="1">
      <c r="A757" s="553"/>
      <c r="B757" s="554"/>
      <c r="C757" s="557"/>
      <c r="D757" s="545"/>
      <c r="E757" s="362"/>
      <c r="F757" s="362"/>
      <c r="G757" s="555"/>
      <c r="H757" s="558"/>
      <c r="I757" s="556"/>
      <c r="J757" s="559"/>
      <c r="K757" s="362"/>
      <c r="L757" s="362"/>
      <c r="M757" s="362"/>
    </row>
    <row r="758" spans="1:13" s="6" customFormat="1" ht="12.75" customHeight="1">
      <c r="A758" s="553"/>
      <c r="B758" s="554"/>
      <c r="C758" s="557"/>
      <c r="D758" s="545"/>
      <c r="E758" s="362"/>
      <c r="F758" s="362"/>
      <c r="G758" s="555"/>
      <c r="H758" s="558"/>
      <c r="I758" s="556"/>
      <c r="J758" s="559"/>
      <c r="K758" s="362"/>
      <c r="L758" s="362"/>
      <c r="M758" s="362"/>
    </row>
    <row r="759" spans="1:13" s="6" customFormat="1" ht="12.75" customHeight="1">
      <c r="A759" s="553"/>
      <c r="B759" s="554"/>
      <c r="C759" s="557"/>
      <c r="D759" s="545"/>
      <c r="E759" s="362"/>
      <c r="F759" s="362"/>
      <c r="G759" s="555"/>
      <c r="H759" s="558"/>
      <c r="I759" s="556"/>
      <c r="J759" s="559"/>
      <c r="K759" s="362"/>
      <c r="L759" s="362"/>
      <c r="M759" s="362"/>
    </row>
    <row r="760" spans="1:13" s="6" customFormat="1" ht="12.75" customHeight="1">
      <c r="A760" s="553"/>
      <c r="B760" s="554"/>
      <c r="C760" s="557"/>
      <c r="D760" s="545"/>
      <c r="E760" s="362"/>
      <c r="F760" s="362"/>
      <c r="G760" s="555"/>
      <c r="H760" s="558"/>
      <c r="I760" s="556"/>
      <c r="J760" s="559"/>
      <c r="K760" s="362"/>
      <c r="L760" s="362"/>
      <c r="M760" s="362"/>
    </row>
    <row r="761" spans="1:13" s="6" customFormat="1" ht="12.75" customHeight="1">
      <c r="A761" s="553"/>
      <c r="B761" s="554"/>
      <c r="C761" s="557"/>
      <c r="D761" s="545"/>
      <c r="E761" s="362"/>
      <c r="F761" s="362"/>
      <c r="G761" s="555"/>
      <c r="H761" s="558"/>
      <c r="I761" s="556"/>
      <c r="J761" s="559"/>
      <c r="K761" s="362"/>
      <c r="L761" s="362"/>
      <c r="M761" s="362"/>
    </row>
    <row r="762" spans="1:13" s="6" customFormat="1" ht="12.75" customHeight="1">
      <c r="A762" s="553"/>
      <c r="B762" s="554"/>
      <c r="C762" s="557"/>
      <c r="D762" s="545"/>
      <c r="E762" s="362"/>
      <c r="F762" s="362"/>
      <c r="G762" s="555"/>
      <c r="H762" s="558"/>
      <c r="I762" s="556"/>
      <c r="J762" s="559"/>
      <c r="K762" s="362"/>
      <c r="L762" s="362"/>
      <c r="M762" s="362"/>
    </row>
    <row r="763" spans="1:13" s="6" customFormat="1" ht="12.75" customHeight="1">
      <c r="A763" s="553"/>
      <c r="B763" s="554"/>
      <c r="C763" s="557"/>
      <c r="D763" s="545"/>
      <c r="E763" s="362"/>
      <c r="F763" s="362"/>
      <c r="G763" s="555"/>
      <c r="H763" s="558"/>
      <c r="I763" s="556"/>
      <c r="J763" s="559"/>
      <c r="K763" s="362"/>
      <c r="L763" s="362"/>
      <c r="M763" s="362"/>
    </row>
    <row r="764" spans="1:13" s="6" customFormat="1" ht="12.75" customHeight="1">
      <c r="A764" s="553"/>
      <c r="B764" s="554"/>
      <c r="C764" s="557"/>
      <c r="D764" s="545"/>
      <c r="E764" s="362"/>
      <c r="F764" s="362"/>
      <c r="G764" s="555"/>
      <c r="H764" s="558"/>
      <c r="I764" s="556"/>
      <c r="J764" s="559"/>
      <c r="K764" s="362"/>
      <c r="L764" s="362"/>
      <c r="M764" s="362"/>
    </row>
    <row r="765" spans="1:13" s="6" customFormat="1" ht="12.75" customHeight="1">
      <c r="A765" s="553"/>
      <c r="B765" s="554"/>
      <c r="C765" s="557"/>
      <c r="D765" s="545"/>
      <c r="E765" s="362"/>
      <c r="F765" s="362"/>
      <c r="G765" s="555"/>
      <c r="H765" s="558"/>
      <c r="I765" s="556"/>
      <c r="J765" s="559"/>
      <c r="K765" s="362"/>
      <c r="L765" s="362"/>
      <c r="M765" s="362"/>
    </row>
    <row r="766" spans="1:13" s="6" customFormat="1" ht="12.75" customHeight="1">
      <c r="A766" s="553"/>
      <c r="B766" s="554"/>
      <c r="C766" s="557"/>
      <c r="D766" s="545"/>
      <c r="E766" s="362"/>
      <c r="F766" s="362"/>
      <c r="G766" s="555"/>
      <c r="H766" s="558"/>
      <c r="I766" s="556"/>
      <c r="J766" s="559"/>
      <c r="K766" s="362"/>
      <c r="L766" s="362"/>
      <c r="M766" s="362"/>
    </row>
    <row r="767" spans="1:13" s="6" customFormat="1" ht="12.75" customHeight="1">
      <c r="A767" s="553"/>
      <c r="B767" s="554"/>
      <c r="C767" s="557"/>
      <c r="D767" s="545"/>
      <c r="E767" s="362"/>
      <c r="F767" s="362"/>
      <c r="G767" s="555"/>
      <c r="H767" s="558"/>
      <c r="I767" s="556"/>
      <c r="J767" s="559"/>
      <c r="K767" s="362"/>
      <c r="L767" s="362"/>
      <c r="M767" s="362"/>
    </row>
    <row r="768" spans="1:13" s="6" customFormat="1" ht="12.75" customHeight="1">
      <c r="A768" s="553"/>
      <c r="B768" s="554"/>
      <c r="C768" s="557"/>
      <c r="D768" s="545"/>
      <c r="E768" s="362"/>
      <c r="F768" s="362"/>
      <c r="G768" s="555"/>
      <c r="H768" s="558"/>
      <c r="I768" s="556"/>
      <c r="J768" s="559"/>
      <c r="K768" s="362"/>
      <c r="L768" s="362"/>
      <c r="M768" s="362"/>
    </row>
    <row r="769" spans="1:13" s="6" customFormat="1" ht="12.75" customHeight="1">
      <c r="A769" s="553"/>
      <c r="B769" s="554"/>
      <c r="C769" s="557"/>
      <c r="D769" s="545"/>
      <c r="E769" s="362"/>
      <c r="F769" s="362"/>
      <c r="G769" s="555"/>
      <c r="H769" s="558"/>
      <c r="I769" s="556"/>
      <c r="J769" s="559"/>
      <c r="K769" s="362"/>
      <c r="L769" s="362"/>
      <c r="M769" s="362"/>
    </row>
    <row r="770" spans="1:13" s="6" customFormat="1" ht="12.75" customHeight="1">
      <c r="A770" s="553"/>
      <c r="B770" s="554"/>
      <c r="C770" s="557"/>
      <c r="D770" s="545"/>
      <c r="E770" s="362"/>
      <c r="F770" s="362"/>
      <c r="G770" s="555"/>
      <c r="H770" s="558"/>
      <c r="I770" s="556"/>
      <c r="J770" s="559"/>
      <c r="K770" s="362"/>
      <c r="L770" s="362"/>
      <c r="M770" s="362"/>
    </row>
    <row r="771" spans="1:13" s="6" customFormat="1" ht="12.75" customHeight="1">
      <c r="A771" s="553"/>
      <c r="B771" s="554"/>
      <c r="C771" s="557"/>
      <c r="D771" s="545"/>
      <c r="E771" s="362"/>
      <c r="F771" s="362"/>
      <c r="G771" s="555"/>
      <c r="H771" s="558"/>
      <c r="I771" s="556"/>
      <c r="J771" s="559"/>
      <c r="K771" s="362"/>
      <c r="L771" s="362"/>
      <c r="M771" s="362"/>
    </row>
    <row r="772" spans="1:13" s="6" customFormat="1" ht="12.75" customHeight="1">
      <c r="A772" s="553"/>
      <c r="B772" s="554"/>
      <c r="C772" s="557"/>
      <c r="D772" s="545"/>
      <c r="E772" s="362"/>
      <c r="F772" s="362"/>
      <c r="G772" s="555"/>
      <c r="H772" s="558"/>
      <c r="I772" s="556"/>
      <c r="J772" s="559"/>
      <c r="K772" s="362"/>
      <c r="L772" s="362"/>
      <c r="M772" s="362"/>
    </row>
    <row r="773" spans="1:13" s="6" customFormat="1" ht="12.75" customHeight="1">
      <c r="A773" s="553"/>
      <c r="B773" s="554"/>
      <c r="C773" s="557"/>
      <c r="D773" s="545"/>
      <c r="E773" s="362"/>
      <c r="F773" s="362"/>
      <c r="G773" s="555"/>
      <c r="H773" s="558"/>
      <c r="I773" s="556"/>
      <c r="J773" s="559"/>
      <c r="K773" s="362"/>
      <c r="L773" s="362"/>
      <c r="M773" s="362"/>
    </row>
    <row r="774" spans="1:13" s="6" customFormat="1" ht="12.75" customHeight="1">
      <c r="A774" s="553"/>
      <c r="B774" s="554"/>
      <c r="C774" s="557"/>
      <c r="D774" s="545"/>
      <c r="E774" s="362"/>
      <c r="F774" s="362"/>
      <c r="G774" s="555"/>
      <c r="H774" s="558"/>
      <c r="I774" s="556"/>
      <c r="J774" s="559"/>
      <c r="K774" s="362"/>
      <c r="L774" s="362"/>
      <c r="M774" s="362"/>
    </row>
    <row r="775" spans="1:13" s="6" customFormat="1" ht="12.75" customHeight="1">
      <c r="A775" s="553"/>
      <c r="B775" s="554"/>
      <c r="C775" s="557"/>
      <c r="D775" s="545"/>
      <c r="E775" s="362"/>
      <c r="F775" s="362"/>
      <c r="G775" s="555"/>
      <c r="H775" s="558"/>
      <c r="I775" s="556"/>
      <c r="J775" s="559"/>
      <c r="K775" s="362"/>
      <c r="L775" s="362"/>
      <c r="M775" s="362"/>
    </row>
    <row r="776" spans="1:13" s="6" customFormat="1" ht="12.75" customHeight="1">
      <c r="A776" s="553"/>
      <c r="B776" s="554"/>
      <c r="C776" s="557"/>
      <c r="D776" s="545"/>
      <c r="E776" s="362"/>
      <c r="F776" s="362"/>
      <c r="G776" s="555"/>
      <c r="H776" s="558"/>
      <c r="I776" s="556"/>
      <c r="J776" s="559"/>
      <c r="K776" s="362"/>
      <c r="L776" s="362"/>
      <c r="M776" s="362"/>
    </row>
    <row r="777" spans="1:13" s="6" customFormat="1" ht="12.75" customHeight="1">
      <c r="A777" s="553"/>
      <c r="B777" s="554"/>
      <c r="C777" s="557"/>
      <c r="D777" s="545"/>
      <c r="E777" s="362"/>
      <c r="F777" s="362"/>
      <c r="G777" s="555"/>
      <c r="H777" s="558"/>
      <c r="I777" s="556"/>
      <c r="J777" s="559"/>
      <c r="K777" s="362"/>
      <c r="L777" s="362"/>
      <c r="M777" s="362"/>
    </row>
    <row r="778" spans="1:13" s="6" customFormat="1" ht="12.75" customHeight="1">
      <c r="A778" s="553"/>
      <c r="B778" s="554"/>
      <c r="C778" s="557"/>
      <c r="D778" s="545"/>
      <c r="E778" s="362"/>
      <c r="F778" s="362"/>
      <c r="G778" s="555"/>
      <c r="H778" s="558"/>
      <c r="I778" s="556"/>
      <c r="J778" s="559"/>
      <c r="K778" s="362"/>
      <c r="L778" s="362"/>
      <c r="M778" s="362"/>
    </row>
    <row r="779" spans="1:13" s="6" customFormat="1" ht="12.75" customHeight="1">
      <c r="A779" s="553"/>
      <c r="B779" s="554"/>
      <c r="C779" s="557"/>
      <c r="D779" s="545"/>
      <c r="E779" s="362"/>
      <c r="F779" s="362"/>
      <c r="G779" s="555"/>
      <c r="H779" s="558"/>
      <c r="I779" s="556"/>
      <c r="J779" s="559"/>
      <c r="K779" s="362"/>
      <c r="L779" s="362"/>
      <c r="M779" s="362"/>
    </row>
    <row r="780" spans="1:13" s="6" customFormat="1" ht="12.75" customHeight="1">
      <c r="A780" s="553"/>
      <c r="B780" s="554"/>
      <c r="C780" s="557"/>
      <c r="D780" s="545"/>
      <c r="E780" s="362"/>
      <c r="F780" s="362"/>
      <c r="G780" s="555"/>
      <c r="H780" s="558"/>
      <c r="I780" s="556"/>
      <c r="J780" s="559"/>
      <c r="K780" s="362"/>
      <c r="L780" s="362"/>
      <c r="M780" s="362"/>
    </row>
    <row r="781" spans="1:13" s="6" customFormat="1" ht="12.75" customHeight="1">
      <c r="A781" s="553"/>
      <c r="B781" s="554"/>
      <c r="C781" s="557"/>
      <c r="D781" s="545"/>
      <c r="E781" s="362"/>
      <c r="F781" s="362"/>
      <c r="G781" s="555"/>
      <c r="H781" s="558"/>
      <c r="I781" s="556"/>
      <c r="J781" s="559"/>
      <c r="K781" s="362"/>
      <c r="L781" s="362"/>
      <c r="M781" s="362"/>
    </row>
    <row r="782" spans="1:13" s="6" customFormat="1" ht="12.75" customHeight="1">
      <c r="A782" s="553"/>
      <c r="B782" s="554"/>
      <c r="C782" s="557"/>
      <c r="D782" s="545"/>
      <c r="E782" s="362"/>
      <c r="F782" s="362"/>
      <c r="G782" s="555"/>
      <c r="H782" s="558"/>
      <c r="I782" s="556"/>
      <c r="J782" s="559"/>
      <c r="K782" s="362"/>
      <c r="L782" s="362"/>
      <c r="M782" s="362"/>
    </row>
    <row r="783" spans="1:13" s="6" customFormat="1" ht="12.75" customHeight="1">
      <c r="A783" s="553"/>
      <c r="B783" s="554"/>
      <c r="C783" s="557"/>
      <c r="D783" s="545"/>
      <c r="E783" s="362"/>
      <c r="F783" s="362"/>
      <c r="G783" s="555"/>
      <c r="H783" s="558"/>
      <c r="I783" s="556"/>
      <c r="J783" s="559"/>
      <c r="K783" s="362"/>
      <c r="L783" s="362"/>
      <c r="M783" s="362"/>
    </row>
    <row r="784" spans="1:13" s="6" customFormat="1" ht="12.75" customHeight="1">
      <c r="A784" s="553"/>
      <c r="B784" s="554"/>
      <c r="C784" s="557"/>
      <c r="D784" s="545"/>
      <c r="E784" s="362"/>
      <c r="F784" s="362"/>
      <c r="G784" s="555"/>
      <c r="H784" s="558"/>
      <c r="I784" s="556"/>
      <c r="J784" s="559"/>
      <c r="K784" s="362"/>
      <c r="L784" s="362"/>
      <c r="M784" s="362"/>
    </row>
    <row r="785" spans="1:13" s="6" customFormat="1" ht="12.75" customHeight="1">
      <c r="A785" s="553"/>
      <c r="B785" s="554"/>
      <c r="C785" s="557"/>
      <c r="D785" s="545"/>
      <c r="E785" s="362"/>
      <c r="F785" s="362"/>
      <c r="G785" s="555"/>
      <c r="H785" s="558"/>
      <c r="I785" s="556"/>
      <c r="J785" s="559"/>
      <c r="K785" s="362"/>
      <c r="L785" s="362"/>
      <c r="M785" s="362"/>
    </row>
    <row r="786" spans="1:13" s="6" customFormat="1" ht="12.75" customHeight="1">
      <c r="A786" s="553"/>
      <c r="B786" s="554"/>
      <c r="C786" s="557"/>
      <c r="D786" s="545"/>
      <c r="E786" s="362"/>
      <c r="F786" s="362"/>
      <c r="G786" s="555"/>
      <c r="H786" s="558"/>
      <c r="I786" s="556"/>
      <c r="J786" s="559"/>
      <c r="K786" s="362"/>
      <c r="L786" s="362"/>
      <c r="M786" s="362"/>
    </row>
    <row r="787" spans="1:13" s="6" customFormat="1" ht="12.75" customHeight="1">
      <c r="A787" s="553"/>
      <c r="B787" s="554"/>
      <c r="C787" s="557"/>
      <c r="D787" s="545"/>
      <c r="E787" s="362"/>
      <c r="F787" s="362"/>
      <c r="G787" s="555"/>
      <c r="H787" s="558"/>
      <c r="I787" s="556"/>
      <c r="J787" s="559"/>
      <c r="K787" s="362"/>
      <c r="L787" s="362"/>
      <c r="M787" s="362"/>
    </row>
    <row r="788" spans="1:13" s="6" customFormat="1" ht="12.75" customHeight="1">
      <c r="A788" s="553"/>
      <c r="B788" s="554"/>
      <c r="C788" s="557"/>
      <c r="D788" s="545"/>
      <c r="E788" s="362"/>
      <c r="F788" s="362"/>
      <c r="G788" s="555"/>
      <c r="H788" s="558"/>
      <c r="I788" s="556"/>
      <c r="J788" s="559"/>
      <c r="K788" s="362"/>
      <c r="L788" s="362"/>
      <c r="M788" s="362"/>
    </row>
    <row r="789" spans="1:13" s="6" customFormat="1" ht="12.75" customHeight="1">
      <c r="A789" s="553"/>
      <c r="B789" s="554"/>
      <c r="C789" s="557"/>
      <c r="D789" s="545"/>
      <c r="E789" s="362"/>
      <c r="F789" s="362"/>
      <c r="G789" s="555"/>
      <c r="H789" s="558"/>
      <c r="I789" s="556"/>
      <c r="J789" s="559"/>
      <c r="K789" s="362"/>
      <c r="L789" s="362"/>
      <c r="M789" s="362"/>
    </row>
    <row r="790" spans="1:13" s="6" customFormat="1" ht="12.75" customHeight="1">
      <c r="A790" s="553"/>
      <c r="B790" s="554"/>
      <c r="C790" s="557"/>
      <c r="D790" s="545"/>
      <c r="E790" s="362"/>
      <c r="F790" s="362"/>
      <c r="G790" s="555"/>
      <c r="H790" s="558"/>
      <c r="I790" s="556"/>
      <c r="J790" s="559"/>
      <c r="K790" s="362"/>
      <c r="L790" s="362"/>
      <c r="M790" s="362"/>
    </row>
    <row r="791" spans="1:13" s="6" customFormat="1" ht="12.75" customHeight="1">
      <c r="A791" s="553"/>
      <c r="B791" s="554"/>
      <c r="C791" s="557"/>
      <c r="D791" s="545"/>
      <c r="E791" s="362"/>
      <c r="F791" s="362"/>
      <c r="G791" s="555"/>
      <c r="H791" s="558"/>
      <c r="I791" s="556"/>
      <c r="J791" s="559"/>
      <c r="K791" s="362"/>
      <c r="L791" s="362"/>
      <c r="M791" s="362"/>
    </row>
    <row r="792" spans="1:13" s="6" customFormat="1" ht="12.75" customHeight="1">
      <c r="A792" s="553"/>
      <c r="B792" s="554"/>
      <c r="C792" s="557"/>
      <c r="D792" s="545"/>
      <c r="E792" s="362"/>
      <c r="F792" s="362"/>
      <c r="G792" s="555"/>
      <c r="H792" s="558"/>
      <c r="I792" s="556"/>
      <c r="J792" s="559"/>
      <c r="K792" s="362"/>
      <c r="L792" s="362"/>
      <c r="M792" s="362"/>
    </row>
    <row r="793" spans="1:13" s="6" customFormat="1" ht="12.75" customHeight="1">
      <c r="A793" s="553"/>
      <c r="B793" s="554"/>
      <c r="C793" s="557"/>
      <c r="D793" s="545"/>
      <c r="E793" s="362"/>
      <c r="F793" s="362"/>
      <c r="G793" s="555"/>
      <c r="H793" s="558"/>
      <c r="I793" s="556"/>
      <c r="J793" s="559"/>
      <c r="K793" s="362"/>
      <c r="L793" s="362"/>
      <c r="M793" s="362"/>
    </row>
    <row r="794" spans="1:13" s="6" customFormat="1" ht="12.75" customHeight="1">
      <c r="A794" s="553"/>
      <c r="B794" s="554"/>
      <c r="C794" s="557"/>
      <c r="D794" s="545"/>
      <c r="E794" s="362"/>
      <c r="F794" s="362"/>
      <c r="G794" s="555"/>
      <c r="H794" s="558"/>
      <c r="I794" s="556"/>
      <c r="J794" s="559"/>
      <c r="K794" s="362"/>
      <c r="L794" s="362"/>
      <c r="M794" s="362"/>
    </row>
    <row r="795" spans="1:13" s="6" customFormat="1" ht="12.75" customHeight="1">
      <c r="A795" s="553"/>
      <c r="B795" s="554"/>
      <c r="C795" s="557"/>
      <c r="D795" s="545"/>
      <c r="E795" s="362"/>
      <c r="F795" s="362"/>
      <c r="G795" s="555"/>
      <c r="H795" s="558"/>
      <c r="I795" s="556"/>
      <c r="J795" s="559"/>
      <c r="K795" s="362"/>
      <c r="L795" s="362"/>
      <c r="M795" s="362"/>
    </row>
    <row r="796" spans="1:13" s="6" customFormat="1" ht="12.75" customHeight="1">
      <c r="A796" s="553"/>
      <c r="B796" s="554"/>
      <c r="C796" s="557"/>
      <c r="D796" s="545"/>
      <c r="E796" s="362"/>
      <c r="F796" s="362"/>
      <c r="G796" s="555"/>
      <c r="H796" s="558"/>
      <c r="I796" s="556"/>
      <c r="J796" s="559"/>
      <c r="K796" s="362"/>
      <c r="L796" s="362"/>
      <c r="M796" s="362"/>
    </row>
    <row r="797" spans="1:13" s="6" customFormat="1" ht="12.75" customHeight="1">
      <c r="A797" s="553"/>
      <c r="B797" s="554"/>
      <c r="C797" s="557"/>
      <c r="D797" s="545"/>
      <c r="E797" s="362"/>
      <c r="F797" s="362"/>
      <c r="G797" s="555"/>
      <c r="H797" s="558"/>
      <c r="I797" s="556"/>
      <c r="J797" s="559"/>
      <c r="K797" s="362"/>
      <c r="L797" s="362"/>
      <c r="M797" s="362"/>
    </row>
    <row r="798" spans="1:13" s="6" customFormat="1" ht="12.75" customHeight="1">
      <c r="A798" s="553"/>
      <c r="B798" s="554"/>
      <c r="C798" s="557"/>
      <c r="D798" s="545"/>
      <c r="E798" s="362"/>
      <c r="F798" s="362"/>
      <c r="G798" s="555"/>
      <c r="H798" s="558"/>
      <c r="I798" s="556"/>
      <c r="J798" s="559"/>
      <c r="K798" s="362"/>
      <c r="L798" s="362"/>
      <c r="M798" s="362"/>
    </row>
    <row r="799" spans="1:13" s="6" customFormat="1" ht="12.75" customHeight="1">
      <c r="A799" s="553"/>
      <c r="B799" s="554"/>
      <c r="C799" s="557"/>
      <c r="D799" s="545"/>
      <c r="E799" s="362"/>
      <c r="F799" s="362"/>
      <c r="G799" s="555"/>
      <c r="H799" s="558"/>
      <c r="I799" s="556"/>
      <c r="J799" s="559"/>
      <c r="K799" s="362"/>
      <c r="L799" s="362"/>
      <c r="M799" s="362"/>
    </row>
    <row r="800" spans="1:13" s="6" customFormat="1" ht="12.75" customHeight="1">
      <c r="A800" s="553"/>
      <c r="B800" s="554"/>
      <c r="C800" s="557"/>
      <c r="D800" s="545"/>
      <c r="E800" s="362"/>
      <c r="F800" s="362"/>
      <c r="G800" s="555"/>
      <c r="H800" s="558"/>
      <c r="I800" s="556"/>
      <c r="J800" s="559"/>
      <c r="K800" s="362"/>
      <c r="L800" s="362"/>
      <c r="M800" s="362"/>
    </row>
    <row r="801" spans="1:14" s="6" customFormat="1" ht="12.75" customHeight="1">
      <c r="A801" s="553"/>
      <c r="B801" s="554"/>
      <c r="C801" s="557"/>
      <c r="D801" s="545"/>
      <c r="E801" s="362"/>
      <c r="F801" s="362"/>
      <c r="G801" s="555"/>
      <c r="H801" s="558"/>
      <c r="I801" s="556"/>
      <c r="J801" s="559"/>
      <c r="K801" s="362"/>
      <c r="L801" s="362"/>
      <c r="M801" s="362"/>
    </row>
    <row r="802" spans="1:14" s="6" customFormat="1" ht="12.75" customHeight="1">
      <c r="A802" s="362"/>
      <c r="B802" s="554"/>
      <c r="C802" s="557"/>
      <c r="D802" s="545"/>
      <c r="E802" s="362"/>
      <c r="F802" s="362"/>
      <c r="G802" s="555"/>
      <c r="H802" s="558"/>
      <c r="I802" s="556"/>
      <c r="J802" s="559"/>
      <c r="K802" s="362"/>
      <c r="L802" s="362"/>
      <c r="M802" s="362"/>
    </row>
    <row r="803" spans="1:14" s="6" customFormat="1" ht="12.75" customHeight="1">
      <c r="A803" s="362"/>
      <c r="B803" s="554"/>
      <c r="C803" s="557"/>
      <c r="D803" s="545"/>
      <c r="E803" s="362"/>
      <c r="F803" s="362"/>
      <c r="G803" s="555"/>
      <c r="H803" s="558"/>
      <c r="I803" s="556"/>
      <c r="J803" s="559"/>
      <c r="K803" s="362"/>
      <c r="L803" s="362"/>
      <c r="M803" s="362"/>
    </row>
    <row r="804" spans="1:14">
      <c r="A804" s="3"/>
      <c r="B804" s="546"/>
      <c r="C804" s="557"/>
      <c r="D804" s="545"/>
      <c r="E804" s="3"/>
      <c r="F804" s="3"/>
      <c r="G804" s="38"/>
      <c r="H804" s="550"/>
      <c r="I804" s="552"/>
      <c r="J804" s="560"/>
      <c r="K804" s="3"/>
      <c r="L804" s="3"/>
      <c r="M804" s="3"/>
      <c r="N804" s="3"/>
    </row>
    <row r="805" spans="1:14">
      <c r="A805" s="3"/>
      <c r="B805" s="546"/>
      <c r="C805" s="557"/>
      <c r="D805" s="545"/>
      <c r="E805" s="3"/>
      <c r="F805" s="3"/>
      <c r="G805" s="38"/>
      <c r="H805" s="550"/>
      <c r="I805" s="552"/>
      <c r="J805" s="560"/>
      <c r="K805" s="3"/>
      <c r="L805" s="3"/>
      <c r="M805" s="3"/>
      <c r="N805" s="3"/>
    </row>
    <row r="806" spans="1:14">
      <c r="A806" s="3"/>
      <c r="B806" s="546"/>
      <c r="C806" s="557"/>
      <c r="D806" s="545"/>
      <c r="E806" s="3"/>
      <c r="F806" s="3"/>
      <c r="G806" s="38"/>
      <c r="H806" s="550"/>
      <c r="I806" s="552"/>
      <c r="J806" s="560"/>
      <c r="K806" s="3"/>
      <c r="L806" s="3"/>
      <c r="M806" s="3"/>
      <c r="N806" s="3"/>
    </row>
    <row r="807" spans="1:14">
      <c r="A807" s="3"/>
      <c r="B807" s="546"/>
      <c r="C807" s="557"/>
      <c r="D807" s="545"/>
      <c r="E807" s="3"/>
      <c r="F807" s="3"/>
      <c r="G807" s="38"/>
      <c r="H807" s="550"/>
      <c r="I807" s="552"/>
      <c r="J807" s="560"/>
      <c r="K807" s="3"/>
      <c r="L807" s="3"/>
      <c r="M807" s="3"/>
      <c r="N807" s="3"/>
    </row>
    <row r="808" spans="1:14">
      <c r="A808" s="3"/>
      <c r="B808" s="546"/>
      <c r="C808" s="557"/>
      <c r="D808" s="545"/>
      <c r="E808" s="3"/>
      <c r="F808" s="3"/>
      <c r="G808" s="38"/>
      <c r="H808" s="550"/>
      <c r="I808" s="552"/>
      <c r="J808" s="560"/>
      <c r="K808" s="3"/>
      <c r="L808" s="3"/>
      <c r="M808" s="3"/>
      <c r="N808" s="3"/>
    </row>
    <row r="809" spans="1:14">
      <c r="A809" s="3"/>
      <c r="B809" s="546"/>
      <c r="C809" s="557"/>
      <c r="D809" s="545"/>
      <c r="E809" s="3"/>
      <c r="F809" s="3"/>
      <c r="G809" s="38"/>
      <c r="H809" s="550"/>
      <c r="I809" s="552"/>
      <c r="J809" s="560"/>
      <c r="K809" s="3"/>
      <c r="L809" s="3"/>
      <c r="M809" s="3"/>
      <c r="N809" s="3"/>
    </row>
    <row r="810" spans="1:14">
      <c r="A810" s="3"/>
      <c r="B810" s="546"/>
      <c r="C810" s="557"/>
      <c r="D810" s="545"/>
      <c r="E810" s="3"/>
      <c r="F810" s="3"/>
      <c r="G810" s="38"/>
      <c r="H810" s="550"/>
      <c r="I810" s="552"/>
      <c r="J810" s="560"/>
      <c r="K810" s="3"/>
      <c r="L810" s="3"/>
      <c r="M810" s="3"/>
      <c r="N810" s="3"/>
    </row>
    <row r="811" spans="1:14">
      <c r="A811" s="3"/>
      <c r="B811" s="546"/>
      <c r="C811" s="557"/>
      <c r="D811" s="545"/>
      <c r="E811" s="3"/>
      <c r="F811" s="3"/>
      <c r="G811" s="38"/>
      <c r="H811" s="550"/>
      <c r="I811" s="552"/>
      <c r="J811" s="560"/>
      <c r="K811" s="3"/>
      <c r="L811" s="3"/>
      <c r="M811" s="3"/>
      <c r="N811" s="3"/>
    </row>
    <row r="812" spans="1:14">
      <c r="A812" s="3"/>
      <c r="B812" s="546"/>
      <c r="C812" s="557"/>
      <c r="D812" s="545"/>
      <c r="E812" s="3"/>
      <c r="F812" s="3"/>
      <c r="G812" s="38"/>
      <c r="H812" s="550"/>
      <c r="I812" s="552"/>
      <c r="J812" s="560"/>
      <c r="K812" s="3"/>
      <c r="L812" s="3"/>
      <c r="M812" s="3"/>
      <c r="N812" s="3"/>
    </row>
    <row r="813" spans="1:14">
      <c r="A813" s="3"/>
      <c r="B813" s="546"/>
      <c r="C813" s="557"/>
      <c r="D813" s="545"/>
      <c r="E813" s="3"/>
      <c r="F813" s="3"/>
      <c r="G813" s="38"/>
      <c r="H813" s="550"/>
      <c r="I813" s="552"/>
      <c r="J813" s="560"/>
      <c r="K813" s="3"/>
      <c r="L813" s="3"/>
      <c r="M813" s="3"/>
      <c r="N813" s="3"/>
    </row>
    <row r="814" spans="1:14">
      <c r="A814" s="3"/>
      <c r="B814" s="546"/>
      <c r="C814" s="557"/>
      <c r="D814" s="545"/>
      <c r="E814" s="3"/>
      <c r="F814" s="3"/>
      <c r="G814" s="38"/>
      <c r="H814" s="550"/>
      <c r="I814" s="552"/>
      <c r="J814" s="560"/>
      <c r="K814" s="3"/>
      <c r="L814" s="3"/>
      <c r="M814" s="3"/>
      <c r="N814" s="3"/>
    </row>
    <row r="815" spans="1:14">
      <c r="A815" s="3"/>
      <c r="B815" s="546"/>
      <c r="C815" s="557"/>
      <c r="D815" s="545"/>
      <c r="E815" s="3"/>
      <c r="F815" s="3"/>
      <c r="G815" s="38"/>
      <c r="H815" s="550"/>
      <c r="I815" s="552"/>
      <c r="J815" s="560"/>
      <c r="K815" s="3"/>
      <c r="L815" s="3"/>
      <c r="M815" s="3"/>
      <c r="N815" s="3"/>
    </row>
    <row r="816" spans="1:14">
      <c r="A816" s="3"/>
      <c r="B816" s="546"/>
      <c r="C816" s="557"/>
      <c r="D816" s="545"/>
      <c r="E816" s="3"/>
      <c r="F816" s="3"/>
      <c r="G816" s="38"/>
      <c r="H816" s="550"/>
      <c r="I816" s="552"/>
      <c r="J816" s="560"/>
      <c r="K816" s="3"/>
      <c r="L816" s="3"/>
      <c r="M816" s="3"/>
      <c r="N816" s="3"/>
    </row>
    <row r="817" spans="1:14">
      <c r="A817" s="3"/>
      <c r="B817" s="546"/>
      <c r="C817" s="557"/>
      <c r="D817" s="545"/>
      <c r="E817" s="3"/>
      <c r="F817" s="3"/>
      <c r="G817" s="38"/>
      <c r="H817" s="550"/>
      <c r="I817" s="552"/>
      <c r="J817" s="560"/>
      <c r="K817" s="3"/>
      <c r="L817" s="3"/>
      <c r="M817" s="3"/>
      <c r="N817" s="3"/>
    </row>
    <row r="818" spans="1:14">
      <c r="A818" s="3"/>
      <c r="B818" s="546"/>
      <c r="C818" s="557"/>
      <c r="D818" s="545"/>
      <c r="E818" s="3"/>
      <c r="F818" s="3"/>
      <c r="G818" s="38"/>
      <c r="H818" s="550"/>
      <c r="I818" s="552"/>
      <c r="J818" s="560"/>
      <c r="K818" s="3"/>
      <c r="L818" s="3"/>
      <c r="M818" s="3"/>
      <c r="N818" s="3"/>
    </row>
    <row r="819" spans="1:14">
      <c r="A819" s="3"/>
      <c r="B819" s="546"/>
      <c r="C819" s="557"/>
      <c r="D819" s="545"/>
      <c r="E819" s="3"/>
      <c r="F819" s="3"/>
      <c r="G819" s="38"/>
      <c r="H819" s="550"/>
      <c r="I819" s="552"/>
      <c r="J819" s="560"/>
      <c r="K819" s="3"/>
      <c r="L819" s="3"/>
      <c r="M819" s="3"/>
      <c r="N819" s="3"/>
    </row>
    <row r="820" spans="1:14">
      <c r="A820" s="3"/>
      <c r="B820" s="546"/>
      <c r="C820" s="557"/>
      <c r="D820" s="545"/>
      <c r="E820" s="3"/>
      <c r="F820" s="3"/>
      <c r="G820" s="38"/>
      <c r="H820" s="550"/>
      <c r="I820" s="552"/>
      <c r="J820" s="560"/>
      <c r="K820" s="3"/>
      <c r="L820" s="3"/>
      <c r="M820" s="3"/>
      <c r="N820" s="3"/>
    </row>
    <row r="821" spans="1:14">
      <c r="A821" s="3"/>
      <c r="B821" s="546"/>
      <c r="C821" s="557"/>
      <c r="D821" s="545"/>
      <c r="E821" s="3"/>
      <c r="F821" s="3"/>
      <c r="G821" s="38"/>
      <c r="H821" s="550"/>
      <c r="I821" s="552"/>
      <c r="J821" s="560"/>
      <c r="K821" s="3"/>
      <c r="L821" s="3"/>
      <c r="M821" s="3"/>
      <c r="N821" s="3"/>
    </row>
    <row r="822" spans="1:14">
      <c r="A822" s="3"/>
      <c r="B822" s="546"/>
      <c r="C822" s="557"/>
      <c r="D822" s="545"/>
      <c r="E822" s="3"/>
      <c r="F822" s="3"/>
      <c r="G822" s="38"/>
      <c r="H822" s="550"/>
      <c r="I822" s="552"/>
      <c r="J822" s="560"/>
      <c r="K822" s="3"/>
      <c r="L822" s="3"/>
      <c r="M822" s="3"/>
      <c r="N822" s="3"/>
    </row>
    <row r="823" spans="1:14">
      <c r="A823" s="3"/>
      <c r="B823" s="546"/>
      <c r="C823" s="557"/>
      <c r="D823" s="545"/>
      <c r="E823" s="3"/>
      <c r="F823" s="3"/>
      <c r="G823" s="38"/>
      <c r="H823" s="550"/>
      <c r="I823" s="552"/>
      <c r="J823" s="560"/>
      <c r="K823" s="3"/>
      <c r="L823" s="3"/>
      <c r="M823" s="3"/>
      <c r="N823" s="3"/>
    </row>
    <row r="824" spans="1:14">
      <c r="A824" s="3"/>
      <c r="B824" s="546"/>
      <c r="C824" s="557"/>
      <c r="D824" s="545"/>
      <c r="E824" s="3"/>
      <c r="F824" s="3"/>
      <c r="G824" s="38"/>
      <c r="H824" s="550"/>
      <c r="I824" s="552"/>
      <c r="J824" s="560"/>
      <c r="K824" s="3"/>
      <c r="L824" s="3"/>
      <c r="M824" s="3"/>
      <c r="N824" s="3"/>
    </row>
    <row r="825" spans="1:14">
      <c r="A825" s="3"/>
      <c r="B825" s="546"/>
      <c r="C825" s="557"/>
      <c r="D825" s="545"/>
      <c r="E825" s="3"/>
      <c r="F825" s="3"/>
      <c r="G825" s="38"/>
      <c r="H825" s="550"/>
      <c r="I825" s="552"/>
      <c r="J825" s="560"/>
      <c r="K825" s="3"/>
      <c r="L825" s="3"/>
      <c r="M825" s="3"/>
      <c r="N825" s="3"/>
    </row>
    <row r="826" spans="1:14">
      <c r="A826" s="3"/>
      <c r="B826" s="546"/>
      <c r="C826" s="557"/>
      <c r="D826" s="545"/>
      <c r="E826" s="3"/>
      <c r="F826" s="3"/>
      <c r="G826" s="38"/>
      <c r="H826" s="550"/>
      <c r="I826" s="552"/>
      <c r="J826" s="560"/>
      <c r="K826" s="3"/>
      <c r="L826" s="3"/>
      <c r="M826" s="3"/>
      <c r="N826" s="3"/>
    </row>
    <row r="827" spans="1:14">
      <c r="A827" s="3"/>
      <c r="B827" s="546"/>
      <c r="C827" s="557"/>
      <c r="D827" s="545"/>
      <c r="E827" s="3"/>
      <c r="F827" s="3"/>
      <c r="G827" s="38"/>
      <c r="H827" s="550"/>
      <c r="I827" s="552"/>
      <c r="J827" s="560"/>
      <c r="K827" s="3"/>
      <c r="L827" s="3"/>
      <c r="M827" s="3"/>
      <c r="N827" s="3"/>
    </row>
    <row r="828" spans="1:14">
      <c r="A828" s="3"/>
      <c r="B828" s="546"/>
      <c r="C828" s="557"/>
      <c r="D828" s="545"/>
      <c r="E828" s="3"/>
      <c r="F828" s="3"/>
      <c r="G828" s="38"/>
      <c r="H828" s="550"/>
      <c r="I828" s="552"/>
      <c r="J828" s="560"/>
      <c r="K828" s="3"/>
      <c r="L828" s="3"/>
      <c r="M828" s="3"/>
      <c r="N828" s="3"/>
    </row>
    <row r="829" spans="1:14">
      <c r="A829" s="3"/>
      <c r="B829" s="546"/>
      <c r="C829" s="557"/>
      <c r="D829" s="545"/>
      <c r="E829" s="3"/>
      <c r="F829" s="3"/>
      <c r="G829" s="38"/>
      <c r="H829" s="550"/>
      <c r="I829" s="552"/>
      <c r="J829" s="560"/>
      <c r="K829" s="3"/>
      <c r="L829" s="3"/>
      <c r="M829" s="3"/>
      <c r="N829" s="3"/>
    </row>
    <row r="830" spans="1:14">
      <c r="A830" s="3"/>
      <c r="B830" s="546"/>
      <c r="C830" s="557"/>
      <c r="D830" s="545"/>
      <c r="E830" s="3"/>
      <c r="F830" s="3"/>
      <c r="G830" s="38"/>
      <c r="H830" s="550"/>
      <c r="I830" s="552"/>
      <c r="J830" s="560"/>
      <c r="K830" s="3"/>
      <c r="L830" s="3"/>
      <c r="M830" s="3"/>
      <c r="N830" s="3"/>
    </row>
    <row r="831" spans="1:14">
      <c r="A831" s="3"/>
      <c r="B831" s="546"/>
      <c r="C831" s="557"/>
      <c r="D831" s="545"/>
      <c r="E831" s="3"/>
      <c r="F831" s="3"/>
      <c r="G831" s="38"/>
      <c r="H831" s="550"/>
      <c r="I831" s="552"/>
      <c r="J831" s="560"/>
      <c r="K831" s="3"/>
      <c r="L831" s="3"/>
      <c r="M831" s="3"/>
      <c r="N831" s="3"/>
    </row>
    <row r="832" spans="1:14">
      <c r="A832" s="3"/>
      <c r="B832" s="546"/>
      <c r="C832" s="557"/>
      <c r="D832" s="545"/>
      <c r="E832" s="3"/>
      <c r="F832" s="3"/>
      <c r="G832" s="38"/>
      <c r="H832" s="550"/>
      <c r="I832" s="552"/>
      <c r="J832" s="560"/>
      <c r="K832" s="3"/>
      <c r="L832" s="3"/>
      <c r="M832" s="3"/>
      <c r="N832" s="3"/>
    </row>
    <row r="833" spans="1:14">
      <c r="A833" s="3"/>
      <c r="B833" s="546"/>
      <c r="C833" s="557"/>
      <c r="D833" s="545"/>
      <c r="E833" s="3"/>
      <c r="F833" s="3"/>
      <c r="G833" s="38"/>
      <c r="H833" s="550"/>
      <c r="I833" s="552"/>
      <c r="J833" s="560"/>
      <c r="K833" s="3"/>
      <c r="L833" s="3"/>
      <c r="M833" s="3"/>
      <c r="N833" s="3"/>
    </row>
    <row r="834" spans="1:14">
      <c r="A834" s="3"/>
      <c r="B834" s="546"/>
      <c r="C834" s="557"/>
      <c r="D834" s="545"/>
      <c r="E834" s="3"/>
      <c r="F834" s="3"/>
      <c r="G834" s="38"/>
      <c r="H834" s="550"/>
      <c r="I834" s="552"/>
      <c r="J834" s="560"/>
      <c r="K834" s="3"/>
      <c r="L834" s="3"/>
      <c r="M834" s="3"/>
      <c r="N834" s="3"/>
    </row>
    <row r="835" spans="1:14">
      <c r="A835" s="3"/>
      <c r="B835" s="546"/>
      <c r="C835" s="557"/>
      <c r="D835" s="545"/>
      <c r="E835" s="3"/>
      <c r="F835" s="3"/>
      <c r="G835" s="38"/>
      <c r="H835" s="550"/>
      <c r="I835" s="552"/>
      <c r="J835" s="560"/>
      <c r="K835" s="3"/>
      <c r="L835" s="3"/>
      <c r="M835" s="3"/>
      <c r="N835" s="3"/>
    </row>
    <row r="836" spans="1:14">
      <c r="A836" s="3"/>
      <c r="B836" s="546"/>
      <c r="C836" s="557"/>
      <c r="D836" s="545"/>
      <c r="E836" s="3"/>
      <c r="F836" s="3"/>
      <c r="G836" s="38"/>
      <c r="H836" s="550"/>
      <c r="I836" s="552"/>
      <c r="J836" s="560"/>
      <c r="K836" s="3"/>
      <c r="L836" s="3"/>
      <c r="M836" s="3"/>
      <c r="N836" s="3"/>
    </row>
    <row r="837" spans="1:14">
      <c r="A837" s="3"/>
      <c r="B837" s="546"/>
      <c r="C837" s="557"/>
      <c r="D837" s="545"/>
      <c r="E837" s="3"/>
      <c r="F837" s="3"/>
      <c r="G837" s="38"/>
      <c r="H837" s="550"/>
      <c r="I837" s="552"/>
      <c r="J837" s="560"/>
      <c r="K837" s="3"/>
      <c r="L837" s="3"/>
      <c r="M837" s="3"/>
      <c r="N837" s="3"/>
    </row>
    <row r="838" spans="1:14">
      <c r="A838" s="3"/>
      <c r="B838" s="546"/>
      <c r="C838" s="557"/>
      <c r="D838" s="545"/>
      <c r="E838" s="3"/>
      <c r="F838" s="3"/>
      <c r="G838" s="38"/>
      <c r="H838" s="550"/>
      <c r="I838" s="552"/>
      <c r="J838" s="560"/>
      <c r="K838" s="3"/>
      <c r="L838" s="3"/>
      <c r="M838" s="3"/>
      <c r="N838" s="3"/>
    </row>
    <row r="839" spans="1:14">
      <c r="A839" s="3"/>
      <c r="B839" s="546"/>
      <c r="C839" s="557"/>
      <c r="D839" s="545"/>
      <c r="E839" s="3"/>
      <c r="F839" s="3"/>
      <c r="G839" s="38"/>
      <c r="H839" s="550"/>
      <c r="I839" s="552"/>
      <c r="J839" s="560"/>
      <c r="K839" s="3"/>
      <c r="L839" s="3"/>
      <c r="M839" s="3"/>
      <c r="N839" s="3"/>
    </row>
    <row r="840" spans="1:14">
      <c r="A840" s="3"/>
      <c r="B840" s="546"/>
      <c r="C840" s="557"/>
      <c r="D840" s="545"/>
      <c r="E840" s="3"/>
      <c r="F840" s="3"/>
      <c r="G840" s="38"/>
      <c r="H840" s="550"/>
      <c r="I840" s="552"/>
      <c r="J840" s="560"/>
      <c r="K840" s="3"/>
      <c r="L840" s="3"/>
      <c r="M840" s="3"/>
      <c r="N840" s="3"/>
    </row>
    <row r="841" spans="1:14">
      <c r="A841" s="3"/>
      <c r="B841" s="546"/>
      <c r="C841" s="557"/>
      <c r="D841" s="545"/>
      <c r="E841" s="3"/>
      <c r="F841" s="3"/>
      <c r="G841" s="38"/>
      <c r="H841" s="550"/>
      <c r="I841" s="552"/>
      <c r="J841" s="560"/>
      <c r="K841" s="3"/>
      <c r="L841" s="3"/>
      <c r="M841" s="3"/>
      <c r="N841" s="3"/>
    </row>
    <row r="842" spans="1:14">
      <c r="A842" s="3"/>
      <c r="B842" s="546"/>
      <c r="C842" s="557"/>
      <c r="D842" s="545"/>
      <c r="E842" s="3"/>
      <c r="F842" s="3"/>
      <c r="G842" s="38"/>
      <c r="H842" s="550"/>
      <c r="I842" s="552"/>
      <c r="J842" s="560"/>
      <c r="K842" s="3"/>
      <c r="L842" s="3"/>
      <c r="M842" s="3"/>
      <c r="N842" s="3"/>
    </row>
    <row r="843" spans="1:14">
      <c r="A843" s="3"/>
      <c r="B843" s="546"/>
      <c r="C843" s="557"/>
      <c r="D843" s="545"/>
      <c r="E843" s="3"/>
      <c r="F843" s="3"/>
      <c r="G843" s="38"/>
      <c r="H843" s="550"/>
      <c r="I843" s="552"/>
      <c r="J843" s="560"/>
      <c r="K843" s="3"/>
      <c r="L843" s="3"/>
      <c r="M843" s="3"/>
      <c r="N843" s="3"/>
    </row>
    <row r="844" spans="1:14">
      <c r="A844" s="3"/>
      <c r="B844" s="546"/>
      <c r="C844" s="557"/>
      <c r="D844" s="545"/>
      <c r="E844" s="3"/>
      <c r="F844" s="3"/>
      <c r="G844" s="38"/>
      <c r="H844" s="550"/>
      <c r="I844" s="552"/>
      <c r="J844" s="560"/>
      <c r="K844" s="3"/>
      <c r="L844" s="3"/>
      <c r="M844" s="3"/>
      <c r="N844" s="3"/>
    </row>
    <row r="845" spans="1:14">
      <c r="A845" s="3"/>
      <c r="B845" s="546"/>
      <c r="C845" s="557"/>
      <c r="D845" s="545"/>
      <c r="E845" s="3"/>
      <c r="F845" s="3"/>
      <c r="G845" s="38"/>
      <c r="H845" s="550"/>
      <c r="I845" s="552"/>
      <c r="J845" s="560"/>
      <c r="K845" s="3"/>
      <c r="L845" s="3"/>
      <c r="M845" s="3"/>
      <c r="N845" s="3"/>
    </row>
    <row r="846" spans="1:14">
      <c r="A846" s="3"/>
      <c r="B846" s="546"/>
      <c r="C846" s="557"/>
      <c r="D846" s="545"/>
      <c r="E846" s="3"/>
      <c r="F846" s="3"/>
      <c r="G846" s="38"/>
      <c r="H846" s="550"/>
      <c r="I846" s="552"/>
      <c r="J846" s="560"/>
      <c r="K846" s="3"/>
      <c r="L846" s="3"/>
      <c r="M846" s="3"/>
      <c r="N846" s="3"/>
    </row>
    <row r="847" spans="1:14">
      <c r="A847" s="3"/>
      <c r="B847" s="546"/>
      <c r="C847" s="557"/>
      <c r="D847" s="545"/>
      <c r="E847" s="3"/>
      <c r="F847" s="3"/>
      <c r="G847" s="38"/>
      <c r="H847" s="550"/>
      <c r="I847" s="552"/>
      <c r="J847" s="560"/>
      <c r="K847" s="3"/>
      <c r="L847" s="3"/>
      <c r="M847" s="3"/>
      <c r="N847" s="3"/>
    </row>
    <row r="848" spans="1:14">
      <c r="A848" s="3"/>
      <c r="B848" s="546"/>
      <c r="C848" s="557"/>
      <c r="D848" s="545"/>
      <c r="E848" s="3"/>
      <c r="F848" s="3"/>
      <c r="G848" s="38"/>
      <c r="H848" s="550"/>
      <c r="I848" s="552"/>
      <c r="J848" s="560"/>
      <c r="K848" s="3"/>
      <c r="L848" s="3"/>
      <c r="M848" s="3"/>
      <c r="N848" s="3"/>
    </row>
    <row r="849" spans="1:14">
      <c r="A849" s="3"/>
      <c r="B849" s="546"/>
      <c r="C849" s="557"/>
      <c r="D849" s="545"/>
      <c r="E849" s="3"/>
      <c r="F849" s="3"/>
      <c r="G849" s="38"/>
      <c r="H849" s="550"/>
      <c r="I849" s="552"/>
      <c r="J849" s="560"/>
      <c r="K849" s="3"/>
      <c r="L849" s="3"/>
      <c r="M849" s="3"/>
      <c r="N849" s="3"/>
    </row>
    <row r="850" spans="1:14">
      <c r="A850" s="3"/>
      <c r="B850" s="546"/>
      <c r="C850" s="557"/>
      <c r="D850" s="545"/>
      <c r="E850" s="3"/>
      <c r="F850" s="3"/>
      <c r="G850" s="38"/>
      <c r="H850" s="550"/>
      <c r="I850" s="552"/>
      <c r="J850" s="560"/>
      <c r="K850" s="3"/>
      <c r="L850" s="3"/>
      <c r="M850" s="3"/>
      <c r="N850" s="3"/>
    </row>
    <row r="851" spans="1:14">
      <c r="A851" s="3"/>
      <c r="B851" s="546"/>
      <c r="C851" s="557"/>
      <c r="D851" s="545"/>
      <c r="E851" s="3"/>
      <c r="F851" s="3"/>
      <c r="G851" s="38"/>
      <c r="H851" s="550"/>
      <c r="I851" s="552"/>
      <c r="J851" s="560"/>
      <c r="K851" s="3"/>
      <c r="L851" s="3"/>
      <c r="M851" s="3"/>
      <c r="N851" s="3"/>
    </row>
    <row r="852" spans="1:14">
      <c r="A852" s="3"/>
      <c r="B852" s="546"/>
      <c r="C852" s="557"/>
      <c r="D852" s="545"/>
      <c r="E852" s="3"/>
      <c r="F852" s="3"/>
      <c r="G852" s="38"/>
      <c r="H852" s="550"/>
      <c r="I852" s="552"/>
      <c r="J852" s="560"/>
      <c r="K852" s="3"/>
      <c r="L852" s="3"/>
      <c r="M852" s="3"/>
      <c r="N852" s="3"/>
    </row>
    <row r="853" spans="1:14">
      <c r="A853" s="3"/>
      <c r="B853" s="546"/>
      <c r="C853" s="557"/>
      <c r="D853" s="545"/>
      <c r="E853" s="3"/>
      <c r="F853" s="3"/>
      <c r="G853" s="38"/>
      <c r="H853" s="550"/>
      <c r="I853" s="552"/>
      <c r="J853" s="560"/>
      <c r="K853" s="3"/>
      <c r="L853" s="3"/>
      <c r="M853" s="3"/>
      <c r="N853" s="3"/>
    </row>
    <row r="854" spans="1:14">
      <c r="A854" s="3"/>
      <c r="B854" s="546"/>
      <c r="C854" s="557"/>
      <c r="D854" s="545"/>
      <c r="E854" s="3"/>
      <c r="F854" s="3"/>
      <c r="G854" s="38"/>
      <c r="H854" s="550"/>
      <c r="I854" s="552"/>
      <c r="J854" s="560"/>
      <c r="K854" s="3"/>
      <c r="L854" s="3"/>
      <c r="M854" s="3"/>
      <c r="N854" s="3"/>
    </row>
    <row r="855" spans="1:14">
      <c r="A855" s="3"/>
      <c r="B855" s="546"/>
      <c r="C855" s="557"/>
      <c r="D855" s="545"/>
      <c r="E855" s="3"/>
      <c r="F855" s="3"/>
      <c r="G855" s="38"/>
      <c r="H855" s="550"/>
      <c r="I855" s="552"/>
      <c r="J855" s="560"/>
      <c r="K855" s="3"/>
      <c r="L855" s="3"/>
      <c r="M855" s="3"/>
      <c r="N855" s="3"/>
    </row>
    <row r="856" spans="1:14">
      <c r="A856" s="3"/>
      <c r="B856" s="546"/>
      <c r="C856" s="557"/>
      <c r="D856" s="545"/>
      <c r="E856" s="3"/>
      <c r="F856" s="3"/>
      <c r="G856" s="38"/>
      <c r="H856" s="550"/>
      <c r="I856" s="552"/>
      <c r="J856" s="560"/>
      <c r="K856" s="3"/>
      <c r="L856" s="3"/>
      <c r="M856" s="3"/>
      <c r="N856" s="3"/>
    </row>
    <row r="857" spans="1:14">
      <c r="A857" s="3"/>
      <c r="B857" s="546"/>
      <c r="C857" s="557"/>
      <c r="D857" s="545"/>
      <c r="E857" s="3"/>
      <c r="F857" s="3"/>
      <c r="G857" s="38"/>
      <c r="H857" s="550"/>
      <c r="I857" s="552"/>
      <c r="J857" s="560"/>
      <c r="K857" s="3"/>
      <c r="L857" s="3"/>
      <c r="M857" s="3"/>
      <c r="N857" s="3"/>
    </row>
    <row r="858" spans="1:14">
      <c r="A858" s="3"/>
      <c r="B858" s="546"/>
      <c r="C858" s="557"/>
      <c r="D858" s="545"/>
      <c r="E858" s="3"/>
      <c r="F858" s="3"/>
      <c r="G858" s="38"/>
      <c r="H858" s="550"/>
      <c r="I858" s="552"/>
      <c r="J858" s="560"/>
      <c r="K858" s="3"/>
      <c r="L858" s="3"/>
      <c r="M858" s="3"/>
      <c r="N858" s="3"/>
    </row>
    <row r="859" spans="1:14">
      <c r="A859" s="3"/>
      <c r="B859" s="546"/>
      <c r="C859" s="557"/>
      <c r="D859" s="545"/>
      <c r="E859" s="3"/>
      <c r="F859" s="3"/>
      <c r="G859" s="38"/>
      <c r="H859" s="550"/>
      <c r="I859" s="552"/>
      <c r="J859" s="560"/>
      <c r="K859" s="3"/>
      <c r="L859" s="3"/>
      <c r="M859" s="3"/>
      <c r="N859" s="3"/>
    </row>
    <row r="860" spans="1:14">
      <c r="A860" s="3"/>
      <c r="B860" s="546"/>
      <c r="C860" s="557"/>
      <c r="D860" s="545"/>
      <c r="E860" s="3"/>
      <c r="F860" s="3"/>
      <c r="G860" s="38"/>
      <c r="H860" s="550"/>
      <c r="I860" s="552"/>
      <c r="J860" s="560"/>
      <c r="K860" s="3"/>
      <c r="L860" s="3"/>
      <c r="M860" s="3"/>
      <c r="N860" s="3"/>
    </row>
    <row r="861" spans="1:14">
      <c r="A861" s="3"/>
      <c r="B861" s="546"/>
      <c r="C861" s="557"/>
      <c r="D861" s="545"/>
      <c r="E861" s="3"/>
      <c r="F861" s="3"/>
      <c r="G861" s="38"/>
      <c r="H861" s="550"/>
      <c r="I861" s="552"/>
      <c r="J861" s="560"/>
      <c r="K861" s="3"/>
      <c r="L861" s="3"/>
      <c r="M861" s="3"/>
      <c r="N861" s="3"/>
    </row>
    <row r="862" spans="1:14">
      <c r="A862" s="3"/>
      <c r="B862" s="546"/>
      <c r="C862" s="557"/>
      <c r="D862" s="545"/>
      <c r="E862" s="3"/>
      <c r="F862" s="3"/>
      <c r="G862" s="38"/>
      <c r="H862" s="550"/>
      <c r="I862" s="552"/>
      <c r="J862" s="560"/>
      <c r="K862" s="3"/>
      <c r="L862" s="3"/>
      <c r="M862" s="3"/>
      <c r="N862" s="3"/>
    </row>
    <row r="863" spans="1:14">
      <c r="A863" s="3"/>
      <c r="B863" s="546"/>
      <c r="C863" s="557"/>
      <c r="D863" s="545"/>
      <c r="E863" s="3"/>
      <c r="F863" s="3"/>
      <c r="G863" s="38"/>
      <c r="H863" s="550"/>
      <c r="I863" s="552"/>
      <c r="J863" s="560"/>
      <c r="K863" s="3"/>
      <c r="L863" s="3"/>
      <c r="M863" s="3"/>
      <c r="N863" s="3"/>
    </row>
    <row r="864" spans="1:14">
      <c r="A864" s="3"/>
      <c r="B864" s="546"/>
      <c r="C864" s="557"/>
      <c r="D864" s="545"/>
      <c r="E864" s="3"/>
      <c r="F864" s="3"/>
      <c r="G864" s="38"/>
      <c r="H864" s="550"/>
      <c r="I864" s="552"/>
      <c r="J864" s="560"/>
      <c r="K864" s="3"/>
      <c r="L864" s="3"/>
      <c r="M864" s="3"/>
      <c r="N864" s="3"/>
    </row>
    <row r="865" spans="1:14">
      <c r="A865" s="3"/>
      <c r="B865" s="546"/>
      <c r="C865" s="557"/>
      <c r="D865" s="545"/>
      <c r="E865" s="3"/>
      <c r="F865" s="3"/>
      <c r="G865" s="38"/>
      <c r="H865" s="550"/>
      <c r="I865" s="552"/>
      <c r="J865" s="560"/>
      <c r="K865" s="3"/>
      <c r="L865" s="3"/>
      <c r="M865" s="3"/>
      <c r="N865" s="3"/>
    </row>
    <row r="866" spans="1:14">
      <c r="A866" s="3"/>
      <c r="B866" s="546"/>
      <c r="C866" s="557"/>
      <c r="D866" s="545"/>
      <c r="E866" s="3"/>
      <c r="F866" s="3"/>
      <c r="G866" s="38"/>
      <c r="H866" s="550"/>
      <c r="I866" s="552"/>
      <c r="J866" s="560"/>
      <c r="K866" s="3"/>
      <c r="L866" s="3"/>
      <c r="M866" s="3"/>
      <c r="N866" s="3"/>
    </row>
    <row r="867" spans="1:14">
      <c r="A867" s="3"/>
      <c r="B867" s="546"/>
      <c r="C867" s="557"/>
      <c r="D867" s="545"/>
      <c r="E867" s="3"/>
      <c r="F867" s="3"/>
      <c r="G867" s="38"/>
      <c r="H867" s="550"/>
      <c r="I867" s="552"/>
      <c r="J867" s="560"/>
      <c r="K867" s="3"/>
      <c r="L867" s="3"/>
      <c r="M867" s="3"/>
      <c r="N867" s="3"/>
    </row>
    <row r="868" spans="1:14">
      <c r="A868" s="3"/>
      <c r="B868" s="546"/>
      <c r="C868" s="557"/>
      <c r="D868" s="545"/>
      <c r="E868" s="3"/>
      <c r="F868" s="3"/>
      <c r="G868" s="38"/>
      <c r="H868" s="550"/>
      <c r="I868" s="552"/>
      <c r="J868" s="560"/>
      <c r="K868" s="3"/>
      <c r="L868" s="3"/>
      <c r="M868" s="3"/>
      <c r="N868" s="3"/>
    </row>
    <row r="869" spans="1:14">
      <c r="A869" s="3"/>
      <c r="B869" s="546"/>
      <c r="C869" s="557"/>
      <c r="D869" s="545"/>
      <c r="E869" s="3"/>
      <c r="F869" s="3"/>
      <c r="G869" s="38"/>
      <c r="H869" s="550"/>
      <c r="I869" s="552"/>
      <c r="J869" s="560"/>
      <c r="K869" s="3"/>
      <c r="L869" s="3"/>
      <c r="M869" s="3"/>
      <c r="N869" s="3"/>
    </row>
    <row r="870" spans="1:14">
      <c r="A870" s="3"/>
      <c r="B870" s="546"/>
      <c r="C870" s="557"/>
      <c r="D870" s="545"/>
      <c r="E870" s="3"/>
      <c r="F870" s="3"/>
      <c r="G870" s="38"/>
      <c r="H870" s="550"/>
      <c r="I870" s="552"/>
      <c r="J870" s="560"/>
      <c r="K870" s="3"/>
      <c r="L870" s="3"/>
      <c r="M870" s="3"/>
      <c r="N870" s="3"/>
    </row>
    <row r="871" spans="1:14">
      <c r="A871" s="3"/>
      <c r="B871" s="546"/>
      <c r="C871" s="557"/>
      <c r="D871" s="545"/>
      <c r="E871" s="3"/>
      <c r="F871" s="3"/>
      <c r="G871" s="38"/>
      <c r="H871" s="550"/>
      <c r="I871" s="552"/>
      <c r="J871" s="560"/>
      <c r="K871" s="3"/>
      <c r="L871" s="3"/>
      <c r="M871" s="3"/>
      <c r="N871" s="3"/>
    </row>
    <row r="872" spans="1:14">
      <c r="A872" s="3"/>
      <c r="B872" s="546"/>
      <c r="C872" s="557"/>
      <c r="D872" s="545"/>
      <c r="E872" s="3"/>
      <c r="F872" s="3"/>
      <c r="G872" s="38"/>
      <c r="H872" s="550"/>
      <c r="I872" s="552"/>
      <c r="J872" s="560"/>
      <c r="K872" s="3"/>
      <c r="L872" s="3"/>
      <c r="M872" s="3"/>
      <c r="N872" s="3"/>
    </row>
    <row r="873" spans="1:14">
      <c r="A873" s="3"/>
      <c r="B873" s="546"/>
      <c r="C873" s="557"/>
      <c r="D873" s="545"/>
      <c r="E873" s="3"/>
      <c r="F873" s="3"/>
      <c r="G873" s="38"/>
      <c r="H873" s="550"/>
      <c r="I873" s="552"/>
      <c r="J873" s="560"/>
      <c r="K873" s="3"/>
      <c r="L873" s="3"/>
      <c r="M873" s="3"/>
      <c r="N873" s="3"/>
    </row>
    <row r="874" spans="1:14">
      <c r="A874" s="3"/>
      <c r="B874" s="546"/>
      <c r="C874" s="557"/>
      <c r="D874" s="545"/>
      <c r="E874" s="3"/>
      <c r="F874" s="3"/>
      <c r="G874" s="38"/>
      <c r="H874" s="550"/>
      <c r="I874" s="552"/>
      <c r="J874" s="560"/>
      <c r="K874" s="3"/>
      <c r="L874" s="3"/>
      <c r="M874" s="3"/>
      <c r="N874" s="3"/>
    </row>
    <row r="875" spans="1:14">
      <c r="A875" s="3"/>
      <c r="B875" s="546"/>
      <c r="C875" s="557"/>
      <c r="D875" s="545"/>
      <c r="E875" s="3"/>
      <c r="F875" s="3"/>
      <c r="G875" s="38"/>
      <c r="H875" s="550"/>
      <c r="I875" s="552"/>
      <c r="J875" s="560"/>
      <c r="K875" s="3"/>
      <c r="L875" s="3"/>
      <c r="M875" s="3"/>
      <c r="N875" s="3"/>
    </row>
    <row r="876" spans="1:14">
      <c r="A876" s="3"/>
      <c r="B876" s="546"/>
      <c r="C876" s="557"/>
      <c r="D876" s="545"/>
      <c r="E876" s="3"/>
      <c r="F876" s="3"/>
      <c r="G876" s="38"/>
      <c r="H876" s="550"/>
      <c r="I876" s="552"/>
      <c r="J876" s="560"/>
      <c r="K876" s="3"/>
      <c r="L876" s="3"/>
      <c r="M876" s="3"/>
      <c r="N876" s="3"/>
    </row>
    <row r="877" spans="1:14">
      <c r="A877" s="3"/>
      <c r="B877" s="546"/>
      <c r="C877" s="557"/>
      <c r="D877" s="545"/>
      <c r="E877" s="3"/>
      <c r="F877" s="3"/>
      <c r="G877" s="38"/>
      <c r="H877" s="550"/>
      <c r="I877" s="552"/>
      <c r="J877" s="560"/>
      <c r="K877" s="3"/>
      <c r="L877" s="3"/>
      <c r="M877" s="3"/>
      <c r="N877" s="3"/>
    </row>
    <row r="878" spans="1:14">
      <c r="A878" s="3"/>
      <c r="B878" s="546"/>
      <c r="C878" s="557"/>
      <c r="D878" s="545"/>
      <c r="E878" s="3"/>
      <c r="F878" s="3"/>
      <c r="G878" s="38"/>
      <c r="H878" s="550"/>
      <c r="I878" s="552"/>
      <c r="J878" s="560"/>
      <c r="K878" s="3"/>
      <c r="L878" s="3"/>
      <c r="M878" s="3"/>
      <c r="N878" s="3"/>
    </row>
    <row r="879" spans="1:14">
      <c r="A879" s="3"/>
      <c r="B879" s="546"/>
      <c r="C879" s="557"/>
      <c r="D879" s="545"/>
      <c r="E879" s="3"/>
      <c r="F879" s="3"/>
      <c r="G879" s="38"/>
      <c r="H879" s="550"/>
      <c r="I879" s="552"/>
      <c r="J879" s="560"/>
      <c r="K879" s="3"/>
      <c r="L879" s="3"/>
      <c r="M879" s="3"/>
      <c r="N879" s="3"/>
    </row>
    <row r="880" spans="1:14">
      <c r="A880" s="3"/>
      <c r="B880" s="546"/>
      <c r="C880" s="557"/>
      <c r="D880" s="545"/>
      <c r="E880" s="3"/>
      <c r="F880" s="3"/>
      <c r="G880" s="38"/>
      <c r="H880" s="550"/>
      <c r="I880" s="552"/>
      <c r="J880" s="560"/>
      <c r="K880" s="3"/>
      <c r="L880" s="3"/>
      <c r="M880" s="3"/>
      <c r="N880" s="3"/>
    </row>
    <row r="881" spans="1:14">
      <c r="A881" s="3"/>
      <c r="B881" s="546"/>
      <c r="C881" s="557"/>
      <c r="D881" s="545"/>
      <c r="E881" s="3"/>
      <c r="F881" s="3"/>
      <c r="G881" s="38"/>
      <c r="H881" s="550"/>
      <c r="I881" s="552"/>
      <c r="J881" s="560"/>
      <c r="K881" s="3"/>
      <c r="L881" s="3"/>
      <c r="M881" s="3"/>
      <c r="N881" s="3"/>
    </row>
    <row r="882" spans="1:14">
      <c r="A882" s="3"/>
      <c r="B882" s="546"/>
      <c r="C882" s="557"/>
      <c r="D882" s="545"/>
      <c r="E882" s="3"/>
      <c r="F882" s="3"/>
      <c r="G882" s="38"/>
      <c r="H882" s="550"/>
      <c r="I882" s="552"/>
      <c r="J882" s="560"/>
      <c r="K882" s="3"/>
      <c r="L882" s="3"/>
      <c r="M882" s="3"/>
      <c r="N882" s="3"/>
    </row>
    <row r="883" spans="1:14">
      <c r="A883" s="3"/>
      <c r="B883" s="546"/>
      <c r="C883" s="557"/>
      <c r="D883" s="545"/>
      <c r="E883" s="3"/>
      <c r="F883" s="3"/>
      <c r="G883" s="38"/>
      <c r="H883" s="550"/>
      <c r="I883" s="552"/>
      <c r="J883" s="560"/>
      <c r="K883" s="3"/>
      <c r="L883" s="3"/>
      <c r="M883" s="3"/>
      <c r="N883" s="3"/>
    </row>
    <row r="884" spans="1:14">
      <c r="A884" s="3"/>
      <c r="B884" s="546"/>
      <c r="C884" s="557"/>
      <c r="D884" s="545"/>
      <c r="E884" s="3"/>
      <c r="F884" s="3"/>
      <c r="G884" s="38"/>
      <c r="H884" s="550"/>
      <c r="I884" s="552"/>
      <c r="J884" s="560"/>
      <c r="K884" s="3"/>
      <c r="L884" s="3"/>
      <c r="M884" s="3"/>
      <c r="N884" s="3"/>
    </row>
    <row r="885" spans="1:14">
      <c r="A885" s="3"/>
      <c r="B885" s="546"/>
      <c r="C885" s="557"/>
      <c r="D885" s="545"/>
      <c r="E885" s="3"/>
      <c r="F885" s="3"/>
      <c r="G885" s="38"/>
      <c r="H885" s="550"/>
      <c r="I885" s="552"/>
      <c r="J885" s="560"/>
      <c r="K885" s="3"/>
      <c r="L885" s="3"/>
      <c r="M885" s="3"/>
      <c r="N885" s="3"/>
    </row>
    <row r="886" spans="1:14">
      <c r="A886" s="3"/>
      <c r="B886" s="546"/>
      <c r="C886" s="557"/>
      <c r="D886" s="545"/>
      <c r="E886" s="3"/>
      <c r="F886" s="3"/>
      <c r="G886" s="38"/>
      <c r="H886" s="550"/>
      <c r="I886" s="552"/>
      <c r="J886" s="560"/>
      <c r="K886" s="3"/>
      <c r="L886" s="3"/>
      <c r="M886" s="3"/>
      <c r="N886" s="3"/>
    </row>
    <row r="887" spans="1:14">
      <c r="A887" s="3"/>
      <c r="B887" s="546"/>
      <c r="C887" s="557"/>
      <c r="D887" s="545"/>
      <c r="E887" s="3"/>
      <c r="F887" s="3"/>
      <c r="G887" s="38"/>
      <c r="H887" s="550"/>
      <c r="I887" s="552"/>
      <c r="J887" s="560"/>
      <c r="K887" s="3"/>
      <c r="L887" s="3"/>
      <c r="M887" s="3"/>
      <c r="N887" s="3"/>
    </row>
    <row r="888" spans="1:14">
      <c r="A888" s="3"/>
      <c r="B888" s="546"/>
      <c r="C888" s="557"/>
      <c r="D888" s="545"/>
      <c r="E888" s="3"/>
      <c r="F888" s="3"/>
      <c r="G888" s="38"/>
      <c r="H888" s="550"/>
      <c r="I888" s="552"/>
      <c r="J888" s="560"/>
      <c r="K888" s="3"/>
      <c r="L888" s="3"/>
      <c r="M888" s="3"/>
      <c r="N888" s="3"/>
    </row>
    <row r="889" spans="1:14">
      <c r="A889" s="3"/>
      <c r="B889" s="546"/>
      <c r="C889" s="557"/>
      <c r="D889" s="545"/>
      <c r="E889" s="3"/>
      <c r="F889" s="3"/>
      <c r="G889" s="38"/>
      <c r="H889" s="550"/>
      <c r="I889" s="552"/>
      <c r="J889" s="560"/>
      <c r="K889" s="3"/>
      <c r="L889" s="3"/>
      <c r="M889" s="3"/>
      <c r="N889" s="3"/>
    </row>
    <row r="890" spans="1:14">
      <c r="A890" s="3"/>
      <c r="B890" s="546"/>
      <c r="C890" s="557"/>
      <c r="D890" s="545"/>
      <c r="E890" s="3"/>
      <c r="F890" s="3"/>
      <c r="G890" s="38"/>
      <c r="H890" s="550"/>
      <c r="I890" s="552"/>
      <c r="J890" s="560"/>
      <c r="K890" s="3"/>
      <c r="L890" s="3"/>
      <c r="M890" s="3"/>
      <c r="N890" s="3"/>
    </row>
    <row r="891" spans="1:14">
      <c r="A891" s="3"/>
      <c r="B891" s="546"/>
      <c r="C891" s="557"/>
      <c r="D891" s="545"/>
      <c r="E891" s="3"/>
      <c r="F891" s="3"/>
      <c r="G891" s="38"/>
      <c r="H891" s="550"/>
      <c r="I891" s="552"/>
      <c r="J891" s="560"/>
      <c r="K891" s="3"/>
      <c r="L891" s="3"/>
      <c r="M891" s="3"/>
      <c r="N891" s="3"/>
    </row>
    <row r="892" spans="1:14">
      <c r="A892" s="3"/>
      <c r="B892" s="546"/>
      <c r="C892" s="557"/>
      <c r="D892" s="545"/>
      <c r="E892" s="3"/>
      <c r="F892" s="3"/>
      <c r="G892" s="38"/>
      <c r="H892" s="550"/>
      <c r="I892" s="552"/>
      <c r="J892" s="560"/>
      <c r="K892" s="3"/>
      <c r="L892" s="3"/>
      <c r="M892" s="3"/>
      <c r="N892" s="3"/>
    </row>
    <row r="893" spans="1:14">
      <c r="A893" s="3"/>
      <c r="B893" s="546"/>
      <c r="C893" s="557"/>
      <c r="D893" s="545"/>
      <c r="E893" s="3"/>
      <c r="F893" s="3"/>
      <c r="G893" s="38"/>
      <c r="H893" s="550"/>
      <c r="I893" s="552"/>
      <c r="J893" s="560"/>
      <c r="K893" s="3"/>
      <c r="L893" s="3"/>
      <c r="M893" s="3"/>
      <c r="N893" s="3"/>
    </row>
    <row r="894" spans="1:14">
      <c r="A894" s="3"/>
      <c r="B894" s="546"/>
      <c r="C894" s="557"/>
      <c r="D894" s="545"/>
      <c r="E894" s="3"/>
      <c r="F894" s="3"/>
      <c r="G894" s="38"/>
      <c r="H894" s="550"/>
      <c r="I894" s="552"/>
      <c r="J894" s="560"/>
      <c r="K894" s="3"/>
      <c r="L894" s="3"/>
      <c r="M894" s="3"/>
      <c r="N894" s="3"/>
    </row>
    <row r="895" spans="1:14">
      <c r="A895" s="3"/>
      <c r="B895" s="546"/>
      <c r="C895" s="557"/>
      <c r="D895" s="545"/>
      <c r="E895" s="3"/>
      <c r="F895" s="3"/>
      <c r="G895" s="38"/>
      <c r="H895" s="550"/>
      <c r="I895" s="552"/>
      <c r="J895" s="560"/>
      <c r="K895" s="3"/>
      <c r="L895" s="3"/>
      <c r="M895" s="3"/>
      <c r="N895" s="3"/>
    </row>
    <row r="896" spans="1:14">
      <c r="A896" s="3"/>
      <c r="B896" s="546"/>
      <c r="C896" s="557"/>
      <c r="D896" s="545"/>
      <c r="E896" s="3"/>
      <c r="F896" s="3"/>
      <c r="G896" s="38"/>
      <c r="H896" s="550"/>
      <c r="I896" s="552"/>
      <c r="J896" s="560"/>
      <c r="K896" s="3"/>
      <c r="L896" s="3"/>
      <c r="M896" s="3"/>
      <c r="N896" s="3"/>
    </row>
    <row r="897" spans="1:14">
      <c r="A897" s="3"/>
      <c r="B897" s="546"/>
      <c r="C897" s="557"/>
      <c r="D897" s="545"/>
      <c r="E897" s="3"/>
      <c r="F897" s="3"/>
      <c r="G897" s="38"/>
      <c r="H897" s="550"/>
      <c r="I897" s="552"/>
      <c r="J897" s="560"/>
      <c r="K897" s="3"/>
      <c r="L897" s="3"/>
      <c r="M897" s="3"/>
      <c r="N897" s="3"/>
    </row>
    <row r="898" spans="1:14">
      <c r="A898" s="3"/>
      <c r="B898" s="546"/>
      <c r="C898" s="557"/>
      <c r="D898" s="545"/>
      <c r="E898" s="3"/>
      <c r="F898" s="3"/>
      <c r="G898" s="38"/>
      <c r="H898" s="550"/>
      <c r="I898" s="552"/>
      <c r="J898" s="560"/>
      <c r="K898" s="3"/>
      <c r="L898" s="3"/>
      <c r="M898" s="3"/>
      <c r="N898" s="3"/>
    </row>
    <row r="899" spans="1:14">
      <c r="A899" s="3"/>
      <c r="B899" s="546"/>
      <c r="C899" s="557"/>
      <c r="D899" s="545"/>
      <c r="E899" s="3"/>
      <c r="F899" s="3"/>
      <c r="G899" s="38"/>
      <c r="H899" s="550"/>
      <c r="I899" s="552"/>
      <c r="J899" s="560"/>
      <c r="K899" s="3"/>
      <c r="L899" s="3"/>
      <c r="M899" s="3"/>
      <c r="N899" s="3"/>
    </row>
    <row r="900" spans="1:14">
      <c r="A900" s="3"/>
      <c r="B900" s="546"/>
      <c r="C900" s="557"/>
      <c r="D900" s="545"/>
      <c r="E900" s="3"/>
      <c r="F900" s="3"/>
      <c r="G900" s="38"/>
      <c r="H900" s="550"/>
      <c r="I900" s="552"/>
      <c r="J900" s="560"/>
      <c r="K900" s="3"/>
      <c r="L900" s="3"/>
      <c r="M900" s="3"/>
      <c r="N900" s="3"/>
    </row>
    <row r="901" spans="1:14">
      <c r="A901" s="3"/>
      <c r="B901" s="546"/>
      <c r="C901" s="557"/>
      <c r="D901" s="545"/>
      <c r="E901" s="3"/>
      <c r="F901" s="3"/>
      <c r="G901" s="38"/>
      <c r="H901" s="550"/>
      <c r="I901" s="552"/>
      <c r="J901" s="560"/>
      <c r="K901" s="3"/>
      <c r="L901" s="3"/>
      <c r="M901" s="3"/>
      <c r="N901" s="3"/>
    </row>
    <row r="902" spans="1:14">
      <c r="A902" s="3"/>
      <c r="B902" s="546"/>
      <c r="C902" s="557"/>
      <c r="D902" s="545"/>
      <c r="E902" s="3"/>
      <c r="F902" s="3"/>
      <c r="G902" s="38"/>
      <c r="H902" s="550"/>
      <c r="I902" s="552"/>
      <c r="J902" s="560"/>
      <c r="K902" s="3"/>
      <c r="L902" s="3"/>
      <c r="M902" s="3"/>
      <c r="N902" s="3"/>
    </row>
    <row r="903" spans="1:14">
      <c r="A903" s="3"/>
      <c r="B903" s="546"/>
      <c r="C903" s="557"/>
      <c r="D903" s="545"/>
      <c r="E903" s="3"/>
      <c r="F903" s="3"/>
      <c r="G903" s="38"/>
      <c r="H903" s="550"/>
      <c r="I903" s="552"/>
      <c r="J903" s="560"/>
      <c r="K903" s="3"/>
      <c r="L903" s="3"/>
      <c r="M903" s="3"/>
      <c r="N903" s="3"/>
    </row>
    <row r="904" spans="1:14">
      <c r="A904" s="3"/>
      <c r="B904" s="546"/>
      <c r="C904" s="557"/>
      <c r="D904" s="545"/>
      <c r="E904" s="3"/>
      <c r="F904" s="3"/>
      <c r="G904" s="38"/>
      <c r="H904" s="550"/>
      <c r="I904" s="552"/>
      <c r="J904" s="560"/>
      <c r="K904" s="3"/>
      <c r="L904" s="3"/>
      <c r="M904" s="3"/>
      <c r="N904" s="3"/>
    </row>
    <row r="905" spans="1:14">
      <c r="A905" s="3"/>
      <c r="B905" s="546"/>
      <c r="C905" s="557"/>
      <c r="D905" s="545"/>
      <c r="E905" s="3"/>
      <c r="F905" s="3"/>
      <c r="G905" s="38"/>
      <c r="H905" s="550"/>
      <c r="I905" s="552"/>
      <c r="J905" s="560"/>
      <c r="K905" s="3"/>
      <c r="L905" s="3"/>
      <c r="M905" s="3"/>
      <c r="N905" s="3"/>
    </row>
    <row r="906" spans="1:14">
      <c r="A906" s="3"/>
      <c r="B906" s="546"/>
      <c r="C906" s="557"/>
      <c r="D906" s="545"/>
      <c r="E906" s="3"/>
      <c r="F906" s="3"/>
      <c r="G906" s="38"/>
      <c r="H906" s="550"/>
      <c r="I906" s="552"/>
      <c r="J906" s="560"/>
      <c r="K906" s="3"/>
      <c r="L906" s="3"/>
      <c r="M906" s="3"/>
      <c r="N906" s="3"/>
    </row>
    <row r="907" spans="1:14">
      <c r="A907" s="3"/>
      <c r="B907" s="546"/>
      <c r="C907" s="557"/>
      <c r="D907" s="545"/>
      <c r="E907" s="3"/>
      <c r="F907" s="3"/>
      <c r="G907" s="38"/>
      <c r="H907" s="550"/>
      <c r="I907" s="552"/>
      <c r="J907" s="560"/>
      <c r="K907" s="3"/>
      <c r="L907" s="3"/>
      <c r="M907" s="3"/>
      <c r="N907" s="3"/>
    </row>
    <row r="908" spans="1:14">
      <c r="A908" s="3"/>
      <c r="B908" s="546"/>
      <c r="C908" s="557"/>
      <c r="D908" s="545"/>
      <c r="E908" s="3"/>
      <c r="F908" s="3"/>
      <c r="G908" s="38"/>
      <c r="H908" s="550"/>
      <c r="I908" s="552"/>
      <c r="J908" s="560"/>
      <c r="K908" s="3"/>
      <c r="L908" s="3"/>
      <c r="M908" s="3"/>
      <c r="N908" s="3"/>
    </row>
    <row r="909" spans="1:14">
      <c r="A909" s="3"/>
      <c r="B909" s="546"/>
      <c r="C909" s="557"/>
      <c r="D909" s="545"/>
      <c r="E909" s="3"/>
      <c r="F909" s="3"/>
      <c r="G909" s="38"/>
      <c r="H909" s="550"/>
      <c r="I909" s="552"/>
      <c r="J909" s="560"/>
      <c r="K909" s="3"/>
      <c r="L909" s="3"/>
      <c r="M909" s="3"/>
      <c r="N909" s="3"/>
    </row>
    <row r="910" spans="1:14">
      <c r="A910" s="3"/>
      <c r="B910" s="546"/>
      <c r="C910" s="557"/>
      <c r="D910" s="545"/>
      <c r="E910" s="3"/>
      <c r="F910" s="3"/>
      <c r="G910" s="38"/>
      <c r="H910" s="550"/>
      <c r="I910" s="552"/>
      <c r="J910" s="560"/>
      <c r="K910" s="3"/>
      <c r="L910" s="3"/>
      <c r="M910" s="3"/>
      <c r="N910" s="3"/>
    </row>
    <row r="911" spans="1:14">
      <c r="A911" s="3"/>
      <c r="B911" s="546"/>
      <c r="C911" s="557"/>
      <c r="D911" s="545"/>
      <c r="E911" s="3"/>
      <c r="F911" s="3"/>
      <c r="G911" s="38"/>
      <c r="H911" s="550"/>
      <c r="I911" s="552"/>
      <c r="J911" s="560"/>
      <c r="K911" s="3"/>
      <c r="L911" s="3"/>
      <c r="M911" s="3"/>
      <c r="N911" s="3"/>
    </row>
    <row r="912" spans="1:14">
      <c r="A912" s="3"/>
      <c r="B912" s="546"/>
      <c r="C912" s="557"/>
      <c r="D912" s="545"/>
      <c r="E912" s="3"/>
      <c r="F912" s="3"/>
      <c r="G912" s="38"/>
      <c r="H912" s="550"/>
      <c r="I912" s="552"/>
      <c r="J912" s="560"/>
      <c r="K912" s="3"/>
      <c r="L912" s="3"/>
      <c r="M912" s="3"/>
      <c r="N912" s="3"/>
    </row>
    <row r="913" spans="1:14">
      <c r="A913" s="3"/>
      <c r="B913" s="546"/>
      <c r="C913" s="557"/>
      <c r="D913" s="545"/>
      <c r="E913" s="3"/>
      <c r="F913" s="3"/>
      <c r="G913" s="38"/>
      <c r="H913" s="550"/>
      <c r="I913" s="552"/>
      <c r="J913" s="560"/>
      <c r="K913" s="3"/>
      <c r="L913" s="3"/>
      <c r="M913" s="3"/>
      <c r="N913" s="3"/>
    </row>
    <row r="914" spans="1:14">
      <c r="A914" s="3"/>
      <c r="B914" s="546"/>
      <c r="C914" s="557"/>
      <c r="D914" s="545"/>
      <c r="E914" s="3"/>
      <c r="F914" s="3"/>
      <c r="G914" s="38"/>
      <c r="H914" s="550"/>
      <c r="I914" s="552"/>
      <c r="J914" s="560"/>
      <c r="K914" s="3"/>
      <c r="L914" s="3"/>
      <c r="M914" s="3"/>
      <c r="N914" s="3"/>
    </row>
    <row r="915" spans="1:14">
      <c r="A915" s="3"/>
      <c r="B915" s="546"/>
      <c r="C915" s="557"/>
      <c r="D915" s="545"/>
      <c r="E915" s="3"/>
      <c r="F915" s="3"/>
      <c r="G915" s="38"/>
      <c r="H915" s="550"/>
      <c r="I915" s="552"/>
      <c r="J915" s="560"/>
      <c r="K915" s="3"/>
      <c r="L915" s="3"/>
      <c r="M915" s="3"/>
      <c r="N915" s="3"/>
    </row>
    <row r="916" spans="1:14">
      <c r="A916" s="3"/>
      <c r="B916" s="546"/>
      <c r="C916" s="557"/>
      <c r="D916" s="545"/>
      <c r="E916" s="3"/>
      <c r="F916" s="3"/>
      <c r="G916" s="38"/>
      <c r="H916" s="550"/>
      <c r="I916" s="552"/>
      <c r="J916" s="560"/>
      <c r="K916" s="3"/>
      <c r="L916" s="3"/>
      <c r="M916" s="3"/>
      <c r="N916" s="3"/>
    </row>
    <row r="917" spans="1:14">
      <c r="A917" s="3"/>
      <c r="B917" s="546"/>
      <c r="C917" s="557"/>
      <c r="D917" s="545"/>
      <c r="E917" s="3"/>
      <c r="F917" s="3"/>
      <c r="G917" s="38"/>
      <c r="H917" s="550"/>
      <c r="I917" s="552"/>
      <c r="J917" s="560"/>
      <c r="K917" s="3"/>
      <c r="L917" s="3"/>
      <c r="M917" s="3"/>
      <c r="N917" s="3"/>
    </row>
    <row r="918" spans="1:14">
      <c r="A918" s="3"/>
      <c r="B918" s="546"/>
      <c r="C918" s="557"/>
      <c r="D918" s="545"/>
      <c r="E918" s="3"/>
      <c r="F918" s="3"/>
      <c r="G918" s="38"/>
      <c r="H918" s="550"/>
      <c r="I918" s="552"/>
      <c r="J918" s="560"/>
      <c r="K918" s="3"/>
      <c r="L918" s="3"/>
      <c r="M918" s="3"/>
      <c r="N918" s="3"/>
    </row>
    <row r="919" spans="1:14">
      <c r="A919" s="3"/>
      <c r="B919" s="546"/>
      <c r="C919" s="557"/>
      <c r="D919" s="545"/>
      <c r="E919" s="3"/>
      <c r="F919" s="3"/>
      <c r="G919" s="38"/>
      <c r="H919" s="550"/>
      <c r="I919" s="552"/>
      <c r="J919" s="560"/>
      <c r="K919" s="3"/>
      <c r="L919" s="3"/>
      <c r="M919" s="3"/>
      <c r="N919" s="3"/>
    </row>
    <row r="920" spans="1:14">
      <c r="A920" s="3"/>
      <c r="B920" s="546"/>
      <c r="C920" s="557"/>
      <c r="D920" s="545"/>
      <c r="E920" s="3"/>
      <c r="F920" s="3"/>
      <c r="G920" s="38"/>
      <c r="H920" s="550"/>
      <c r="I920" s="552"/>
      <c r="J920" s="560"/>
      <c r="K920" s="3"/>
      <c r="L920" s="3"/>
      <c r="M920" s="3"/>
      <c r="N920" s="3"/>
    </row>
    <row r="921" spans="1:14">
      <c r="A921" s="3"/>
      <c r="B921" s="546"/>
      <c r="C921" s="557"/>
      <c r="D921" s="545"/>
      <c r="E921" s="3"/>
      <c r="F921" s="3"/>
      <c r="G921" s="38"/>
      <c r="H921" s="550"/>
      <c r="I921" s="552"/>
      <c r="J921" s="560"/>
      <c r="K921" s="3"/>
      <c r="L921" s="3"/>
      <c r="M921" s="3"/>
      <c r="N921" s="3"/>
    </row>
    <row r="922" spans="1:14">
      <c r="A922" s="3"/>
      <c r="B922" s="546"/>
      <c r="C922" s="557"/>
      <c r="D922" s="545"/>
      <c r="E922" s="3"/>
      <c r="F922" s="3"/>
      <c r="G922" s="38"/>
      <c r="H922" s="550"/>
      <c r="I922" s="552"/>
      <c r="J922" s="560"/>
      <c r="K922" s="3"/>
      <c r="L922" s="3"/>
      <c r="M922" s="3"/>
      <c r="N922" s="3"/>
    </row>
    <row r="923" spans="1:14">
      <c r="A923" s="3"/>
      <c r="B923" s="546"/>
      <c r="C923" s="557"/>
      <c r="D923" s="545"/>
      <c r="E923" s="3"/>
      <c r="F923" s="3"/>
      <c r="G923" s="38"/>
      <c r="H923" s="550"/>
      <c r="I923" s="552"/>
      <c r="J923" s="560"/>
      <c r="K923" s="3"/>
      <c r="L923" s="3"/>
      <c r="M923" s="3"/>
      <c r="N923" s="3"/>
    </row>
    <row r="924" spans="1:14">
      <c r="A924" s="3"/>
      <c r="B924" s="546"/>
      <c r="C924" s="557"/>
      <c r="D924" s="545"/>
      <c r="E924" s="3"/>
      <c r="F924" s="3"/>
      <c r="G924" s="38"/>
      <c r="H924" s="550"/>
      <c r="I924" s="552"/>
      <c r="J924" s="560"/>
      <c r="K924" s="3"/>
      <c r="L924" s="3"/>
      <c r="M924" s="3"/>
      <c r="N924" s="3"/>
    </row>
    <row r="925" spans="1:14">
      <c r="A925" s="3"/>
      <c r="B925" s="546"/>
      <c r="C925" s="557"/>
      <c r="D925" s="545"/>
      <c r="E925" s="3"/>
      <c r="F925" s="3"/>
      <c r="G925" s="38"/>
      <c r="H925" s="550"/>
      <c r="I925" s="552"/>
      <c r="J925" s="560"/>
      <c r="K925" s="3"/>
      <c r="L925" s="3"/>
      <c r="M925" s="3"/>
      <c r="N925" s="3"/>
    </row>
    <row r="926" spans="1:14">
      <c r="A926" s="3"/>
      <c r="B926" s="546"/>
      <c r="C926" s="557"/>
      <c r="D926" s="545"/>
      <c r="E926" s="3"/>
      <c r="F926" s="3"/>
      <c r="G926" s="38"/>
      <c r="H926" s="550"/>
      <c r="I926" s="552"/>
      <c r="J926" s="560"/>
      <c r="K926" s="3"/>
      <c r="L926" s="3"/>
      <c r="M926" s="3"/>
      <c r="N926" s="3"/>
    </row>
    <row r="927" spans="1:14">
      <c r="A927" s="3"/>
      <c r="B927" s="546"/>
      <c r="C927" s="557"/>
      <c r="D927" s="545"/>
      <c r="E927" s="3"/>
      <c r="F927" s="3"/>
      <c r="G927" s="38"/>
      <c r="H927" s="550"/>
      <c r="I927" s="552"/>
      <c r="J927" s="560"/>
      <c r="K927" s="3"/>
      <c r="L927" s="3"/>
      <c r="M927" s="3"/>
      <c r="N927" s="3"/>
    </row>
    <row r="928" spans="1:14">
      <c r="A928" s="3"/>
      <c r="B928" s="546"/>
      <c r="C928" s="557"/>
      <c r="D928" s="545"/>
      <c r="E928" s="3"/>
      <c r="F928" s="3"/>
      <c r="G928" s="38"/>
      <c r="H928" s="550"/>
      <c r="I928" s="552"/>
      <c r="J928" s="560"/>
      <c r="K928" s="3"/>
      <c r="L928" s="3"/>
      <c r="M928" s="3"/>
      <c r="N928" s="3"/>
    </row>
    <row r="929" spans="1:14">
      <c r="A929" s="3"/>
      <c r="B929" s="546"/>
      <c r="C929" s="557"/>
      <c r="D929" s="545"/>
      <c r="E929" s="3"/>
      <c r="F929" s="3"/>
      <c r="G929" s="38"/>
      <c r="H929" s="550"/>
      <c r="I929" s="552"/>
      <c r="J929" s="560"/>
      <c r="K929" s="3"/>
      <c r="L929" s="3"/>
      <c r="M929" s="3"/>
      <c r="N929" s="3"/>
    </row>
    <row r="930" spans="1:14">
      <c r="A930" s="3"/>
      <c r="B930" s="546"/>
      <c r="C930" s="557"/>
      <c r="D930" s="545"/>
      <c r="E930" s="3"/>
      <c r="F930" s="3"/>
      <c r="G930" s="38"/>
      <c r="H930" s="550"/>
      <c r="I930" s="552"/>
      <c r="J930" s="560"/>
      <c r="K930" s="3"/>
      <c r="L930" s="3"/>
      <c r="M930" s="3"/>
      <c r="N930" s="3"/>
    </row>
    <row r="931" spans="1:14">
      <c r="A931" s="3"/>
      <c r="B931" s="546"/>
      <c r="C931" s="557"/>
      <c r="D931" s="545"/>
      <c r="E931" s="3"/>
      <c r="F931" s="3"/>
      <c r="G931" s="38"/>
      <c r="H931" s="550"/>
      <c r="I931" s="552"/>
      <c r="J931" s="560"/>
      <c r="K931" s="3"/>
      <c r="L931" s="3"/>
      <c r="M931" s="3"/>
      <c r="N931" s="3"/>
    </row>
    <row r="932" spans="1:14">
      <c r="A932" s="3"/>
      <c r="B932" s="546"/>
      <c r="C932" s="557"/>
      <c r="D932" s="545"/>
      <c r="E932" s="3"/>
      <c r="F932" s="3"/>
      <c r="G932" s="38"/>
      <c r="H932" s="550"/>
      <c r="I932" s="552"/>
      <c r="J932" s="560"/>
      <c r="K932" s="3"/>
      <c r="L932" s="3"/>
      <c r="M932" s="3"/>
      <c r="N932" s="3"/>
    </row>
    <row r="933" spans="1:14">
      <c r="A933" s="3"/>
      <c r="B933" s="546"/>
      <c r="C933" s="557"/>
      <c r="D933" s="545"/>
      <c r="E933" s="3"/>
      <c r="F933" s="3"/>
      <c r="G933" s="38"/>
      <c r="H933" s="550"/>
      <c r="I933" s="552"/>
      <c r="J933" s="560"/>
      <c r="K933" s="3"/>
      <c r="L933" s="3"/>
      <c r="M933" s="3"/>
      <c r="N933" s="3"/>
    </row>
    <row r="934" spans="1:14">
      <c r="A934" s="3"/>
      <c r="B934" s="546"/>
      <c r="C934" s="557"/>
      <c r="D934" s="545"/>
      <c r="E934" s="3"/>
      <c r="F934" s="3"/>
      <c r="G934" s="38"/>
      <c r="H934" s="550"/>
      <c r="I934" s="552"/>
      <c r="J934" s="560"/>
      <c r="K934" s="3"/>
      <c r="L934" s="3"/>
      <c r="M934" s="3"/>
      <c r="N934" s="3"/>
    </row>
    <row r="935" spans="1:14">
      <c r="A935" s="3"/>
      <c r="B935" s="546"/>
      <c r="C935" s="557"/>
      <c r="D935" s="545"/>
      <c r="E935" s="3"/>
      <c r="F935" s="3"/>
      <c r="G935" s="38"/>
      <c r="H935" s="550"/>
      <c r="I935" s="552"/>
      <c r="J935" s="560"/>
      <c r="K935" s="3"/>
      <c r="L935" s="3"/>
      <c r="M935" s="3"/>
      <c r="N935" s="3"/>
    </row>
    <row r="936" spans="1:14">
      <c r="A936" s="3"/>
      <c r="B936" s="546"/>
      <c r="C936" s="557"/>
      <c r="D936" s="545"/>
      <c r="E936" s="3"/>
      <c r="F936" s="3"/>
      <c r="G936" s="38"/>
      <c r="H936" s="550"/>
      <c r="I936" s="552"/>
      <c r="J936" s="560"/>
      <c r="K936" s="3"/>
      <c r="L936" s="3"/>
      <c r="M936" s="3"/>
      <c r="N936" s="3"/>
    </row>
    <row r="937" spans="1:14">
      <c r="A937" s="3"/>
      <c r="B937" s="546"/>
      <c r="C937" s="557"/>
      <c r="D937" s="545"/>
      <c r="E937" s="3"/>
      <c r="F937" s="3"/>
      <c r="G937" s="38"/>
      <c r="H937" s="550"/>
      <c r="I937" s="552"/>
      <c r="J937" s="560"/>
      <c r="K937" s="3"/>
      <c r="L937" s="3"/>
      <c r="M937" s="3"/>
      <c r="N937" s="3"/>
    </row>
    <row r="938" spans="1:14">
      <c r="A938" s="3"/>
      <c r="B938" s="546"/>
      <c r="C938" s="557"/>
      <c r="D938" s="545"/>
      <c r="E938" s="3"/>
      <c r="F938" s="3"/>
      <c r="G938" s="38"/>
      <c r="H938" s="550"/>
      <c r="I938" s="552"/>
      <c r="J938" s="560"/>
      <c r="K938" s="3"/>
      <c r="L938" s="3"/>
      <c r="M938" s="3"/>
      <c r="N938" s="3"/>
    </row>
    <row r="939" spans="1:14">
      <c r="A939" s="3"/>
      <c r="B939" s="546"/>
      <c r="C939" s="557"/>
      <c r="D939" s="545"/>
      <c r="E939" s="3"/>
      <c r="F939" s="3"/>
      <c r="G939" s="38"/>
      <c r="H939" s="550"/>
      <c r="I939" s="552"/>
      <c r="J939" s="560"/>
      <c r="K939" s="3"/>
      <c r="L939" s="3"/>
      <c r="M939" s="3"/>
      <c r="N939" s="3"/>
    </row>
    <row r="940" spans="1:14">
      <c r="A940" s="3"/>
      <c r="B940" s="546"/>
      <c r="C940" s="557"/>
      <c r="D940" s="545"/>
      <c r="E940" s="3"/>
      <c r="F940" s="3"/>
      <c r="G940" s="38"/>
      <c r="H940" s="550"/>
      <c r="I940" s="552"/>
      <c r="J940" s="560"/>
      <c r="K940" s="3"/>
      <c r="L940" s="3"/>
      <c r="M940" s="3"/>
      <c r="N940" s="3"/>
    </row>
    <row r="941" spans="1:14">
      <c r="A941" s="3"/>
      <c r="B941" s="546"/>
      <c r="C941" s="557"/>
      <c r="D941" s="545"/>
      <c r="E941" s="3"/>
      <c r="F941" s="3"/>
      <c r="G941" s="38"/>
      <c r="H941" s="550"/>
      <c r="I941" s="552"/>
      <c r="J941" s="560"/>
      <c r="K941" s="3"/>
      <c r="L941" s="3"/>
      <c r="M941" s="3"/>
      <c r="N941" s="3"/>
    </row>
    <row r="942" spans="1:14">
      <c r="A942" s="3"/>
      <c r="B942" s="546"/>
      <c r="C942" s="557"/>
      <c r="D942" s="545"/>
      <c r="E942" s="3"/>
      <c r="F942" s="3"/>
      <c r="G942" s="38"/>
      <c r="H942" s="550"/>
      <c r="I942" s="552"/>
      <c r="J942" s="560"/>
      <c r="K942" s="3"/>
      <c r="L942" s="3"/>
      <c r="M942" s="3"/>
      <c r="N942" s="3"/>
    </row>
    <row r="943" spans="1:14">
      <c r="A943" s="3"/>
      <c r="B943" s="546"/>
      <c r="C943" s="557"/>
      <c r="D943" s="545"/>
      <c r="E943" s="3"/>
      <c r="F943" s="3"/>
      <c r="G943" s="38"/>
      <c r="H943" s="550"/>
      <c r="I943" s="552"/>
      <c r="J943" s="560"/>
      <c r="K943" s="3"/>
      <c r="L943" s="3"/>
      <c r="M943" s="3"/>
      <c r="N943" s="3"/>
    </row>
    <row r="944" spans="1:14">
      <c r="A944" s="3"/>
      <c r="B944" s="546"/>
      <c r="C944" s="557"/>
      <c r="D944" s="545"/>
      <c r="E944" s="3"/>
      <c r="F944" s="3"/>
      <c r="G944" s="38"/>
      <c r="H944" s="550"/>
      <c r="I944" s="552"/>
      <c r="J944" s="560"/>
      <c r="K944" s="3"/>
      <c r="L944" s="3"/>
      <c r="M944" s="3"/>
      <c r="N944" s="3"/>
    </row>
    <row r="945" spans="1:14">
      <c r="A945" s="3"/>
      <c r="B945" s="546"/>
      <c r="C945" s="557"/>
      <c r="D945" s="545"/>
      <c r="E945" s="3"/>
      <c r="F945" s="3"/>
      <c r="G945" s="38"/>
      <c r="H945" s="550"/>
      <c r="I945" s="552"/>
      <c r="J945" s="560"/>
      <c r="K945" s="3"/>
      <c r="L945" s="3"/>
      <c r="M945" s="3"/>
      <c r="N945" s="3"/>
    </row>
    <row r="946" spans="1:14">
      <c r="A946" s="3"/>
      <c r="B946" s="546"/>
      <c r="C946" s="557"/>
      <c r="D946" s="545"/>
      <c r="E946" s="3"/>
      <c r="F946" s="3"/>
      <c r="G946" s="38"/>
      <c r="H946" s="550"/>
      <c r="I946" s="552"/>
      <c r="J946" s="560"/>
      <c r="K946" s="3"/>
      <c r="L946" s="3"/>
      <c r="M946" s="3"/>
      <c r="N946" s="3"/>
    </row>
    <row r="947" spans="1:14">
      <c r="A947" s="3"/>
      <c r="B947" s="546"/>
      <c r="C947" s="557"/>
      <c r="D947" s="545"/>
      <c r="E947" s="3"/>
      <c r="F947" s="3"/>
      <c r="G947" s="3"/>
      <c r="H947" s="550"/>
      <c r="I947" s="358"/>
      <c r="J947" s="550"/>
      <c r="K947" s="3"/>
      <c r="L947" s="3"/>
      <c r="M947" s="3"/>
      <c r="N947" s="3"/>
    </row>
    <row r="948" spans="1:14">
      <c r="A948" s="3"/>
      <c r="B948" s="546"/>
      <c r="C948" s="557"/>
      <c r="D948" s="545"/>
      <c r="E948" s="3"/>
      <c r="F948" s="3"/>
      <c r="G948" s="3"/>
      <c r="H948" s="550"/>
      <c r="I948" s="358"/>
      <c r="J948" s="550"/>
      <c r="K948" s="3"/>
      <c r="L948" s="3"/>
      <c r="M948" s="3"/>
      <c r="N948" s="3"/>
    </row>
    <row r="949" spans="1:14">
      <c r="A949" s="3"/>
      <c r="B949" s="546"/>
      <c r="C949" s="557"/>
      <c r="D949" s="545"/>
      <c r="E949" s="3"/>
      <c r="F949" s="3"/>
      <c r="G949" s="3"/>
      <c r="H949" s="550"/>
      <c r="I949" s="358"/>
      <c r="J949" s="550"/>
      <c r="K949" s="3"/>
      <c r="L949" s="3"/>
      <c r="M949" s="3"/>
      <c r="N949" s="3"/>
    </row>
    <row r="950" spans="1:14">
      <c r="A950" s="3"/>
      <c r="B950" s="546"/>
      <c r="C950" s="557"/>
      <c r="D950" s="545"/>
      <c r="E950" s="3"/>
      <c r="F950" s="3"/>
      <c r="G950" s="3"/>
      <c r="H950" s="550"/>
      <c r="I950" s="358"/>
      <c r="J950" s="550"/>
      <c r="K950" s="3"/>
      <c r="L950" s="3"/>
      <c r="M950" s="3"/>
      <c r="N950" s="3"/>
    </row>
    <row r="951" spans="1:14">
      <c r="A951" s="3"/>
      <c r="B951" s="546"/>
      <c r="C951" s="557"/>
      <c r="D951" s="545"/>
      <c r="E951" s="3"/>
      <c r="F951" s="3"/>
      <c r="G951" s="3"/>
      <c r="H951" s="550"/>
      <c r="I951" s="358"/>
      <c r="J951" s="550"/>
      <c r="K951" s="3"/>
      <c r="L951" s="3"/>
      <c r="M951" s="3"/>
      <c r="N951" s="3"/>
    </row>
    <row r="952" spans="1:14">
      <c r="A952" s="3"/>
      <c r="B952" s="546"/>
      <c r="C952" s="557"/>
      <c r="D952" s="545"/>
      <c r="E952" s="3"/>
      <c r="F952" s="3"/>
      <c r="G952" s="3"/>
      <c r="H952" s="550"/>
      <c r="I952" s="358"/>
      <c r="J952" s="550"/>
      <c r="K952" s="3"/>
      <c r="L952" s="3"/>
      <c r="M952" s="3"/>
      <c r="N952" s="3"/>
    </row>
    <row r="953" spans="1:14">
      <c r="A953" s="3"/>
      <c r="B953" s="546"/>
      <c r="C953" s="557"/>
      <c r="D953" s="545"/>
      <c r="E953" s="3"/>
      <c r="F953" s="3"/>
      <c r="G953" s="3"/>
      <c r="H953" s="550"/>
      <c r="I953" s="358"/>
      <c r="J953" s="550"/>
      <c r="K953" s="3"/>
      <c r="L953" s="3"/>
      <c r="M953" s="3"/>
      <c r="N953" s="3"/>
    </row>
    <row r="954" spans="1:14">
      <c r="A954" s="3"/>
      <c r="B954" s="546"/>
      <c r="C954" s="557"/>
      <c r="D954" s="545"/>
      <c r="E954" s="3"/>
      <c r="F954" s="3"/>
      <c r="G954" s="3"/>
      <c r="H954" s="550"/>
      <c r="I954" s="358"/>
      <c r="J954" s="550"/>
      <c r="K954" s="3"/>
      <c r="L954" s="3"/>
      <c r="M954" s="3"/>
      <c r="N954" s="3"/>
    </row>
    <row r="955" spans="1:14">
      <c r="A955" s="3"/>
      <c r="B955" s="546"/>
      <c r="C955" s="557"/>
      <c r="D955" s="545"/>
      <c r="E955" s="3"/>
      <c r="F955" s="3"/>
      <c r="G955" s="3"/>
      <c r="H955" s="550"/>
      <c r="I955" s="358"/>
      <c r="J955" s="550"/>
      <c r="K955" s="3"/>
      <c r="L955" s="3"/>
      <c r="M955" s="3"/>
      <c r="N955" s="3"/>
    </row>
    <row r="956" spans="1:14">
      <c r="A956" s="3"/>
      <c r="B956" s="546"/>
      <c r="C956" s="557"/>
      <c r="D956" s="545"/>
      <c r="E956" s="3"/>
      <c r="F956" s="3"/>
      <c r="G956" s="3"/>
      <c r="H956" s="550"/>
      <c r="I956" s="358"/>
      <c r="J956" s="550"/>
      <c r="K956" s="3"/>
      <c r="L956" s="3"/>
      <c r="M956" s="3"/>
      <c r="N956" s="3"/>
    </row>
    <row r="957" spans="1:14">
      <c r="A957" s="3"/>
      <c r="B957" s="546"/>
      <c r="C957" s="557"/>
      <c r="D957" s="545"/>
      <c r="E957" s="3"/>
      <c r="F957" s="3"/>
      <c r="G957" s="3"/>
      <c r="H957" s="550"/>
      <c r="I957" s="358"/>
      <c r="J957" s="550"/>
      <c r="K957" s="3"/>
      <c r="L957" s="3"/>
      <c r="M957" s="3"/>
      <c r="N957" s="3"/>
    </row>
    <row r="958" spans="1:14">
      <c r="A958" s="3"/>
      <c r="B958" s="546"/>
      <c r="C958" s="557"/>
      <c r="D958" s="545"/>
      <c r="E958" s="3"/>
      <c r="F958" s="3"/>
      <c r="G958" s="3"/>
      <c r="H958" s="550"/>
      <c r="I958" s="358"/>
      <c r="J958" s="550"/>
      <c r="K958" s="3"/>
      <c r="L958" s="3"/>
      <c r="M958" s="3"/>
      <c r="N958" s="3"/>
    </row>
    <row r="959" spans="1:14">
      <c r="A959" s="3"/>
      <c r="B959" s="546"/>
      <c r="C959" s="557"/>
      <c r="D959" s="545"/>
      <c r="E959" s="3"/>
      <c r="F959" s="3"/>
      <c r="G959" s="3"/>
      <c r="H959" s="550"/>
      <c r="I959" s="358"/>
      <c r="J959" s="550"/>
      <c r="K959" s="3"/>
      <c r="L959" s="3"/>
      <c r="M959" s="3"/>
      <c r="N959" s="3"/>
    </row>
    <row r="960" spans="1:14">
      <c r="A960" s="3"/>
      <c r="B960" s="546"/>
      <c r="C960" s="557"/>
      <c r="D960" s="545"/>
      <c r="E960" s="3"/>
      <c r="F960" s="3"/>
      <c r="G960" s="3"/>
      <c r="H960" s="550"/>
      <c r="I960" s="358"/>
      <c r="J960" s="550"/>
      <c r="K960" s="3"/>
      <c r="L960" s="3"/>
      <c r="M960" s="3"/>
      <c r="N960" s="3"/>
    </row>
    <row r="961" spans="1:14">
      <c r="A961" s="3"/>
      <c r="B961" s="546"/>
      <c r="C961" s="557"/>
      <c r="D961" s="545"/>
      <c r="E961" s="3"/>
      <c r="F961" s="3"/>
      <c r="G961" s="3"/>
      <c r="H961" s="550"/>
      <c r="I961" s="358"/>
      <c r="J961" s="550"/>
      <c r="K961" s="3"/>
      <c r="L961" s="3"/>
      <c r="M961" s="3"/>
      <c r="N961" s="3"/>
    </row>
    <row r="962" spans="1:14">
      <c r="A962" s="3"/>
      <c r="B962" s="546"/>
      <c r="C962" s="557"/>
      <c r="D962" s="545"/>
      <c r="E962" s="3"/>
      <c r="F962" s="3"/>
      <c r="G962" s="3"/>
      <c r="H962" s="550"/>
      <c r="I962" s="358"/>
      <c r="J962" s="550"/>
      <c r="K962" s="3"/>
      <c r="L962" s="3"/>
      <c r="M962" s="3"/>
      <c r="N962" s="3"/>
    </row>
    <row r="963" spans="1:14">
      <c r="A963" s="3"/>
      <c r="B963" s="546"/>
      <c r="C963" s="557"/>
      <c r="D963" s="545"/>
      <c r="E963" s="3"/>
      <c r="F963" s="3"/>
      <c r="G963" s="3"/>
      <c r="H963" s="550"/>
      <c r="I963" s="358"/>
      <c r="J963" s="550"/>
      <c r="K963" s="3"/>
      <c r="L963" s="3"/>
      <c r="M963" s="3"/>
      <c r="N963" s="3"/>
    </row>
    <row r="964" spans="1:14">
      <c r="A964" s="3"/>
      <c r="B964" s="546"/>
      <c r="C964" s="557"/>
      <c r="D964" s="545"/>
      <c r="E964" s="3"/>
      <c r="F964" s="3"/>
      <c r="G964" s="3"/>
      <c r="H964" s="550"/>
      <c r="I964" s="358"/>
      <c r="J964" s="550"/>
      <c r="K964" s="3"/>
      <c r="L964" s="3"/>
      <c r="M964" s="3"/>
      <c r="N964" s="3"/>
    </row>
    <row r="965" spans="1:14">
      <c r="A965" s="3"/>
      <c r="B965" s="546"/>
      <c r="C965" s="557"/>
      <c r="D965" s="545"/>
      <c r="E965" s="3"/>
      <c r="F965" s="3"/>
      <c r="G965" s="3"/>
      <c r="H965" s="550"/>
      <c r="I965" s="358"/>
      <c r="J965" s="550"/>
      <c r="K965" s="3"/>
      <c r="L965" s="3"/>
      <c r="M965" s="3"/>
      <c r="N965" s="3"/>
    </row>
    <row r="966" spans="1:14">
      <c r="A966" s="3"/>
      <c r="B966" s="546"/>
      <c r="C966" s="557"/>
      <c r="D966" s="545"/>
      <c r="E966" s="3"/>
      <c r="F966" s="3"/>
      <c r="G966" s="3"/>
      <c r="H966" s="550"/>
      <c r="I966" s="358"/>
      <c r="J966" s="550"/>
      <c r="K966" s="3"/>
      <c r="L966" s="3"/>
      <c r="M966" s="3"/>
      <c r="N966" s="3"/>
    </row>
    <row r="967" spans="1:14">
      <c r="B967" s="544"/>
      <c r="C967" s="557"/>
      <c r="D967" s="545"/>
    </row>
    <row r="968" spans="1:14">
      <c r="B968" s="544"/>
      <c r="C968" s="557"/>
      <c r="D968" s="545"/>
    </row>
    <row r="969" spans="1:14">
      <c r="B969" s="544"/>
      <c r="C969" s="557"/>
      <c r="D969" s="545"/>
    </row>
    <row r="970" spans="1:14">
      <c r="B970" s="544"/>
      <c r="C970" s="557"/>
      <c r="D970" s="545"/>
    </row>
    <row r="971" spans="1:14">
      <c r="B971" s="544"/>
    </row>
  </sheetData>
  <mergeCells count="9">
    <mergeCell ref="A1:L1"/>
    <mergeCell ref="A2:L2"/>
    <mergeCell ref="A4:C4"/>
    <mergeCell ref="D4:D5"/>
    <mergeCell ref="E4:E5"/>
    <mergeCell ref="F4:F5"/>
    <mergeCell ref="G4:J4"/>
    <mergeCell ref="K4:K5"/>
    <mergeCell ref="L4:L5"/>
  </mergeCells>
  <printOptions gridLines="1"/>
  <pageMargins left="0.31496062992125984" right="0" top="0.19685039370078741" bottom="0.35433070866141736" header="0" footer="0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6" tint="-0.499984740745262"/>
  </sheetPr>
  <dimension ref="A1:N971"/>
  <sheetViews>
    <sheetView zoomScaleNormal="100" workbookViewId="0">
      <pane ySplit="5" topLeftCell="A6" activePane="bottomLeft" state="frozen"/>
      <selection pane="bottomLeft" sqref="A1:L1"/>
    </sheetView>
  </sheetViews>
  <sheetFormatPr baseColWidth="10" defaultRowHeight="12.75"/>
  <cols>
    <col min="1" max="1" width="3.5703125" customWidth="1"/>
    <col min="2" max="2" width="12.28515625" customWidth="1"/>
    <col min="3" max="3" width="40.7109375" style="387" customWidth="1"/>
    <col min="4" max="4" width="14.7109375" customWidth="1"/>
    <col min="5" max="5" width="14.5703125" customWidth="1"/>
    <col min="6" max="6" width="12" customWidth="1"/>
    <col min="8" max="8" width="25.140625" style="551" customWidth="1"/>
    <col min="9" max="9" width="13.140625" style="387" customWidth="1"/>
    <col min="10" max="10" width="18.7109375" style="551" customWidth="1"/>
    <col min="11" max="11" width="6.85546875" customWidth="1"/>
    <col min="12" max="12" width="6.7109375" customWidth="1"/>
  </cols>
  <sheetData>
    <row r="1" spans="1:12" ht="46.5">
      <c r="A1" s="790" t="s">
        <v>1308</v>
      </c>
      <c r="B1" s="790"/>
      <c r="C1" s="790"/>
      <c r="D1" s="790"/>
      <c r="E1" s="790"/>
      <c r="F1" s="790"/>
      <c r="G1" s="790"/>
      <c r="H1" s="790"/>
      <c r="I1" s="790"/>
      <c r="J1" s="790"/>
      <c r="K1" s="790"/>
      <c r="L1" s="790"/>
    </row>
    <row r="2" spans="1:12" ht="33.75">
      <c r="A2" s="791" t="s">
        <v>563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1"/>
    </row>
    <row r="3" spans="1:12" ht="9" customHeight="1" thickBot="1">
      <c r="A3" s="3"/>
      <c r="B3" s="613"/>
      <c r="C3" s="358"/>
      <c r="D3" s="3"/>
      <c r="E3" s="3"/>
      <c r="F3" s="3"/>
      <c r="G3" s="3"/>
      <c r="H3" s="550"/>
      <c r="I3" s="358"/>
      <c r="J3" s="550"/>
      <c r="K3" s="3"/>
      <c r="L3" s="3"/>
    </row>
    <row r="4" spans="1:12" ht="27" customHeight="1" thickBot="1">
      <c r="A4" s="792" t="s">
        <v>564</v>
      </c>
      <c r="B4" s="793"/>
      <c r="C4" s="794"/>
      <c r="D4" s="795" t="s">
        <v>565</v>
      </c>
      <c r="E4" s="795" t="s">
        <v>566</v>
      </c>
      <c r="F4" s="797" t="s">
        <v>805</v>
      </c>
      <c r="G4" s="799" t="s">
        <v>567</v>
      </c>
      <c r="H4" s="800"/>
      <c r="I4" s="800"/>
      <c r="J4" s="801"/>
      <c r="K4" s="802" t="s">
        <v>568</v>
      </c>
      <c r="L4" s="802" t="s">
        <v>569</v>
      </c>
    </row>
    <row r="5" spans="1:12" ht="39.75" customHeight="1" thickBot="1">
      <c r="A5" s="614" t="s">
        <v>79</v>
      </c>
      <c r="B5" s="615" t="s">
        <v>830</v>
      </c>
      <c r="C5" s="616" t="s">
        <v>571</v>
      </c>
      <c r="D5" s="796"/>
      <c r="E5" s="796"/>
      <c r="F5" s="798"/>
      <c r="G5" s="617" t="s">
        <v>572</v>
      </c>
      <c r="H5" s="618" t="s">
        <v>571</v>
      </c>
      <c r="I5" s="619" t="s">
        <v>573</v>
      </c>
      <c r="J5" s="620" t="s">
        <v>574</v>
      </c>
      <c r="K5" s="803"/>
      <c r="L5" s="803"/>
    </row>
    <row r="6" spans="1:12" s="6" customFormat="1" ht="12.75" customHeight="1">
      <c r="A6" s="363">
        <v>1</v>
      </c>
      <c r="B6" s="621"/>
      <c r="C6" s="547"/>
      <c r="D6" s="610"/>
      <c r="E6" s="573"/>
      <c r="F6" s="573"/>
      <c r="G6" s="573"/>
      <c r="H6" s="574"/>
      <c r="I6" s="573"/>
      <c r="J6" s="574"/>
      <c r="K6" s="573"/>
      <c r="L6" s="575"/>
    </row>
    <row r="7" spans="1:12" s="6" customFormat="1" ht="12.75" customHeight="1">
      <c r="A7" s="359">
        <v>2</v>
      </c>
      <c r="B7" s="622"/>
      <c r="C7" s="548"/>
      <c r="D7" s="610"/>
      <c r="E7" s="360"/>
      <c r="F7" s="360"/>
      <c r="G7" s="360"/>
      <c r="H7" s="576"/>
      <c r="I7" s="360"/>
      <c r="J7" s="576"/>
      <c r="K7" s="360"/>
      <c r="L7" s="577"/>
    </row>
    <row r="8" spans="1:12" s="6" customFormat="1" ht="12.75" customHeight="1">
      <c r="A8" s="359">
        <v>3</v>
      </c>
      <c r="B8" s="622"/>
      <c r="C8" s="637" t="s">
        <v>962</v>
      </c>
      <c r="D8" s="610"/>
      <c r="E8" s="360"/>
      <c r="F8" s="360"/>
      <c r="G8" s="360"/>
      <c r="H8" s="576"/>
      <c r="I8" s="360"/>
      <c r="J8" s="576"/>
      <c r="K8" s="360"/>
      <c r="L8" s="577"/>
    </row>
    <row r="9" spans="1:12" s="6" customFormat="1" ht="12.75" customHeight="1">
      <c r="A9" s="359">
        <v>4</v>
      </c>
      <c r="B9" s="622"/>
      <c r="C9" s="548"/>
      <c r="D9" s="610"/>
      <c r="E9" s="360"/>
      <c r="F9" s="360"/>
      <c r="G9" s="360"/>
      <c r="H9" s="576"/>
      <c r="I9" s="360"/>
      <c r="J9" s="576"/>
      <c r="K9" s="360"/>
      <c r="L9" s="577"/>
    </row>
    <row r="10" spans="1:12" s="6" customFormat="1" ht="12.75" customHeight="1">
      <c r="A10" s="359">
        <v>5</v>
      </c>
      <c r="B10" s="622"/>
      <c r="C10" s="548"/>
      <c r="D10" s="610"/>
      <c r="E10" s="360"/>
      <c r="F10" s="360"/>
      <c r="G10" s="360"/>
      <c r="H10" s="576"/>
      <c r="I10" s="360"/>
      <c r="J10" s="576"/>
      <c r="K10" s="360"/>
      <c r="L10" s="577"/>
    </row>
    <row r="11" spans="1:12" s="6" customFormat="1" ht="12.75" customHeight="1">
      <c r="A11" s="359">
        <v>6</v>
      </c>
      <c r="B11" s="622"/>
      <c r="C11" s="548"/>
      <c r="D11" s="610"/>
      <c r="E11" s="360"/>
      <c r="F11" s="360"/>
      <c r="G11" s="360"/>
      <c r="H11" s="576"/>
      <c r="I11" s="360"/>
      <c r="J11" s="576"/>
      <c r="K11" s="360"/>
      <c r="L11" s="577"/>
    </row>
    <row r="12" spans="1:12" s="6" customFormat="1" ht="12.75" customHeight="1">
      <c r="A12" s="359">
        <v>7</v>
      </c>
      <c r="B12" s="622"/>
      <c r="C12" s="548"/>
      <c r="D12" s="610"/>
      <c r="E12" s="360"/>
      <c r="F12" s="360"/>
      <c r="G12" s="360"/>
      <c r="H12" s="576"/>
      <c r="I12" s="360"/>
      <c r="J12" s="576"/>
      <c r="K12" s="360"/>
      <c r="L12" s="577"/>
    </row>
    <row r="13" spans="1:12" s="6" customFormat="1" ht="12.75" customHeight="1">
      <c r="A13" s="359">
        <v>8</v>
      </c>
      <c r="B13" s="622"/>
      <c r="C13" s="548"/>
      <c r="D13" s="610"/>
      <c r="E13" s="360"/>
      <c r="F13" s="360"/>
      <c r="G13" s="360"/>
      <c r="H13" s="576"/>
      <c r="I13" s="360"/>
      <c r="J13" s="576"/>
      <c r="K13" s="360"/>
      <c r="L13" s="577"/>
    </row>
    <row r="14" spans="1:12" s="6" customFormat="1" ht="12.75" customHeight="1">
      <c r="A14" s="359">
        <v>9</v>
      </c>
      <c r="B14" s="622"/>
      <c r="C14" s="548"/>
      <c r="D14" s="610"/>
      <c r="E14" s="360"/>
      <c r="F14" s="360"/>
      <c r="G14" s="360"/>
      <c r="H14" s="576"/>
      <c r="I14" s="360"/>
      <c r="J14" s="576"/>
      <c r="K14" s="360"/>
      <c r="L14" s="577"/>
    </row>
    <row r="15" spans="1:12" s="6" customFormat="1" ht="12.75" customHeight="1">
      <c r="A15" s="359">
        <v>10</v>
      </c>
      <c r="B15" s="622"/>
      <c r="C15" s="549"/>
      <c r="D15" s="610"/>
      <c r="E15" s="360"/>
      <c r="F15" s="360"/>
      <c r="G15" s="360"/>
      <c r="H15" s="576"/>
      <c r="I15" s="360"/>
      <c r="J15" s="576"/>
      <c r="K15" s="360"/>
      <c r="L15" s="577"/>
    </row>
    <row r="16" spans="1:12" s="6" customFormat="1" ht="12.75" customHeight="1">
      <c r="A16" s="359">
        <v>11</v>
      </c>
      <c r="B16" s="622"/>
      <c r="C16" s="549"/>
      <c r="D16" s="610"/>
      <c r="E16" s="360"/>
      <c r="F16" s="360"/>
      <c r="G16" s="360"/>
      <c r="H16" s="576"/>
      <c r="I16" s="360"/>
      <c r="J16" s="576"/>
      <c r="K16" s="360"/>
      <c r="L16" s="577"/>
    </row>
    <row r="17" spans="1:12" s="6" customFormat="1" ht="12.75" customHeight="1">
      <c r="A17" s="359">
        <v>12</v>
      </c>
      <c r="B17" s="622"/>
      <c r="C17" s="549"/>
      <c r="D17" s="610"/>
      <c r="E17" s="360"/>
      <c r="F17" s="360"/>
      <c r="G17" s="360"/>
      <c r="H17" s="576"/>
      <c r="I17" s="360"/>
      <c r="J17" s="576"/>
      <c r="K17" s="360"/>
      <c r="L17" s="577"/>
    </row>
    <row r="18" spans="1:12" s="6" customFormat="1" ht="12.75" customHeight="1">
      <c r="A18" s="359">
        <v>13</v>
      </c>
      <c r="B18" s="622"/>
      <c r="C18" s="549"/>
      <c r="D18" s="610"/>
      <c r="E18" s="360"/>
      <c r="F18" s="360"/>
      <c r="G18" s="360"/>
      <c r="H18" s="576"/>
      <c r="I18" s="360"/>
      <c r="J18" s="576"/>
      <c r="K18" s="360"/>
      <c r="L18" s="577"/>
    </row>
    <row r="19" spans="1:12" s="6" customFormat="1" ht="12.75" customHeight="1">
      <c r="A19" s="359">
        <v>14</v>
      </c>
      <c r="B19" s="622"/>
      <c r="C19" s="549"/>
      <c r="D19" s="610"/>
      <c r="E19" s="360"/>
      <c r="F19" s="360"/>
      <c r="G19" s="360"/>
      <c r="H19" s="576"/>
      <c r="I19" s="360"/>
      <c r="J19" s="576"/>
      <c r="K19" s="360"/>
      <c r="L19" s="577"/>
    </row>
    <row r="20" spans="1:12" s="6" customFormat="1" ht="12.75" customHeight="1">
      <c r="A20" s="359">
        <v>15</v>
      </c>
      <c r="B20" s="622"/>
      <c r="C20" s="549"/>
      <c r="D20" s="610"/>
      <c r="E20" s="360"/>
      <c r="F20" s="360"/>
      <c r="G20" s="360"/>
      <c r="H20" s="576"/>
      <c r="I20" s="360"/>
      <c r="J20" s="576"/>
      <c r="K20" s="360"/>
      <c r="L20" s="577"/>
    </row>
    <row r="21" spans="1:12" s="6" customFormat="1" ht="12.75" customHeight="1">
      <c r="A21" s="359">
        <v>16</v>
      </c>
      <c r="B21" s="622"/>
      <c r="C21" s="549"/>
      <c r="D21" s="610"/>
      <c r="E21" s="360"/>
      <c r="F21" s="360"/>
      <c r="G21" s="360"/>
      <c r="H21" s="576"/>
      <c r="I21" s="360"/>
      <c r="J21" s="576"/>
      <c r="K21" s="360"/>
      <c r="L21" s="577"/>
    </row>
    <row r="22" spans="1:12" s="6" customFormat="1" ht="12.75" customHeight="1">
      <c r="A22" s="359">
        <v>17</v>
      </c>
      <c r="B22" s="622"/>
      <c r="C22" s="549"/>
      <c r="D22" s="610"/>
      <c r="E22" s="360"/>
      <c r="F22" s="360"/>
      <c r="G22" s="360"/>
      <c r="H22" s="576"/>
      <c r="I22" s="360"/>
      <c r="J22" s="576"/>
      <c r="K22" s="360"/>
      <c r="L22" s="577"/>
    </row>
    <row r="23" spans="1:12" s="6" customFormat="1" ht="12.75" customHeight="1">
      <c r="A23" s="359">
        <v>18</v>
      </c>
      <c r="B23" s="622"/>
      <c r="C23" s="549"/>
      <c r="D23" s="610"/>
      <c r="E23" s="360"/>
      <c r="F23" s="360"/>
      <c r="G23" s="360"/>
      <c r="H23" s="576"/>
      <c r="I23" s="360"/>
      <c r="J23" s="576"/>
      <c r="K23" s="360"/>
      <c r="L23" s="577"/>
    </row>
    <row r="24" spans="1:12" s="6" customFormat="1" ht="12.75" customHeight="1">
      <c r="A24" s="359">
        <v>19</v>
      </c>
      <c r="B24" s="622"/>
      <c r="C24" s="549"/>
      <c r="D24" s="610"/>
      <c r="E24" s="360"/>
      <c r="F24" s="360"/>
      <c r="G24" s="360"/>
      <c r="H24" s="576"/>
      <c r="I24" s="360"/>
      <c r="J24" s="576"/>
      <c r="K24" s="360"/>
      <c r="L24" s="577"/>
    </row>
    <row r="25" spans="1:12" s="6" customFormat="1" ht="12.75" customHeight="1">
      <c r="A25" s="359">
        <v>20</v>
      </c>
      <c r="B25" s="622"/>
      <c r="C25" s="549"/>
      <c r="D25" s="610"/>
      <c r="E25" s="611"/>
      <c r="F25" s="360"/>
      <c r="G25" s="360"/>
      <c r="H25" s="576"/>
      <c r="I25" s="360"/>
      <c r="J25" s="576"/>
      <c r="K25" s="360"/>
      <c r="L25" s="577"/>
    </row>
    <row r="26" spans="1:12" s="6" customFormat="1" ht="12.75" customHeight="1">
      <c r="A26" s="359">
        <v>21</v>
      </c>
      <c r="B26" s="622"/>
      <c r="C26" s="549"/>
      <c r="D26" s="610"/>
      <c r="E26" s="360"/>
      <c r="F26" s="360"/>
      <c r="G26" s="360"/>
      <c r="H26" s="576"/>
      <c r="I26" s="360"/>
      <c r="J26" s="576"/>
      <c r="K26" s="360"/>
      <c r="L26" s="577"/>
    </row>
    <row r="27" spans="1:12" s="6" customFormat="1" ht="12.75" customHeight="1">
      <c r="A27" s="359">
        <v>22</v>
      </c>
      <c r="B27" s="622"/>
      <c r="C27" s="549"/>
      <c r="D27" s="610"/>
      <c r="E27" s="360"/>
      <c r="F27" s="360"/>
      <c r="G27" s="360"/>
      <c r="H27" s="576"/>
      <c r="I27" s="360"/>
      <c r="J27" s="576"/>
      <c r="K27" s="360"/>
      <c r="L27" s="577"/>
    </row>
    <row r="28" spans="1:12" s="6" customFormat="1" ht="12.75" customHeight="1">
      <c r="A28" s="359">
        <v>23</v>
      </c>
      <c r="B28" s="622"/>
      <c r="C28" s="549"/>
      <c r="D28" s="610"/>
      <c r="E28" s="360"/>
      <c r="F28" s="360"/>
      <c r="G28" s="360"/>
      <c r="H28" s="576"/>
      <c r="I28" s="360"/>
      <c r="J28" s="576"/>
      <c r="K28" s="360"/>
      <c r="L28" s="577"/>
    </row>
    <row r="29" spans="1:12" s="6" customFormat="1" ht="12.75" customHeight="1">
      <c r="A29" s="359">
        <v>24</v>
      </c>
      <c r="B29" s="622"/>
      <c r="C29" s="549"/>
      <c r="D29" s="610"/>
      <c r="E29" s="360"/>
      <c r="F29" s="360"/>
      <c r="G29" s="360"/>
      <c r="H29" s="576"/>
      <c r="I29" s="360"/>
      <c r="J29" s="576"/>
      <c r="K29" s="360"/>
      <c r="L29" s="577"/>
    </row>
    <row r="30" spans="1:12" s="6" customFormat="1" ht="12.75" customHeight="1">
      <c r="A30" s="359">
        <v>25</v>
      </c>
      <c r="B30" s="622"/>
      <c r="C30" s="549"/>
      <c r="D30" s="610"/>
      <c r="E30" s="360"/>
      <c r="F30" s="360"/>
      <c r="G30" s="360"/>
      <c r="H30" s="576"/>
      <c r="I30" s="360"/>
      <c r="J30" s="576"/>
      <c r="K30" s="360"/>
      <c r="L30" s="577"/>
    </row>
    <row r="31" spans="1:12" s="6" customFormat="1" ht="12.75" customHeight="1">
      <c r="A31" s="359">
        <v>26</v>
      </c>
      <c r="B31" s="622"/>
      <c r="C31" s="549"/>
      <c r="D31" s="610"/>
      <c r="E31" s="360"/>
      <c r="F31" s="360"/>
      <c r="G31" s="360"/>
      <c r="H31" s="576"/>
      <c r="I31" s="360"/>
      <c r="J31" s="576"/>
      <c r="K31" s="360"/>
      <c r="L31" s="577"/>
    </row>
    <row r="32" spans="1:12" s="6" customFormat="1" ht="12.75" customHeight="1">
      <c r="A32" s="359">
        <v>27</v>
      </c>
      <c r="B32" s="622"/>
      <c r="C32" s="549"/>
      <c r="D32" s="610"/>
      <c r="E32" s="360"/>
      <c r="F32" s="360"/>
      <c r="G32" s="360"/>
      <c r="H32" s="576"/>
      <c r="I32" s="360"/>
      <c r="J32" s="576"/>
      <c r="K32" s="360"/>
      <c r="L32" s="577"/>
    </row>
    <row r="33" spans="1:12" s="6" customFormat="1" ht="12.75" customHeight="1">
      <c r="A33" s="359">
        <v>28</v>
      </c>
      <c r="B33" s="622"/>
      <c r="C33" s="549"/>
      <c r="D33" s="610"/>
      <c r="E33" s="360"/>
      <c r="F33" s="360"/>
      <c r="G33" s="360"/>
      <c r="H33" s="576"/>
      <c r="I33" s="360"/>
      <c r="J33" s="576"/>
      <c r="K33" s="360"/>
      <c r="L33" s="577"/>
    </row>
    <row r="34" spans="1:12" s="6" customFormat="1" ht="12.75" customHeight="1">
      <c r="A34" s="359">
        <v>29</v>
      </c>
      <c r="B34" s="622"/>
      <c r="C34" s="549"/>
      <c r="D34" s="610"/>
      <c r="E34" s="360"/>
      <c r="F34" s="360"/>
      <c r="G34" s="361"/>
      <c r="H34" s="578"/>
      <c r="I34" s="361"/>
      <c r="J34" s="578"/>
      <c r="K34" s="360"/>
      <c r="L34" s="577"/>
    </row>
    <row r="35" spans="1:12" s="6" customFormat="1" ht="12.75" customHeight="1">
      <c r="A35" s="359">
        <v>30</v>
      </c>
      <c r="B35" s="622"/>
      <c r="C35" s="549"/>
      <c r="D35" s="610"/>
      <c r="E35" s="360"/>
      <c r="F35" s="360"/>
      <c r="G35" s="361"/>
      <c r="H35" s="578"/>
      <c r="I35" s="361"/>
      <c r="J35" s="578"/>
      <c r="K35" s="360"/>
      <c r="L35" s="577"/>
    </row>
    <row r="36" spans="1:12" s="6" customFormat="1" ht="12.75" customHeight="1">
      <c r="A36" s="359">
        <v>31</v>
      </c>
      <c r="B36" s="622"/>
      <c r="C36" s="549"/>
      <c r="D36" s="610"/>
      <c r="E36" s="360"/>
      <c r="F36" s="360"/>
      <c r="G36" s="361"/>
      <c r="H36" s="578"/>
      <c r="I36" s="361"/>
      <c r="J36" s="578"/>
      <c r="K36" s="360"/>
      <c r="L36" s="577"/>
    </row>
    <row r="37" spans="1:12" s="6" customFormat="1" ht="12.75" customHeight="1">
      <c r="A37" s="359">
        <v>32</v>
      </c>
      <c r="B37" s="622"/>
      <c r="C37" s="549"/>
      <c r="D37" s="610"/>
      <c r="E37" s="360"/>
      <c r="F37" s="360"/>
      <c r="G37" s="361"/>
      <c r="H37" s="578"/>
      <c r="I37" s="361"/>
      <c r="J37" s="578"/>
      <c r="K37" s="360"/>
      <c r="L37" s="577"/>
    </row>
    <row r="38" spans="1:12" s="6" customFormat="1" ht="12.75" customHeight="1">
      <c r="A38" s="359">
        <v>33</v>
      </c>
      <c r="B38" s="622"/>
      <c r="C38" s="549"/>
      <c r="D38" s="610"/>
      <c r="E38" s="360"/>
      <c r="F38" s="360"/>
      <c r="G38" s="361"/>
      <c r="H38" s="578"/>
      <c r="I38" s="361"/>
      <c r="J38" s="578"/>
      <c r="K38" s="360"/>
      <c r="L38" s="577"/>
    </row>
    <row r="39" spans="1:12" s="6" customFormat="1" ht="12.75" customHeight="1">
      <c r="A39" s="359">
        <v>34</v>
      </c>
      <c r="B39" s="622"/>
      <c r="C39" s="549"/>
      <c r="D39" s="610"/>
      <c r="E39" s="360"/>
      <c r="F39" s="360"/>
      <c r="G39" s="361"/>
      <c r="H39" s="578"/>
      <c r="I39" s="361"/>
      <c r="J39" s="578"/>
      <c r="K39" s="360"/>
      <c r="L39" s="577"/>
    </row>
    <row r="40" spans="1:12" s="6" customFormat="1" ht="12.75" customHeight="1">
      <c r="A40" s="359">
        <v>35</v>
      </c>
      <c r="B40" s="622"/>
      <c r="C40" s="549"/>
      <c r="D40" s="610"/>
      <c r="E40" s="360"/>
      <c r="F40" s="360"/>
      <c r="G40" s="361"/>
      <c r="H40" s="578"/>
      <c r="I40" s="361"/>
      <c r="J40" s="578"/>
      <c r="K40" s="360"/>
      <c r="L40" s="577"/>
    </row>
    <row r="41" spans="1:12" s="6" customFormat="1" ht="12.75" customHeight="1">
      <c r="A41" s="359">
        <v>36</v>
      </c>
      <c r="B41" s="622"/>
      <c r="C41" s="549"/>
      <c r="D41" s="610"/>
      <c r="E41" s="360"/>
      <c r="F41" s="360"/>
      <c r="G41" s="361"/>
      <c r="H41" s="578"/>
      <c r="I41" s="361"/>
      <c r="J41" s="578"/>
      <c r="K41" s="360"/>
      <c r="L41" s="577"/>
    </row>
    <row r="42" spans="1:12" s="6" customFormat="1" ht="12.75" customHeight="1">
      <c r="A42" s="359">
        <v>37</v>
      </c>
      <c r="B42" s="622"/>
      <c r="C42" s="549"/>
      <c r="D42" s="610"/>
      <c r="E42" s="360"/>
      <c r="F42" s="360"/>
      <c r="G42" s="361"/>
      <c r="H42" s="578"/>
      <c r="I42" s="361"/>
      <c r="J42" s="578"/>
      <c r="K42" s="360"/>
      <c r="L42" s="577"/>
    </row>
    <row r="43" spans="1:12" s="6" customFormat="1" ht="12.75" customHeight="1">
      <c r="A43" s="359">
        <v>38</v>
      </c>
      <c r="B43" s="622"/>
      <c r="C43" s="549"/>
      <c r="D43" s="610"/>
      <c r="E43" s="360"/>
      <c r="F43" s="360"/>
      <c r="G43" s="361"/>
      <c r="H43" s="578"/>
      <c r="I43" s="361"/>
      <c r="J43" s="578"/>
      <c r="K43" s="360"/>
      <c r="L43" s="577"/>
    </row>
    <row r="44" spans="1:12" s="6" customFormat="1" ht="12.75" customHeight="1">
      <c r="A44" s="359">
        <v>39</v>
      </c>
      <c r="B44" s="622"/>
      <c r="C44" s="549"/>
      <c r="D44" s="610"/>
      <c r="E44" s="360"/>
      <c r="F44" s="360"/>
      <c r="G44" s="361"/>
      <c r="H44" s="578"/>
      <c r="I44" s="361"/>
      <c r="J44" s="578"/>
      <c r="K44" s="360"/>
      <c r="L44" s="577"/>
    </row>
    <row r="45" spans="1:12" s="6" customFormat="1" ht="12.75" customHeight="1">
      <c r="A45" s="359">
        <v>40</v>
      </c>
      <c r="B45" s="622"/>
      <c r="C45" s="549"/>
      <c r="D45" s="610"/>
      <c r="E45" s="360"/>
      <c r="F45" s="360"/>
      <c r="G45" s="361"/>
      <c r="H45" s="578"/>
      <c r="I45" s="361"/>
      <c r="J45" s="578"/>
      <c r="K45" s="360"/>
      <c r="L45" s="577"/>
    </row>
    <row r="46" spans="1:12" s="6" customFormat="1" ht="12.75" customHeight="1">
      <c r="A46" s="359">
        <v>41</v>
      </c>
      <c r="B46" s="622"/>
      <c r="C46" s="549"/>
      <c r="D46" s="610"/>
      <c r="E46" s="360"/>
      <c r="F46" s="360"/>
      <c r="G46" s="361"/>
      <c r="H46" s="578"/>
      <c r="I46" s="361"/>
      <c r="J46" s="578"/>
      <c r="K46" s="360"/>
      <c r="L46" s="577"/>
    </row>
    <row r="47" spans="1:12" s="6" customFormat="1" ht="12.75" customHeight="1">
      <c r="A47" s="359">
        <v>42</v>
      </c>
      <c r="B47" s="622"/>
      <c r="C47" s="549"/>
      <c r="D47" s="610"/>
      <c r="E47" s="360"/>
      <c r="F47" s="360"/>
      <c r="G47" s="361"/>
      <c r="H47" s="578"/>
      <c r="I47" s="361"/>
      <c r="J47" s="578"/>
      <c r="K47" s="360"/>
      <c r="L47" s="577"/>
    </row>
    <row r="48" spans="1:12" s="6" customFormat="1" ht="12.75" customHeight="1">
      <c r="A48" s="359">
        <v>43</v>
      </c>
      <c r="B48" s="622"/>
      <c r="C48" s="549"/>
      <c r="D48" s="610"/>
      <c r="E48" s="360"/>
      <c r="F48" s="360"/>
      <c r="G48" s="361"/>
      <c r="H48" s="578"/>
      <c r="I48" s="361"/>
      <c r="J48" s="578"/>
      <c r="K48" s="360"/>
      <c r="L48" s="577"/>
    </row>
    <row r="49" spans="1:12" s="6" customFormat="1" ht="12.75" customHeight="1">
      <c r="A49" s="359">
        <v>44</v>
      </c>
      <c r="B49" s="622"/>
      <c r="C49" s="549"/>
      <c r="D49" s="610"/>
      <c r="E49" s="360"/>
      <c r="F49" s="360"/>
      <c r="G49" s="361"/>
      <c r="H49" s="578"/>
      <c r="I49" s="361"/>
      <c r="J49" s="578"/>
      <c r="K49" s="360"/>
      <c r="L49" s="577"/>
    </row>
    <row r="50" spans="1:12" s="6" customFormat="1" ht="12.75" customHeight="1">
      <c r="A50" s="359">
        <v>45</v>
      </c>
      <c r="B50" s="622"/>
      <c r="C50" s="549"/>
      <c r="D50" s="610"/>
      <c r="E50" s="360"/>
      <c r="F50" s="360"/>
      <c r="G50" s="361"/>
      <c r="H50" s="578"/>
      <c r="I50" s="361"/>
      <c r="J50" s="578"/>
      <c r="K50" s="360"/>
      <c r="L50" s="577"/>
    </row>
    <row r="51" spans="1:12" s="6" customFormat="1" ht="12.75" customHeight="1">
      <c r="A51" s="359">
        <v>46</v>
      </c>
      <c r="B51" s="622"/>
      <c r="C51" s="549"/>
      <c r="D51" s="610"/>
      <c r="E51" s="360"/>
      <c r="F51" s="360"/>
      <c r="G51" s="361"/>
      <c r="H51" s="578"/>
      <c r="I51" s="361"/>
      <c r="J51" s="578"/>
      <c r="K51" s="360"/>
      <c r="L51" s="577"/>
    </row>
    <row r="52" spans="1:12" s="6" customFormat="1" ht="12.75" customHeight="1">
      <c r="A52" s="359">
        <v>47</v>
      </c>
      <c r="B52" s="622"/>
      <c r="C52" s="549"/>
      <c r="D52" s="610"/>
      <c r="E52" s="360"/>
      <c r="F52" s="360"/>
      <c r="G52" s="361"/>
      <c r="H52" s="578"/>
      <c r="I52" s="361"/>
      <c r="J52" s="578"/>
      <c r="K52" s="360"/>
      <c r="L52" s="577"/>
    </row>
    <row r="53" spans="1:12" s="6" customFormat="1" ht="12.75" customHeight="1">
      <c r="A53" s="359">
        <v>48</v>
      </c>
      <c r="B53" s="622"/>
      <c r="C53" s="549"/>
      <c r="D53" s="610"/>
      <c r="E53" s="360"/>
      <c r="F53" s="360"/>
      <c r="G53" s="361"/>
      <c r="H53" s="578"/>
      <c r="I53" s="361"/>
      <c r="J53" s="578"/>
      <c r="K53" s="360"/>
      <c r="L53" s="577"/>
    </row>
    <row r="54" spans="1:12" s="6" customFormat="1" ht="12.75" customHeight="1">
      <c r="A54" s="359">
        <v>49</v>
      </c>
      <c r="B54" s="622"/>
      <c r="C54" s="549"/>
      <c r="D54" s="610"/>
      <c r="E54" s="360"/>
      <c r="F54" s="360"/>
      <c r="G54" s="361"/>
      <c r="H54" s="578"/>
      <c r="I54" s="361"/>
      <c r="J54" s="578"/>
      <c r="K54" s="360"/>
      <c r="L54" s="577"/>
    </row>
    <row r="55" spans="1:12" s="6" customFormat="1" ht="12.75" customHeight="1">
      <c r="A55" s="359">
        <v>50</v>
      </c>
      <c r="B55" s="622"/>
      <c r="C55" s="549"/>
      <c r="D55" s="610"/>
      <c r="E55" s="360"/>
      <c r="F55" s="360"/>
      <c r="G55" s="361"/>
      <c r="H55" s="578"/>
      <c r="I55" s="361"/>
      <c r="J55" s="578"/>
      <c r="K55" s="360"/>
      <c r="L55" s="577"/>
    </row>
    <row r="56" spans="1:12" s="6" customFormat="1" ht="12.75" customHeight="1">
      <c r="A56" s="359">
        <v>51</v>
      </c>
      <c r="B56" s="622"/>
      <c r="C56" s="549"/>
      <c r="D56" s="610"/>
      <c r="E56" s="360"/>
      <c r="F56" s="360"/>
      <c r="G56" s="361"/>
      <c r="H56" s="578"/>
      <c r="I56" s="361"/>
      <c r="J56" s="578"/>
      <c r="K56" s="360"/>
      <c r="L56" s="577"/>
    </row>
    <row r="57" spans="1:12" s="6" customFormat="1" ht="12.75" customHeight="1">
      <c r="A57" s="359">
        <v>52</v>
      </c>
      <c r="B57" s="622"/>
      <c r="C57" s="549"/>
      <c r="D57" s="610"/>
      <c r="E57" s="360"/>
      <c r="F57" s="360"/>
      <c r="G57" s="361"/>
      <c r="H57" s="578"/>
      <c r="I57" s="361"/>
      <c r="J57" s="578"/>
      <c r="K57" s="360"/>
      <c r="L57" s="577"/>
    </row>
    <row r="58" spans="1:12" s="6" customFormat="1" ht="12.75" customHeight="1">
      <c r="A58" s="359">
        <v>53</v>
      </c>
      <c r="B58" s="622"/>
      <c r="C58" s="549"/>
      <c r="D58" s="610"/>
      <c r="E58" s="360"/>
      <c r="F58" s="360"/>
      <c r="G58" s="361"/>
      <c r="H58" s="578"/>
      <c r="I58" s="361"/>
      <c r="J58" s="578"/>
      <c r="K58" s="360"/>
      <c r="L58" s="577"/>
    </row>
    <row r="59" spans="1:12" s="6" customFormat="1" ht="12.75" customHeight="1">
      <c r="A59" s="359">
        <v>54</v>
      </c>
      <c r="B59" s="622"/>
      <c r="C59" s="549"/>
      <c r="D59" s="610"/>
      <c r="E59" s="360"/>
      <c r="F59" s="360"/>
      <c r="G59" s="361"/>
      <c r="H59" s="578"/>
      <c r="I59" s="361"/>
      <c r="J59" s="578"/>
      <c r="K59" s="360"/>
      <c r="L59" s="577"/>
    </row>
    <row r="60" spans="1:12" s="6" customFormat="1" ht="12.75" customHeight="1">
      <c r="A60" s="359">
        <v>55</v>
      </c>
      <c r="B60" s="622"/>
      <c r="C60" s="549"/>
      <c r="D60" s="610"/>
      <c r="E60" s="360"/>
      <c r="F60" s="360"/>
      <c r="G60" s="361"/>
      <c r="H60" s="578"/>
      <c r="I60" s="361"/>
      <c r="J60" s="578"/>
      <c r="K60" s="360"/>
      <c r="L60" s="577"/>
    </row>
    <row r="61" spans="1:12" s="6" customFormat="1" ht="12.75" customHeight="1">
      <c r="A61" s="359">
        <v>56</v>
      </c>
      <c r="B61" s="622"/>
      <c r="C61" s="549"/>
      <c r="D61" s="610"/>
      <c r="E61" s="360"/>
      <c r="F61" s="360"/>
      <c r="G61" s="361"/>
      <c r="H61" s="578"/>
      <c r="I61" s="361"/>
      <c r="J61" s="578"/>
      <c r="K61" s="360"/>
      <c r="L61" s="577"/>
    </row>
    <row r="62" spans="1:12" s="6" customFormat="1" ht="12.75" customHeight="1">
      <c r="A62" s="359">
        <v>57</v>
      </c>
      <c r="B62" s="622"/>
      <c r="C62" s="549"/>
      <c r="D62" s="610"/>
      <c r="E62" s="360"/>
      <c r="F62" s="360"/>
      <c r="G62" s="361"/>
      <c r="H62" s="578"/>
      <c r="I62" s="361"/>
      <c r="J62" s="578"/>
      <c r="K62" s="360"/>
      <c r="L62" s="577"/>
    </row>
    <row r="63" spans="1:12" s="6" customFormat="1" ht="12.75" customHeight="1">
      <c r="A63" s="359">
        <v>58</v>
      </c>
      <c r="B63" s="622"/>
      <c r="C63" s="549"/>
      <c r="D63" s="610"/>
      <c r="E63" s="360"/>
      <c r="F63" s="360"/>
      <c r="G63" s="361"/>
      <c r="H63" s="578"/>
      <c r="I63" s="361"/>
      <c r="J63" s="578"/>
      <c r="K63" s="360"/>
      <c r="L63" s="577"/>
    </row>
    <row r="64" spans="1:12" s="6" customFormat="1" ht="12.75" customHeight="1">
      <c r="A64" s="359">
        <v>59</v>
      </c>
      <c r="B64" s="622"/>
      <c r="C64" s="549"/>
      <c r="D64" s="610"/>
      <c r="E64" s="360"/>
      <c r="F64" s="360"/>
      <c r="G64" s="361"/>
      <c r="H64" s="578"/>
      <c r="I64" s="361"/>
      <c r="J64" s="578"/>
      <c r="K64" s="360"/>
      <c r="L64" s="577"/>
    </row>
    <row r="65" spans="1:12" s="6" customFormat="1" ht="12.75" customHeight="1">
      <c r="A65" s="359">
        <v>60</v>
      </c>
      <c r="B65" s="622"/>
      <c r="C65" s="549"/>
      <c r="D65" s="610"/>
      <c r="E65" s="360"/>
      <c r="F65" s="360"/>
      <c r="G65" s="361"/>
      <c r="H65" s="578"/>
      <c r="I65" s="361"/>
      <c r="J65" s="578"/>
      <c r="K65" s="360"/>
      <c r="L65" s="577"/>
    </row>
    <row r="66" spans="1:12" s="6" customFormat="1" ht="12.75" customHeight="1">
      <c r="A66" s="359">
        <v>61</v>
      </c>
      <c r="B66" s="622"/>
      <c r="C66" s="549"/>
      <c r="D66" s="610"/>
      <c r="E66" s="360"/>
      <c r="F66" s="360"/>
      <c r="G66" s="361"/>
      <c r="H66" s="578"/>
      <c r="I66" s="361"/>
      <c r="J66" s="578"/>
      <c r="K66" s="360"/>
      <c r="L66" s="577"/>
    </row>
    <row r="67" spans="1:12" s="6" customFormat="1" ht="12.75" customHeight="1">
      <c r="A67" s="359">
        <v>62</v>
      </c>
      <c r="B67" s="622"/>
      <c r="C67" s="549"/>
      <c r="D67" s="610"/>
      <c r="E67" s="360"/>
      <c r="F67" s="360"/>
      <c r="G67" s="361"/>
      <c r="H67" s="578"/>
      <c r="I67" s="361"/>
      <c r="J67" s="578"/>
      <c r="K67" s="360"/>
      <c r="L67" s="577"/>
    </row>
    <row r="68" spans="1:12" s="6" customFormat="1" ht="12.75" customHeight="1">
      <c r="A68" s="359">
        <v>63</v>
      </c>
      <c r="B68" s="622"/>
      <c r="C68" s="549"/>
      <c r="D68" s="610"/>
      <c r="E68" s="360"/>
      <c r="F68" s="360"/>
      <c r="G68" s="361"/>
      <c r="H68" s="578"/>
      <c r="I68" s="361"/>
      <c r="J68" s="578"/>
      <c r="K68" s="360"/>
      <c r="L68" s="577"/>
    </row>
    <row r="69" spans="1:12" s="6" customFormat="1" ht="12.75" customHeight="1">
      <c r="A69" s="359">
        <v>64</v>
      </c>
      <c r="B69" s="622"/>
      <c r="C69" s="549"/>
      <c r="D69" s="610"/>
      <c r="E69" s="360"/>
      <c r="F69" s="360"/>
      <c r="G69" s="361"/>
      <c r="H69" s="578"/>
      <c r="I69" s="361"/>
      <c r="J69" s="578"/>
      <c r="K69" s="360"/>
      <c r="L69" s="577"/>
    </row>
    <row r="70" spans="1:12" s="6" customFormat="1" ht="12.75" customHeight="1">
      <c r="A70" s="359">
        <v>65</v>
      </c>
      <c r="B70" s="622"/>
      <c r="C70" s="549"/>
      <c r="D70" s="610"/>
      <c r="E70" s="360"/>
      <c r="F70" s="360"/>
      <c r="G70" s="361"/>
      <c r="H70" s="578"/>
      <c r="I70" s="361"/>
      <c r="J70" s="578"/>
      <c r="K70" s="360"/>
      <c r="L70" s="577"/>
    </row>
    <row r="71" spans="1:12" s="6" customFormat="1" ht="12.75" customHeight="1">
      <c r="A71" s="359">
        <v>66</v>
      </c>
      <c r="B71" s="622"/>
      <c r="C71" s="549"/>
      <c r="D71" s="610"/>
      <c r="E71" s="360"/>
      <c r="F71" s="360"/>
      <c r="G71" s="361"/>
      <c r="H71" s="578"/>
      <c r="I71" s="361"/>
      <c r="J71" s="578"/>
      <c r="K71" s="360"/>
      <c r="L71" s="577"/>
    </row>
    <row r="72" spans="1:12" s="6" customFormat="1" ht="12.75" customHeight="1">
      <c r="A72" s="359">
        <v>67</v>
      </c>
      <c r="B72" s="622"/>
      <c r="C72" s="549"/>
      <c r="D72" s="610"/>
      <c r="E72" s="360"/>
      <c r="F72" s="360"/>
      <c r="G72" s="361"/>
      <c r="H72" s="578"/>
      <c r="I72" s="361"/>
      <c r="J72" s="578"/>
      <c r="K72" s="360"/>
      <c r="L72" s="577"/>
    </row>
    <row r="73" spans="1:12" s="6" customFormat="1" ht="12.75" customHeight="1">
      <c r="A73" s="359">
        <v>68</v>
      </c>
      <c r="B73" s="622"/>
      <c r="C73" s="549"/>
      <c r="D73" s="610"/>
      <c r="E73" s="360"/>
      <c r="F73" s="360"/>
      <c r="G73" s="361"/>
      <c r="H73" s="578"/>
      <c r="I73" s="361"/>
      <c r="J73" s="578"/>
      <c r="K73" s="360"/>
      <c r="L73" s="577"/>
    </row>
    <row r="74" spans="1:12" s="6" customFormat="1" ht="12.75" customHeight="1">
      <c r="A74" s="359">
        <v>69</v>
      </c>
      <c r="B74" s="622"/>
      <c r="C74" s="549"/>
      <c r="D74" s="610"/>
      <c r="E74" s="360"/>
      <c r="F74" s="360"/>
      <c r="G74" s="361"/>
      <c r="H74" s="578"/>
      <c r="I74" s="361"/>
      <c r="J74" s="578"/>
      <c r="K74" s="360"/>
      <c r="L74" s="577"/>
    </row>
    <row r="75" spans="1:12" s="6" customFormat="1" ht="12.75" customHeight="1">
      <c r="A75" s="359">
        <v>70</v>
      </c>
      <c r="B75" s="622"/>
      <c r="C75" s="549"/>
      <c r="D75" s="610"/>
      <c r="E75" s="360"/>
      <c r="F75" s="360"/>
      <c r="G75" s="361"/>
      <c r="H75" s="578"/>
      <c r="I75" s="361"/>
      <c r="J75" s="578"/>
      <c r="K75" s="360"/>
      <c r="L75" s="577"/>
    </row>
    <row r="76" spans="1:12" s="6" customFormat="1" ht="12.75" customHeight="1">
      <c r="A76" s="359">
        <v>71</v>
      </c>
      <c r="B76" s="622"/>
      <c r="C76" s="549"/>
      <c r="D76" s="610"/>
      <c r="E76" s="360"/>
      <c r="F76" s="360"/>
      <c r="G76" s="361"/>
      <c r="H76" s="578"/>
      <c r="I76" s="361"/>
      <c r="J76" s="578"/>
      <c r="K76" s="360"/>
      <c r="L76" s="577"/>
    </row>
    <row r="77" spans="1:12" s="6" customFormat="1" ht="12.75" customHeight="1">
      <c r="A77" s="359">
        <v>72</v>
      </c>
      <c r="B77" s="622"/>
      <c r="C77" s="549"/>
      <c r="D77" s="610"/>
      <c r="E77" s="360"/>
      <c r="F77" s="360"/>
      <c r="G77" s="361"/>
      <c r="H77" s="578"/>
      <c r="I77" s="361"/>
      <c r="J77" s="578"/>
      <c r="K77" s="360"/>
      <c r="L77" s="577"/>
    </row>
    <row r="78" spans="1:12" s="6" customFormat="1" ht="12.75" customHeight="1">
      <c r="A78" s="359">
        <v>73</v>
      </c>
      <c r="B78" s="622"/>
      <c r="C78" s="549"/>
      <c r="D78" s="610"/>
      <c r="E78" s="360"/>
      <c r="F78" s="360"/>
      <c r="G78" s="361"/>
      <c r="H78" s="578"/>
      <c r="I78" s="361"/>
      <c r="J78" s="578"/>
      <c r="K78" s="360"/>
      <c r="L78" s="577"/>
    </row>
    <row r="79" spans="1:12" s="6" customFormat="1" ht="12.75" customHeight="1">
      <c r="A79" s="359">
        <v>74</v>
      </c>
      <c r="B79" s="622"/>
      <c r="C79" s="549"/>
      <c r="D79" s="610"/>
      <c r="E79" s="360"/>
      <c r="F79" s="360"/>
      <c r="G79" s="361"/>
      <c r="H79" s="578"/>
      <c r="I79" s="361"/>
      <c r="J79" s="578"/>
      <c r="K79" s="360"/>
      <c r="L79" s="577"/>
    </row>
    <row r="80" spans="1:12" s="6" customFormat="1" ht="12.75" customHeight="1">
      <c r="A80" s="359">
        <v>75</v>
      </c>
      <c r="B80" s="622"/>
      <c r="C80" s="549"/>
      <c r="D80" s="610"/>
      <c r="E80" s="360"/>
      <c r="F80" s="360"/>
      <c r="G80" s="361"/>
      <c r="H80" s="578"/>
      <c r="I80" s="361"/>
      <c r="J80" s="578"/>
      <c r="K80" s="360"/>
      <c r="L80" s="577"/>
    </row>
    <row r="81" spans="1:12" s="6" customFormat="1" ht="12.75" customHeight="1">
      <c r="A81" s="359">
        <v>76</v>
      </c>
      <c r="B81" s="622"/>
      <c r="C81" s="549"/>
      <c r="D81" s="610"/>
      <c r="E81" s="360"/>
      <c r="F81" s="360"/>
      <c r="G81" s="361"/>
      <c r="H81" s="578"/>
      <c r="I81" s="361"/>
      <c r="J81" s="578"/>
      <c r="K81" s="360"/>
      <c r="L81" s="577"/>
    </row>
    <row r="82" spans="1:12" s="6" customFormat="1" ht="12.75" customHeight="1">
      <c r="A82" s="359">
        <v>77</v>
      </c>
      <c r="B82" s="622"/>
      <c r="C82" s="549"/>
      <c r="D82" s="610"/>
      <c r="E82" s="360"/>
      <c r="F82" s="360"/>
      <c r="G82" s="361"/>
      <c r="H82" s="578"/>
      <c r="I82" s="361"/>
      <c r="J82" s="578"/>
      <c r="K82" s="360"/>
      <c r="L82" s="577"/>
    </row>
    <row r="83" spans="1:12" s="6" customFormat="1" ht="12.75" customHeight="1">
      <c r="A83" s="359">
        <v>78</v>
      </c>
      <c r="B83" s="622"/>
      <c r="C83" s="549"/>
      <c r="D83" s="610"/>
      <c r="E83" s="360"/>
      <c r="F83" s="360"/>
      <c r="G83" s="361"/>
      <c r="H83" s="578"/>
      <c r="I83" s="361"/>
      <c r="J83" s="578"/>
      <c r="K83" s="360"/>
      <c r="L83" s="577"/>
    </row>
    <row r="84" spans="1:12" s="6" customFormat="1" ht="12.75" customHeight="1">
      <c r="A84" s="359">
        <v>79</v>
      </c>
      <c r="B84" s="622"/>
      <c r="C84" s="549"/>
      <c r="D84" s="610"/>
      <c r="E84" s="360"/>
      <c r="F84" s="360"/>
      <c r="G84" s="361"/>
      <c r="H84" s="578"/>
      <c r="I84" s="361"/>
      <c r="J84" s="578"/>
      <c r="K84" s="360"/>
      <c r="L84" s="577"/>
    </row>
    <row r="85" spans="1:12" s="6" customFormat="1" ht="12.75" customHeight="1">
      <c r="A85" s="359">
        <v>80</v>
      </c>
      <c r="B85" s="622"/>
      <c r="C85" s="549"/>
      <c r="D85" s="610"/>
      <c r="E85" s="360"/>
      <c r="F85" s="360"/>
      <c r="G85" s="361"/>
      <c r="H85" s="578"/>
      <c r="I85" s="361"/>
      <c r="J85" s="578"/>
      <c r="K85" s="360"/>
      <c r="L85" s="577"/>
    </row>
    <row r="86" spans="1:12" s="6" customFormat="1" ht="12.75" customHeight="1">
      <c r="A86" s="359">
        <v>81</v>
      </c>
      <c r="B86" s="622"/>
      <c r="C86" s="549"/>
      <c r="D86" s="610"/>
      <c r="E86" s="360"/>
      <c r="F86" s="360"/>
      <c r="G86" s="361"/>
      <c r="H86" s="578"/>
      <c r="I86" s="361"/>
      <c r="J86" s="578"/>
      <c r="K86" s="360"/>
      <c r="L86" s="577"/>
    </row>
    <row r="87" spans="1:12" s="6" customFormat="1" ht="12.75" customHeight="1">
      <c r="A87" s="359">
        <v>82</v>
      </c>
      <c r="B87" s="622"/>
      <c r="C87" s="549"/>
      <c r="D87" s="610"/>
      <c r="E87" s="360"/>
      <c r="F87" s="360"/>
      <c r="G87" s="361"/>
      <c r="H87" s="578"/>
      <c r="I87" s="361"/>
      <c r="J87" s="578"/>
      <c r="K87" s="360"/>
      <c r="L87" s="577"/>
    </row>
    <row r="88" spans="1:12" s="6" customFormat="1" ht="12.75" customHeight="1">
      <c r="A88" s="359">
        <v>83</v>
      </c>
      <c r="B88" s="622"/>
      <c r="C88" s="549"/>
      <c r="D88" s="610"/>
      <c r="E88" s="360"/>
      <c r="F88" s="360"/>
      <c r="G88" s="361"/>
      <c r="H88" s="578"/>
      <c r="I88" s="361"/>
      <c r="J88" s="578"/>
      <c r="K88" s="360"/>
      <c r="L88" s="577"/>
    </row>
    <row r="89" spans="1:12" s="6" customFormat="1" ht="12.75" customHeight="1">
      <c r="A89" s="359">
        <v>84</v>
      </c>
      <c r="B89" s="622"/>
      <c r="C89" s="549"/>
      <c r="D89" s="610"/>
      <c r="E89" s="360"/>
      <c r="F89" s="360"/>
      <c r="G89" s="361"/>
      <c r="H89" s="578"/>
      <c r="I89" s="361"/>
      <c r="J89" s="578"/>
      <c r="K89" s="360"/>
      <c r="L89" s="577"/>
    </row>
    <row r="90" spans="1:12" s="6" customFormat="1" ht="12.75" customHeight="1">
      <c r="A90" s="359">
        <v>85</v>
      </c>
      <c r="B90" s="622"/>
      <c r="C90" s="549"/>
      <c r="D90" s="610"/>
      <c r="E90" s="360"/>
      <c r="F90" s="360"/>
      <c r="G90" s="361"/>
      <c r="H90" s="578"/>
      <c r="I90" s="361"/>
      <c r="J90" s="578"/>
      <c r="K90" s="360"/>
      <c r="L90" s="577"/>
    </row>
    <row r="91" spans="1:12" s="6" customFormat="1" ht="12.75" customHeight="1">
      <c r="A91" s="359">
        <v>86</v>
      </c>
      <c r="B91" s="622"/>
      <c r="C91" s="549"/>
      <c r="D91" s="610"/>
      <c r="E91" s="360"/>
      <c r="F91" s="360"/>
      <c r="G91" s="361"/>
      <c r="H91" s="578"/>
      <c r="I91" s="361"/>
      <c r="J91" s="578"/>
      <c r="K91" s="360"/>
      <c r="L91" s="577"/>
    </row>
    <row r="92" spans="1:12" s="6" customFormat="1" ht="12.75" customHeight="1">
      <c r="A92" s="359">
        <v>87</v>
      </c>
      <c r="B92" s="622"/>
      <c r="C92" s="549"/>
      <c r="D92" s="610"/>
      <c r="E92" s="360"/>
      <c r="F92" s="360"/>
      <c r="G92" s="361"/>
      <c r="H92" s="578"/>
      <c r="I92" s="361"/>
      <c r="J92" s="578"/>
      <c r="K92" s="360"/>
      <c r="L92" s="577"/>
    </row>
    <row r="93" spans="1:12" s="6" customFormat="1" ht="12.75" customHeight="1">
      <c r="A93" s="359">
        <v>88</v>
      </c>
      <c r="B93" s="622"/>
      <c r="C93" s="549"/>
      <c r="D93" s="610"/>
      <c r="E93" s="360"/>
      <c r="F93" s="360"/>
      <c r="G93" s="361"/>
      <c r="H93" s="578"/>
      <c r="I93" s="361"/>
      <c r="J93" s="578"/>
      <c r="K93" s="360"/>
      <c r="L93" s="577"/>
    </row>
    <row r="94" spans="1:12" s="6" customFormat="1" ht="12.75" customHeight="1">
      <c r="A94" s="359">
        <v>89</v>
      </c>
      <c r="B94" s="622"/>
      <c r="C94" s="549"/>
      <c r="D94" s="610"/>
      <c r="E94" s="360"/>
      <c r="F94" s="360"/>
      <c r="G94" s="361"/>
      <c r="H94" s="578"/>
      <c r="I94" s="361"/>
      <c r="J94" s="578"/>
      <c r="K94" s="360"/>
      <c r="L94" s="577"/>
    </row>
    <row r="95" spans="1:12" s="6" customFormat="1" ht="12.75" customHeight="1">
      <c r="A95" s="359">
        <v>90</v>
      </c>
      <c r="B95" s="622"/>
      <c r="C95" s="549"/>
      <c r="D95" s="610"/>
      <c r="E95" s="360"/>
      <c r="F95" s="360"/>
      <c r="G95" s="361"/>
      <c r="H95" s="578"/>
      <c r="I95" s="361"/>
      <c r="J95" s="578"/>
      <c r="K95" s="360"/>
      <c r="L95" s="577"/>
    </row>
    <row r="96" spans="1:12" s="6" customFormat="1" ht="12.75" customHeight="1">
      <c r="A96" s="359">
        <v>91</v>
      </c>
      <c r="B96" s="622"/>
      <c r="C96" s="549"/>
      <c r="D96" s="610"/>
      <c r="E96" s="360"/>
      <c r="F96" s="360"/>
      <c r="G96" s="361"/>
      <c r="H96" s="578"/>
      <c r="I96" s="361"/>
      <c r="J96" s="578"/>
      <c r="K96" s="360"/>
      <c r="L96" s="577"/>
    </row>
    <row r="97" spans="1:12" s="6" customFormat="1" ht="12.75" customHeight="1">
      <c r="A97" s="359">
        <v>92</v>
      </c>
      <c r="B97" s="622"/>
      <c r="C97" s="549"/>
      <c r="D97" s="610"/>
      <c r="E97" s="360"/>
      <c r="F97" s="360"/>
      <c r="G97" s="361"/>
      <c r="H97" s="578"/>
      <c r="I97" s="361"/>
      <c r="J97" s="578"/>
      <c r="K97" s="360"/>
      <c r="L97" s="577"/>
    </row>
    <row r="98" spans="1:12" s="6" customFormat="1" ht="12.75" customHeight="1">
      <c r="A98" s="359">
        <v>93</v>
      </c>
      <c r="B98" s="622"/>
      <c r="C98" s="549"/>
      <c r="D98" s="610"/>
      <c r="E98" s="360"/>
      <c r="F98" s="360"/>
      <c r="G98" s="361"/>
      <c r="H98" s="578"/>
      <c r="I98" s="361"/>
      <c r="J98" s="578"/>
      <c r="K98" s="360"/>
      <c r="L98" s="577"/>
    </row>
    <row r="99" spans="1:12" s="6" customFormat="1" ht="12.75" customHeight="1">
      <c r="A99" s="359">
        <v>94</v>
      </c>
      <c r="B99" s="622"/>
      <c r="C99" s="549"/>
      <c r="D99" s="610"/>
      <c r="E99" s="360"/>
      <c r="F99" s="360"/>
      <c r="G99" s="361"/>
      <c r="H99" s="578"/>
      <c r="I99" s="361"/>
      <c r="J99" s="578"/>
      <c r="K99" s="360"/>
      <c r="L99" s="577"/>
    </row>
    <row r="100" spans="1:12" s="6" customFormat="1" ht="12.75" customHeight="1">
      <c r="A100" s="359">
        <v>95</v>
      </c>
      <c r="B100" s="622"/>
      <c r="C100" s="549"/>
      <c r="D100" s="610"/>
      <c r="E100" s="360"/>
      <c r="F100" s="360"/>
      <c r="G100" s="361"/>
      <c r="H100" s="578"/>
      <c r="I100" s="361"/>
      <c r="J100" s="578"/>
      <c r="K100" s="360"/>
      <c r="L100" s="577"/>
    </row>
    <row r="101" spans="1:12" s="6" customFormat="1" ht="12.75" customHeight="1">
      <c r="A101" s="359">
        <v>96</v>
      </c>
      <c r="B101" s="622"/>
      <c r="C101" s="549"/>
      <c r="D101" s="610"/>
      <c r="E101" s="360"/>
      <c r="F101" s="360"/>
      <c r="G101" s="361"/>
      <c r="H101" s="578"/>
      <c r="I101" s="361"/>
      <c r="J101" s="578"/>
      <c r="K101" s="360"/>
      <c r="L101" s="577"/>
    </row>
    <row r="102" spans="1:12" s="6" customFormat="1" ht="12.75" customHeight="1">
      <c r="A102" s="359">
        <v>97</v>
      </c>
      <c r="B102" s="622"/>
      <c r="C102" s="549"/>
      <c r="D102" s="610"/>
      <c r="E102" s="360"/>
      <c r="F102" s="360"/>
      <c r="G102" s="361"/>
      <c r="H102" s="578"/>
      <c r="I102" s="361"/>
      <c r="J102" s="578"/>
      <c r="K102" s="360"/>
      <c r="L102" s="577"/>
    </row>
    <row r="103" spans="1:12" s="6" customFormat="1" ht="12.75" customHeight="1">
      <c r="A103" s="359">
        <v>98</v>
      </c>
      <c r="B103" s="622"/>
      <c r="C103" s="549"/>
      <c r="D103" s="610"/>
      <c r="E103" s="360"/>
      <c r="F103" s="360"/>
      <c r="G103" s="361"/>
      <c r="H103" s="578"/>
      <c r="I103" s="361"/>
      <c r="J103" s="578"/>
      <c r="K103" s="360"/>
      <c r="L103" s="577"/>
    </row>
    <row r="104" spans="1:12" s="6" customFormat="1" ht="12.75" customHeight="1">
      <c r="A104" s="359">
        <v>99</v>
      </c>
      <c r="B104" s="622"/>
      <c r="C104" s="549"/>
      <c r="D104" s="610"/>
      <c r="E104" s="360"/>
      <c r="F104" s="360"/>
      <c r="G104" s="361"/>
      <c r="H104" s="578"/>
      <c r="I104" s="361"/>
      <c r="J104" s="578"/>
      <c r="K104" s="360"/>
      <c r="L104" s="577"/>
    </row>
    <row r="105" spans="1:12" s="6" customFormat="1" ht="12.75" customHeight="1">
      <c r="A105" s="359">
        <v>100</v>
      </c>
      <c r="B105" s="622"/>
      <c r="C105" s="549"/>
      <c r="D105" s="610"/>
      <c r="E105" s="360"/>
      <c r="F105" s="360"/>
      <c r="G105" s="361"/>
      <c r="H105" s="578"/>
      <c r="I105" s="361"/>
      <c r="J105" s="578"/>
      <c r="K105" s="360"/>
      <c r="L105" s="577"/>
    </row>
    <row r="106" spans="1:12" s="6" customFormat="1" ht="12.75" customHeight="1">
      <c r="A106" s="359">
        <v>101</v>
      </c>
      <c r="B106" s="622"/>
      <c r="C106" s="549"/>
      <c r="D106" s="610"/>
      <c r="E106" s="360"/>
      <c r="F106" s="360"/>
      <c r="G106" s="361"/>
      <c r="H106" s="578"/>
      <c r="I106" s="361"/>
      <c r="J106" s="578"/>
      <c r="K106" s="360"/>
      <c r="L106" s="577"/>
    </row>
    <row r="107" spans="1:12" s="6" customFormat="1" ht="12.75" customHeight="1">
      <c r="A107" s="359">
        <v>102</v>
      </c>
      <c r="B107" s="622"/>
      <c r="C107" s="549"/>
      <c r="D107" s="610"/>
      <c r="E107" s="360"/>
      <c r="F107" s="360"/>
      <c r="G107" s="361"/>
      <c r="H107" s="578"/>
      <c r="I107" s="361"/>
      <c r="J107" s="578"/>
      <c r="K107" s="360"/>
      <c r="L107" s="577"/>
    </row>
    <row r="108" spans="1:12" s="6" customFormat="1" ht="12.75" customHeight="1">
      <c r="A108" s="359">
        <v>103</v>
      </c>
      <c r="B108" s="622"/>
      <c r="C108" s="549"/>
      <c r="D108" s="610"/>
      <c r="E108" s="360"/>
      <c r="F108" s="360"/>
      <c r="G108" s="361"/>
      <c r="H108" s="578"/>
      <c r="I108" s="361"/>
      <c r="J108" s="578"/>
      <c r="K108" s="360"/>
      <c r="L108" s="577"/>
    </row>
    <row r="109" spans="1:12" s="6" customFormat="1" ht="12.75" customHeight="1">
      <c r="A109" s="359">
        <v>104</v>
      </c>
      <c r="B109" s="622"/>
      <c r="C109" s="549"/>
      <c r="D109" s="610"/>
      <c r="E109" s="360"/>
      <c r="F109" s="360"/>
      <c r="G109" s="361"/>
      <c r="H109" s="578"/>
      <c r="I109" s="361"/>
      <c r="J109" s="578"/>
      <c r="K109" s="360"/>
      <c r="L109" s="577"/>
    </row>
    <row r="110" spans="1:12" s="6" customFormat="1" ht="12.75" customHeight="1">
      <c r="A110" s="359">
        <v>105</v>
      </c>
      <c r="B110" s="622"/>
      <c r="C110" s="549"/>
      <c r="D110" s="610"/>
      <c r="E110" s="360"/>
      <c r="F110" s="360"/>
      <c r="G110" s="361"/>
      <c r="H110" s="578"/>
      <c r="I110" s="361"/>
      <c r="J110" s="578"/>
      <c r="K110" s="360"/>
      <c r="L110" s="577"/>
    </row>
    <row r="111" spans="1:12" s="6" customFormat="1" ht="12.75" customHeight="1">
      <c r="A111" s="359">
        <v>106</v>
      </c>
      <c r="B111" s="622"/>
      <c r="C111" s="549"/>
      <c r="D111" s="610"/>
      <c r="E111" s="360"/>
      <c r="F111" s="360"/>
      <c r="G111" s="361"/>
      <c r="H111" s="578"/>
      <c r="I111" s="361"/>
      <c r="J111" s="578"/>
      <c r="K111" s="360"/>
      <c r="L111" s="577"/>
    </row>
    <row r="112" spans="1:12" s="6" customFormat="1" ht="12.75" customHeight="1">
      <c r="A112" s="359">
        <v>107</v>
      </c>
      <c r="B112" s="622"/>
      <c r="C112" s="549"/>
      <c r="D112" s="610"/>
      <c r="E112" s="360"/>
      <c r="F112" s="360"/>
      <c r="G112" s="361"/>
      <c r="H112" s="578"/>
      <c r="I112" s="361"/>
      <c r="J112" s="578"/>
      <c r="K112" s="360"/>
      <c r="L112" s="577"/>
    </row>
    <row r="113" spans="1:12" s="6" customFormat="1" ht="12.75" customHeight="1">
      <c r="A113" s="359">
        <v>108</v>
      </c>
      <c r="B113" s="622"/>
      <c r="C113" s="549"/>
      <c r="D113" s="610"/>
      <c r="E113" s="360"/>
      <c r="F113" s="360"/>
      <c r="G113" s="361"/>
      <c r="H113" s="578"/>
      <c r="I113" s="361"/>
      <c r="J113" s="578"/>
      <c r="K113" s="360"/>
      <c r="L113" s="577"/>
    </row>
    <row r="114" spans="1:12" s="6" customFormat="1" ht="12.75" customHeight="1">
      <c r="A114" s="359">
        <v>109</v>
      </c>
      <c r="B114" s="622"/>
      <c r="C114" s="549"/>
      <c r="D114" s="610"/>
      <c r="E114" s="360"/>
      <c r="F114" s="360"/>
      <c r="G114" s="361"/>
      <c r="H114" s="578"/>
      <c r="I114" s="361"/>
      <c r="J114" s="578"/>
      <c r="K114" s="360"/>
      <c r="L114" s="577"/>
    </row>
    <row r="115" spans="1:12" s="6" customFormat="1" ht="12.75" customHeight="1">
      <c r="A115" s="359">
        <v>110</v>
      </c>
      <c r="B115" s="622"/>
      <c r="C115" s="549"/>
      <c r="D115" s="610"/>
      <c r="E115" s="360"/>
      <c r="F115" s="360"/>
      <c r="G115" s="361"/>
      <c r="H115" s="578"/>
      <c r="I115" s="361"/>
      <c r="J115" s="578"/>
      <c r="K115" s="360"/>
      <c r="L115" s="577"/>
    </row>
    <row r="116" spans="1:12" s="6" customFormat="1" ht="12.75" customHeight="1">
      <c r="A116" s="359">
        <v>111</v>
      </c>
      <c r="B116" s="622"/>
      <c r="C116" s="549"/>
      <c r="D116" s="610"/>
      <c r="E116" s="360"/>
      <c r="F116" s="360"/>
      <c r="G116" s="361"/>
      <c r="H116" s="578"/>
      <c r="I116" s="361"/>
      <c r="J116" s="578"/>
      <c r="K116" s="360"/>
      <c r="L116" s="577"/>
    </row>
    <row r="117" spans="1:12" s="6" customFormat="1" ht="12.75" customHeight="1">
      <c r="A117" s="359">
        <v>112</v>
      </c>
      <c r="B117" s="622"/>
      <c r="C117" s="549"/>
      <c r="D117" s="610"/>
      <c r="E117" s="360"/>
      <c r="F117" s="360"/>
      <c r="G117" s="361"/>
      <c r="H117" s="578"/>
      <c r="I117" s="361"/>
      <c r="J117" s="578"/>
      <c r="K117" s="360"/>
      <c r="L117" s="577"/>
    </row>
    <row r="118" spans="1:12" s="6" customFormat="1" ht="12.75" customHeight="1">
      <c r="A118" s="359">
        <v>113</v>
      </c>
      <c r="B118" s="622"/>
      <c r="C118" s="549"/>
      <c r="D118" s="610"/>
      <c r="E118" s="360"/>
      <c r="F118" s="360"/>
      <c r="G118" s="361"/>
      <c r="H118" s="578"/>
      <c r="I118" s="361"/>
      <c r="J118" s="578"/>
      <c r="K118" s="360"/>
      <c r="L118" s="577"/>
    </row>
    <row r="119" spans="1:12" s="6" customFormat="1" ht="12.75" customHeight="1">
      <c r="A119" s="359">
        <v>114</v>
      </c>
      <c r="B119" s="622"/>
      <c r="C119" s="549"/>
      <c r="D119" s="610"/>
      <c r="E119" s="360"/>
      <c r="F119" s="360"/>
      <c r="G119" s="361"/>
      <c r="H119" s="578"/>
      <c r="I119" s="361"/>
      <c r="J119" s="578"/>
      <c r="K119" s="360"/>
      <c r="L119" s="577"/>
    </row>
    <row r="120" spans="1:12" s="6" customFormat="1" ht="12.75" customHeight="1">
      <c r="A120" s="359">
        <v>115</v>
      </c>
      <c r="B120" s="622"/>
      <c r="C120" s="549"/>
      <c r="D120" s="610"/>
      <c r="E120" s="360"/>
      <c r="F120" s="360"/>
      <c r="G120" s="361"/>
      <c r="H120" s="578"/>
      <c r="I120" s="361"/>
      <c r="J120" s="578"/>
      <c r="K120" s="360"/>
      <c r="L120" s="577"/>
    </row>
    <row r="121" spans="1:12" s="6" customFormat="1" ht="12.75" customHeight="1">
      <c r="A121" s="359">
        <v>116</v>
      </c>
      <c r="B121" s="622"/>
      <c r="C121" s="549"/>
      <c r="D121" s="610"/>
      <c r="E121" s="360"/>
      <c r="F121" s="360"/>
      <c r="G121" s="361"/>
      <c r="H121" s="578"/>
      <c r="I121" s="361"/>
      <c r="J121" s="578"/>
      <c r="K121" s="360"/>
      <c r="L121" s="577"/>
    </row>
    <row r="122" spans="1:12" s="6" customFormat="1" ht="12.75" customHeight="1">
      <c r="A122" s="359">
        <v>117</v>
      </c>
      <c r="B122" s="622"/>
      <c r="C122" s="549"/>
      <c r="D122" s="610"/>
      <c r="E122" s="360"/>
      <c r="F122" s="360"/>
      <c r="G122" s="361"/>
      <c r="H122" s="578"/>
      <c r="I122" s="361"/>
      <c r="J122" s="578"/>
      <c r="K122" s="360"/>
      <c r="L122" s="577"/>
    </row>
    <row r="123" spans="1:12" s="6" customFormat="1" ht="12.75" customHeight="1">
      <c r="A123" s="359">
        <v>118</v>
      </c>
      <c r="B123" s="622"/>
      <c r="C123" s="549"/>
      <c r="D123" s="610"/>
      <c r="E123" s="360"/>
      <c r="F123" s="360"/>
      <c r="G123" s="361"/>
      <c r="H123" s="578"/>
      <c r="I123" s="361"/>
      <c r="J123" s="578"/>
      <c r="K123" s="360"/>
      <c r="L123" s="577"/>
    </row>
    <row r="124" spans="1:12" s="6" customFormat="1" ht="12.75" customHeight="1">
      <c r="A124" s="359">
        <v>119</v>
      </c>
      <c r="B124" s="622"/>
      <c r="C124" s="549"/>
      <c r="D124" s="610"/>
      <c r="E124" s="360"/>
      <c r="F124" s="360"/>
      <c r="G124" s="361"/>
      <c r="H124" s="578"/>
      <c r="I124" s="361"/>
      <c r="J124" s="578"/>
      <c r="K124" s="360"/>
      <c r="L124" s="577"/>
    </row>
    <row r="125" spans="1:12" s="6" customFormat="1" ht="12.75" customHeight="1">
      <c r="A125" s="359">
        <v>120</v>
      </c>
      <c r="B125" s="622"/>
      <c r="C125" s="549"/>
      <c r="D125" s="610"/>
      <c r="E125" s="360"/>
      <c r="F125" s="360"/>
      <c r="G125" s="361"/>
      <c r="H125" s="578"/>
      <c r="I125" s="361"/>
      <c r="J125" s="578"/>
      <c r="K125" s="360"/>
      <c r="L125" s="577"/>
    </row>
    <row r="126" spans="1:12" s="6" customFormat="1" ht="12.75" customHeight="1">
      <c r="A126" s="359">
        <v>121</v>
      </c>
      <c r="B126" s="622"/>
      <c r="C126" s="549"/>
      <c r="D126" s="610"/>
      <c r="E126" s="360"/>
      <c r="F126" s="360"/>
      <c r="G126" s="361"/>
      <c r="H126" s="578"/>
      <c r="I126" s="361"/>
      <c r="J126" s="578"/>
      <c r="K126" s="360"/>
      <c r="L126" s="577"/>
    </row>
    <row r="127" spans="1:12" s="6" customFormat="1" ht="12.75" customHeight="1">
      <c r="A127" s="359">
        <v>122</v>
      </c>
      <c r="B127" s="622"/>
      <c r="C127" s="549"/>
      <c r="D127" s="610"/>
      <c r="E127" s="360"/>
      <c r="F127" s="360"/>
      <c r="G127" s="361"/>
      <c r="H127" s="578"/>
      <c r="I127" s="361"/>
      <c r="J127" s="578"/>
      <c r="K127" s="360"/>
      <c r="L127" s="577"/>
    </row>
    <row r="128" spans="1:12" s="6" customFormat="1" ht="12.75" customHeight="1">
      <c r="A128" s="359">
        <v>123</v>
      </c>
      <c r="B128" s="622"/>
      <c r="C128" s="549"/>
      <c r="D128" s="610"/>
      <c r="E128" s="360"/>
      <c r="F128" s="360"/>
      <c r="G128" s="361"/>
      <c r="H128" s="578"/>
      <c r="I128" s="361"/>
      <c r="J128" s="578"/>
      <c r="K128" s="360"/>
      <c r="L128" s="577"/>
    </row>
    <row r="129" spans="1:12" s="6" customFormat="1" ht="12.75" customHeight="1">
      <c r="A129" s="359">
        <v>124</v>
      </c>
      <c r="B129" s="622"/>
      <c r="C129" s="549"/>
      <c r="D129" s="610"/>
      <c r="E129" s="360"/>
      <c r="F129" s="360"/>
      <c r="G129" s="361"/>
      <c r="H129" s="578"/>
      <c r="I129" s="361"/>
      <c r="J129" s="578"/>
      <c r="K129" s="360"/>
      <c r="L129" s="577"/>
    </row>
    <row r="130" spans="1:12" s="6" customFormat="1" ht="12.75" customHeight="1">
      <c r="A130" s="359">
        <v>125</v>
      </c>
      <c r="B130" s="622"/>
      <c r="C130" s="549"/>
      <c r="D130" s="610"/>
      <c r="E130" s="360"/>
      <c r="F130" s="360"/>
      <c r="G130" s="361"/>
      <c r="H130" s="578"/>
      <c r="I130" s="361"/>
      <c r="J130" s="578"/>
      <c r="K130" s="360"/>
      <c r="L130" s="577"/>
    </row>
    <row r="131" spans="1:12" s="6" customFormat="1" ht="12.75" customHeight="1">
      <c r="A131" s="359">
        <v>126</v>
      </c>
      <c r="B131" s="622"/>
      <c r="C131" s="549"/>
      <c r="D131" s="610"/>
      <c r="E131" s="360"/>
      <c r="F131" s="360"/>
      <c r="G131" s="361"/>
      <c r="H131" s="578"/>
      <c r="I131" s="361"/>
      <c r="J131" s="578"/>
      <c r="K131" s="360"/>
      <c r="L131" s="577"/>
    </row>
    <row r="132" spans="1:12" s="6" customFormat="1" ht="12.75" customHeight="1">
      <c r="A132" s="359">
        <v>127</v>
      </c>
      <c r="B132" s="622"/>
      <c r="C132" s="549"/>
      <c r="D132" s="610"/>
      <c r="E132" s="360"/>
      <c r="F132" s="360"/>
      <c r="G132" s="361"/>
      <c r="H132" s="578"/>
      <c r="I132" s="361"/>
      <c r="J132" s="578"/>
      <c r="K132" s="360"/>
      <c r="L132" s="577"/>
    </row>
    <row r="133" spans="1:12" s="6" customFormat="1" ht="12.75" customHeight="1">
      <c r="A133" s="359">
        <v>128</v>
      </c>
      <c r="B133" s="622"/>
      <c r="C133" s="549"/>
      <c r="D133" s="610"/>
      <c r="E133" s="360"/>
      <c r="F133" s="360"/>
      <c r="G133" s="361"/>
      <c r="H133" s="578"/>
      <c r="I133" s="361"/>
      <c r="J133" s="578"/>
      <c r="K133" s="360"/>
      <c r="L133" s="577"/>
    </row>
    <row r="134" spans="1:12" s="6" customFormat="1" ht="12.75" customHeight="1">
      <c r="A134" s="359">
        <v>129</v>
      </c>
      <c r="B134" s="622"/>
      <c r="C134" s="549"/>
      <c r="D134" s="610"/>
      <c r="E134" s="360"/>
      <c r="F134" s="360"/>
      <c r="G134" s="361"/>
      <c r="H134" s="578"/>
      <c r="I134" s="361"/>
      <c r="J134" s="578"/>
      <c r="K134" s="360"/>
      <c r="L134" s="577"/>
    </row>
    <row r="135" spans="1:12" s="6" customFormat="1" ht="12.75" customHeight="1">
      <c r="A135" s="359">
        <v>130</v>
      </c>
      <c r="B135" s="622"/>
      <c r="C135" s="549"/>
      <c r="D135" s="610"/>
      <c r="E135" s="360"/>
      <c r="F135" s="360"/>
      <c r="G135" s="361"/>
      <c r="H135" s="578"/>
      <c r="I135" s="361"/>
      <c r="J135" s="578"/>
      <c r="K135" s="360"/>
      <c r="L135" s="577"/>
    </row>
    <row r="136" spans="1:12" s="6" customFormat="1" ht="12.75" customHeight="1">
      <c r="A136" s="359">
        <v>131</v>
      </c>
      <c r="B136" s="622"/>
      <c r="C136" s="549"/>
      <c r="D136" s="610"/>
      <c r="E136" s="360"/>
      <c r="F136" s="360"/>
      <c r="G136" s="361"/>
      <c r="H136" s="578"/>
      <c r="I136" s="361"/>
      <c r="J136" s="578"/>
      <c r="K136" s="360"/>
      <c r="L136" s="577"/>
    </row>
    <row r="137" spans="1:12" s="6" customFormat="1" ht="12.75" customHeight="1">
      <c r="A137" s="359">
        <v>132</v>
      </c>
      <c r="B137" s="622"/>
      <c r="C137" s="549"/>
      <c r="D137" s="610"/>
      <c r="E137" s="360"/>
      <c r="F137" s="360"/>
      <c r="G137" s="361"/>
      <c r="H137" s="578"/>
      <c r="I137" s="361"/>
      <c r="J137" s="578"/>
      <c r="K137" s="360"/>
      <c r="L137" s="577"/>
    </row>
    <row r="138" spans="1:12" s="6" customFormat="1" ht="12.75" customHeight="1">
      <c r="A138" s="359">
        <v>133</v>
      </c>
      <c r="B138" s="622"/>
      <c r="C138" s="549"/>
      <c r="D138" s="610"/>
      <c r="E138" s="360"/>
      <c r="F138" s="360"/>
      <c r="G138" s="361"/>
      <c r="H138" s="578"/>
      <c r="I138" s="361"/>
      <c r="J138" s="578"/>
      <c r="K138" s="360"/>
      <c r="L138" s="577"/>
    </row>
    <row r="139" spans="1:12" s="6" customFormat="1" ht="12.75" customHeight="1">
      <c r="A139" s="359">
        <v>134</v>
      </c>
      <c r="B139" s="622"/>
      <c r="C139" s="549"/>
      <c r="D139" s="610"/>
      <c r="E139" s="360"/>
      <c r="F139" s="360"/>
      <c r="G139" s="361"/>
      <c r="H139" s="578"/>
      <c r="I139" s="361"/>
      <c r="J139" s="578"/>
      <c r="K139" s="360"/>
      <c r="L139" s="577"/>
    </row>
    <row r="140" spans="1:12" s="6" customFormat="1" ht="12.75" customHeight="1">
      <c r="A140" s="359">
        <v>135</v>
      </c>
      <c r="B140" s="622"/>
      <c r="C140" s="549"/>
      <c r="D140" s="610"/>
      <c r="E140" s="360"/>
      <c r="F140" s="360"/>
      <c r="G140" s="361"/>
      <c r="H140" s="578"/>
      <c r="I140" s="361"/>
      <c r="J140" s="578"/>
      <c r="K140" s="360"/>
      <c r="L140" s="577"/>
    </row>
    <row r="141" spans="1:12" s="6" customFormat="1" ht="12.75" customHeight="1">
      <c r="A141" s="359">
        <v>136</v>
      </c>
      <c r="B141" s="622"/>
      <c r="C141" s="549"/>
      <c r="D141" s="610"/>
      <c r="E141" s="360"/>
      <c r="F141" s="360"/>
      <c r="G141" s="361"/>
      <c r="H141" s="578"/>
      <c r="I141" s="361"/>
      <c r="J141" s="578"/>
      <c r="K141" s="360"/>
      <c r="L141" s="577"/>
    </row>
    <row r="142" spans="1:12" s="6" customFormat="1" ht="12.75" customHeight="1">
      <c r="A142" s="359">
        <v>137</v>
      </c>
      <c r="B142" s="622"/>
      <c r="C142" s="549"/>
      <c r="D142" s="610"/>
      <c r="E142" s="360"/>
      <c r="F142" s="360"/>
      <c r="G142" s="361"/>
      <c r="H142" s="578"/>
      <c r="I142" s="361"/>
      <c r="J142" s="578"/>
      <c r="K142" s="360"/>
      <c r="L142" s="577"/>
    </row>
    <row r="143" spans="1:12" s="6" customFormat="1" ht="12.75" customHeight="1">
      <c r="A143" s="359">
        <v>138</v>
      </c>
      <c r="B143" s="622"/>
      <c r="C143" s="549"/>
      <c r="D143" s="610"/>
      <c r="E143" s="360"/>
      <c r="F143" s="360"/>
      <c r="G143" s="361"/>
      <c r="H143" s="578"/>
      <c r="I143" s="361"/>
      <c r="J143" s="578"/>
      <c r="K143" s="360"/>
      <c r="L143" s="577"/>
    </row>
    <row r="144" spans="1:12" s="6" customFormat="1" ht="12.75" customHeight="1">
      <c r="A144" s="359">
        <v>139</v>
      </c>
      <c r="B144" s="622"/>
      <c r="C144" s="549"/>
      <c r="D144" s="610"/>
      <c r="E144" s="360"/>
      <c r="F144" s="360"/>
      <c r="G144" s="361"/>
      <c r="H144" s="578"/>
      <c r="I144" s="361"/>
      <c r="J144" s="578"/>
      <c r="K144" s="360"/>
      <c r="L144" s="577"/>
    </row>
    <row r="145" spans="1:12" s="6" customFormat="1" ht="12.75" customHeight="1">
      <c r="A145" s="359">
        <v>140</v>
      </c>
      <c r="B145" s="622"/>
      <c r="C145" s="549"/>
      <c r="D145" s="610"/>
      <c r="E145" s="360"/>
      <c r="F145" s="360"/>
      <c r="G145" s="361"/>
      <c r="H145" s="578"/>
      <c r="I145" s="361"/>
      <c r="J145" s="578"/>
      <c r="K145" s="360"/>
      <c r="L145" s="577"/>
    </row>
    <row r="146" spans="1:12" s="6" customFormat="1" ht="12.75" customHeight="1">
      <c r="A146" s="359">
        <v>141</v>
      </c>
      <c r="B146" s="622"/>
      <c r="C146" s="549"/>
      <c r="D146" s="610"/>
      <c r="E146" s="360"/>
      <c r="F146" s="360"/>
      <c r="G146" s="361"/>
      <c r="H146" s="578"/>
      <c r="I146" s="361"/>
      <c r="J146" s="578"/>
      <c r="K146" s="360"/>
      <c r="L146" s="577"/>
    </row>
    <row r="147" spans="1:12" s="6" customFormat="1" ht="12.75" customHeight="1">
      <c r="A147" s="359">
        <v>142</v>
      </c>
      <c r="B147" s="622"/>
      <c r="C147" s="549"/>
      <c r="D147" s="610"/>
      <c r="E147" s="360"/>
      <c r="F147" s="360"/>
      <c r="G147" s="361"/>
      <c r="H147" s="578"/>
      <c r="I147" s="361"/>
      <c r="J147" s="578"/>
      <c r="K147" s="360"/>
      <c r="L147" s="577"/>
    </row>
    <row r="148" spans="1:12" s="6" customFormat="1" ht="12.75" customHeight="1">
      <c r="A148" s="359">
        <v>143</v>
      </c>
      <c r="B148" s="622"/>
      <c r="C148" s="549"/>
      <c r="D148" s="610"/>
      <c r="E148" s="360"/>
      <c r="F148" s="360"/>
      <c r="G148" s="361"/>
      <c r="H148" s="578"/>
      <c r="I148" s="361"/>
      <c r="J148" s="578"/>
      <c r="K148" s="360"/>
      <c r="L148" s="577"/>
    </row>
    <row r="149" spans="1:12" s="6" customFormat="1" ht="12.75" customHeight="1">
      <c r="A149" s="359">
        <v>144</v>
      </c>
      <c r="B149" s="622"/>
      <c r="C149" s="549"/>
      <c r="D149" s="610"/>
      <c r="E149" s="360"/>
      <c r="F149" s="360"/>
      <c r="G149" s="361"/>
      <c r="H149" s="578"/>
      <c r="I149" s="361"/>
      <c r="J149" s="578"/>
      <c r="K149" s="360"/>
      <c r="L149" s="577"/>
    </row>
    <row r="150" spans="1:12" s="6" customFormat="1" ht="12.75" customHeight="1">
      <c r="A150" s="359">
        <v>145</v>
      </c>
      <c r="B150" s="622"/>
      <c r="C150" s="549"/>
      <c r="D150" s="610"/>
      <c r="E150" s="360"/>
      <c r="F150" s="360"/>
      <c r="G150" s="361"/>
      <c r="H150" s="578"/>
      <c r="I150" s="361"/>
      <c r="J150" s="578"/>
      <c r="K150" s="360"/>
      <c r="L150" s="577"/>
    </row>
    <row r="151" spans="1:12" s="6" customFormat="1" ht="12.75" customHeight="1">
      <c r="A151" s="359">
        <v>146</v>
      </c>
      <c r="B151" s="622"/>
      <c r="C151" s="549"/>
      <c r="D151" s="610"/>
      <c r="E151" s="360"/>
      <c r="F151" s="360"/>
      <c r="G151" s="361"/>
      <c r="H151" s="578"/>
      <c r="I151" s="361"/>
      <c r="J151" s="578"/>
      <c r="K151" s="360"/>
      <c r="L151" s="577"/>
    </row>
    <row r="152" spans="1:12" s="6" customFormat="1" ht="12.75" customHeight="1">
      <c r="A152" s="359">
        <v>147</v>
      </c>
      <c r="B152" s="622"/>
      <c r="C152" s="549"/>
      <c r="D152" s="610"/>
      <c r="E152" s="360"/>
      <c r="F152" s="360"/>
      <c r="G152" s="361"/>
      <c r="H152" s="578"/>
      <c r="I152" s="361"/>
      <c r="J152" s="578"/>
      <c r="K152" s="360"/>
      <c r="L152" s="577"/>
    </row>
    <row r="153" spans="1:12" s="6" customFormat="1" ht="12.75" customHeight="1">
      <c r="A153" s="359">
        <v>148</v>
      </c>
      <c r="B153" s="622"/>
      <c r="C153" s="549"/>
      <c r="D153" s="610"/>
      <c r="E153" s="360"/>
      <c r="F153" s="360"/>
      <c r="G153" s="361"/>
      <c r="H153" s="578"/>
      <c r="I153" s="361"/>
      <c r="J153" s="578"/>
      <c r="K153" s="360"/>
      <c r="L153" s="577"/>
    </row>
    <row r="154" spans="1:12" s="6" customFormat="1" ht="12.75" customHeight="1">
      <c r="A154" s="359">
        <v>149</v>
      </c>
      <c r="B154" s="622"/>
      <c r="C154" s="549"/>
      <c r="D154" s="610"/>
      <c r="E154" s="360"/>
      <c r="F154" s="360"/>
      <c r="G154" s="361"/>
      <c r="H154" s="578"/>
      <c r="I154" s="361"/>
      <c r="J154" s="578"/>
      <c r="K154" s="360"/>
      <c r="L154" s="577"/>
    </row>
    <row r="155" spans="1:12" s="6" customFormat="1" ht="12.75" customHeight="1">
      <c r="A155" s="359">
        <v>150</v>
      </c>
      <c r="B155" s="622"/>
      <c r="C155" s="549"/>
      <c r="D155" s="610"/>
      <c r="E155" s="360"/>
      <c r="F155" s="360"/>
      <c r="G155" s="361"/>
      <c r="H155" s="578"/>
      <c r="I155" s="361"/>
      <c r="J155" s="578"/>
      <c r="K155" s="360"/>
      <c r="L155" s="577"/>
    </row>
    <row r="156" spans="1:12" s="6" customFormat="1" ht="12.75" customHeight="1">
      <c r="A156" s="359">
        <v>151</v>
      </c>
      <c r="B156" s="622"/>
      <c r="C156" s="549"/>
      <c r="D156" s="610"/>
      <c r="E156" s="360"/>
      <c r="F156" s="360"/>
      <c r="G156" s="361"/>
      <c r="H156" s="578"/>
      <c r="I156" s="361"/>
      <c r="J156" s="578"/>
      <c r="K156" s="360"/>
      <c r="L156" s="577"/>
    </row>
    <row r="157" spans="1:12" s="6" customFormat="1" ht="12.75" customHeight="1">
      <c r="A157" s="359">
        <v>152</v>
      </c>
      <c r="B157" s="622"/>
      <c r="C157" s="549"/>
      <c r="D157" s="610"/>
      <c r="E157" s="360"/>
      <c r="F157" s="360"/>
      <c r="G157" s="361"/>
      <c r="H157" s="578"/>
      <c r="I157" s="361"/>
      <c r="J157" s="578"/>
      <c r="K157" s="360"/>
      <c r="L157" s="577"/>
    </row>
    <row r="158" spans="1:12" s="6" customFormat="1" ht="12.75" customHeight="1">
      <c r="A158" s="359">
        <v>153</v>
      </c>
      <c r="B158" s="622"/>
      <c r="C158" s="549"/>
      <c r="D158" s="610"/>
      <c r="E158" s="360"/>
      <c r="F158" s="360"/>
      <c r="G158" s="361"/>
      <c r="H158" s="578"/>
      <c r="I158" s="361"/>
      <c r="J158" s="578"/>
      <c r="K158" s="360"/>
      <c r="L158" s="577"/>
    </row>
    <row r="159" spans="1:12" s="6" customFormat="1" ht="12.75" customHeight="1">
      <c r="A159" s="359">
        <v>154</v>
      </c>
      <c r="B159" s="622"/>
      <c r="C159" s="549"/>
      <c r="D159" s="610"/>
      <c r="E159" s="360"/>
      <c r="F159" s="360"/>
      <c r="G159" s="361"/>
      <c r="H159" s="578"/>
      <c r="I159" s="361"/>
      <c r="J159" s="578"/>
      <c r="K159" s="360"/>
      <c r="L159" s="577"/>
    </row>
    <row r="160" spans="1:12" s="6" customFormat="1" ht="12.75" customHeight="1">
      <c r="A160" s="359">
        <v>155</v>
      </c>
      <c r="B160" s="622"/>
      <c r="C160" s="549"/>
      <c r="D160" s="610"/>
      <c r="E160" s="360"/>
      <c r="F160" s="360"/>
      <c r="G160" s="361"/>
      <c r="H160" s="578"/>
      <c r="I160" s="361"/>
      <c r="J160" s="578"/>
      <c r="K160" s="360"/>
      <c r="L160" s="577"/>
    </row>
    <row r="161" spans="1:12" s="6" customFormat="1" ht="12.75" customHeight="1">
      <c r="A161" s="359">
        <v>156</v>
      </c>
      <c r="B161" s="622"/>
      <c r="C161" s="549"/>
      <c r="D161" s="610"/>
      <c r="E161" s="360"/>
      <c r="F161" s="360"/>
      <c r="G161" s="361"/>
      <c r="H161" s="578"/>
      <c r="I161" s="361"/>
      <c r="J161" s="578"/>
      <c r="K161" s="360"/>
      <c r="L161" s="577"/>
    </row>
    <row r="162" spans="1:12" s="6" customFormat="1" ht="12.75" customHeight="1">
      <c r="A162" s="359">
        <v>157</v>
      </c>
      <c r="B162" s="622"/>
      <c r="C162" s="549"/>
      <c r="D162" s="610"/>
      <c r="E162" s="360"/>
      <c r="F162" s="360"/>
      <c r="G162" s="361"/>
      <c r="H162" s="578"/>
      <c r="I162" s="361"/>
      <c r="J162" s="578"/>
      <c r="K162" s="360"/>
      <c r="L162" s="577"/>
    </row>
    <row r="163" spans="1:12" s="6" customFormat="1" ht="12.75" customHeight="1">
      <c r="A163" s="359">
        <v>158</v>
      </c>
      <c r="B163" s="622"/>
      <c r="C163" s="549"/>
      <c r="D163" s="610"/>
      <c r="E163" s="360"/>
      <c r="F163" s="360"/>
      <c r="G163" s="361"/>
      <c r="H163" s="578"/>
      <c r="I163" s="361"/>
      <c r="J163" s="578"/>
      <c r="K163" s="360"/>
      <c r="L163" s="577"/>
    </row>
    <row r="164" spans="1:12" s="6" customFormat="1" ht="12.75" customHeight="1">
      <c r="A164" s="359">
        <v>159</v>
      </c>
      <c r="B164" s="622"/>
      <c r="C164" s="549"/>
      <c r="D164" s="610"/>
      <c r="E164" s="360"/>
      <c r="F164" s="360"/>
      <c r="G164" s="361"/>
      <c r="H164" s="578"/>
      <c r="I164" s="361"/>
      <c r="J164" s="578"/>
      <c r="K164" s="360"/>
      <c r="L164" s="577"/>
    </row>
    <row r="165" spans="1:12" s="6" customFormat="1" ht="12.75" customHeight="1">
      <c r="A165" s="359">
        <v>160</v>
      </c>
      <c r="B165" s="622"/>
      <c r="C165" s="549"/>
      <c r="D165" s="610"/>
      <c r="E165" s="360"/>
      <c r="F165" s="360"/>
      <c r="G165" s="361"/>
      <c r="H165" s="578"/>
      <c r="I165" s="361"/>
      <c r="J165" s="578"/>
      <c r="K165" s="360"/>
      <c r="L165" s="577"/>
    </row>
    <row r="166" spans="1:12" s="6" customFormat="1" ht="12.75" customHeight="1">
      <c r="A166" s="359">
        <v>161</v>
      </c>
      <c r="B166" s="622"/>
      <c r="C166" s="549"/>
      <c r="D166" s="610"/>
      <c r="E166" s="360"/>
      <c r="F166" s="360"/>
      <c r="G166" s="361"/>
      <c r="H166" s="578"/>
      <c r="I166" s="361"/>
      <c r="J166" s="578"/>
      <c r="K166" s="360"/>
      <c r="L166" s="577"/>
    </row>
    <row r="167" spans="1:12" s="6" customFormat="1" ht="12.75" customHeight="1">
      <c r="A167" s="359">
        <v>162</v>
      </c>
      <c r="B167" s="622"/>
      <c r="C167" s="549"/>
      <c r="D167" s="610"/>
      <c r="E167" s="360"/>
      <c r="F167" s="360"/>
      <c r="G167" s="361"/>
      <c r="H167" s="578"/>
      <c r="I167" s="361"/>
      <c r="J167" s="578"/>
      <c r="K167" s="360"/>
      <c r="L167" s="577"/>
    </row>
    <row r="168" spans="1:12" s="6" customFormat="1" ht="12.75" customHeight="1">
      <c r="A168" s="359">
        <v>163</v>
      </c>
      <c r="B168" s="622"/>
      <c r="C168" s="549"/>
      <c r="D168" s="610"/>
      <c r="E168" s="360"/>
      <c r="F168" s="360"/>
      <c r="G168" s="361"/>
      <c r="H168" s="578"/>
      <c r="I168" s="361"/>
      <c r="J168" s="578"/>
      <c r="K168" s="360"/>
      <c r="L168" s="577"/>
    </row>
    <row r="169" spans="1:12" s="6" customFormat="1" ht="12.75" customHeight="1">
      <c r="A169" s="359">
        <v>164</v>
      </c>
      <c r="B169" s="622"/>
      <c r="C169" s="549"/>
      <c r="D169" s="610"/>
      <c r="E169" s="360"/>
      <c r="F169" s="360"/>
      <c r="G169" s="361"/>
      <c r="H169" s="578"/>
      <c r="I169" s="361"/>
      <c r="J169" s="578"/>
      <c r="K169" s="360"/>
      <c r="L169" s="577"/>
    </row>
    <row r="170" spans="1:12" s="6" customFormat="1" ht="12.75" customHeight="1">
      <c r="A170" s="359">
        <v>165</v>
      </c>
      <c r="B170" s="622"/>
      <c r="C170" s="549"/>
      <c r="D170" s="610"/>
      <c r="E170" s="360"/>
      <c r="F170" s="360"/>
      <c r="G170" s="361"/>
      <c r="H170" s="578"/>
      <c r="I170" s="361"/>
      <c r="J170" s="578"/>
      <c r="K170" s="360"/>
      <c r="L170" s="577"/>
    </row>
    <row r="171" spans="1:12" s="6" customFormat="1" ht="12.75" customHeight="1">
      <c r="A171" s="359">
        <v>166</v>
      </c>
      <c r="B171" s="622"/>
      <c r="C171" s="549"/>
      <c r="D171" s="610"/>
      <c r="E171" s="360"/>
      <c r="F171" s="360"/>
      <c r="G171" s="361"/>
      <c r="H171" s="578"/>
      <c r="I171" s="361"/>
      <c r="J171" s="578"/>
      <c r="K171" s="360"/>
      <c r="L171" s="577"/>
    </row>
    <row r="172" spans="1:12" s="6" customFormat="1" ht="12.75" customHeight="1">
      <c r="A172" s="359">
        <v>167</v>
      </c>
      <c r="B172" s="622"/>
      <c r="C172" s="549"/>
      <c r="D172" s="610"/>
      <c r="E172" s="360"/>
      <c r="F172" s="360"/>
      <c r="G172" s="361"/>
      <c r="H172" s="578"/>
      <c r="I172" s="361"/>
      <c r="J172" s="578"/>
      <c r="K172" s="360"/>
      <c r="L172" s="577"/>
    </row>
    <row r="173" spans="1:12" s="6" customFormat="1" ht="12.75" customHeight="1">
      <c r="A173" s="359">
        <v>168</v>
      </c>
      <c r="B173" s="622"/>
      <c r="C173" s="549"/>
      <c r="D173" s="610"/>
      <c r="E173" s="360"/>
      <c r="F173" s="360"/>
      <c r="G173" s="361"/>
      <c r="H173" s="578"/>
      <c r="I173" s="361"/>
      <c r="J173" s="578"/>
      <c r="K173" s="360"/>
      <c r="L173" s="577"/>
    </row>
    <row r="174" spans="1:12" s="6" customFormat="1" ht="12.75" customHeight="1">
      <c r="A174" s="359">
        <v>169</v>
      </c>
      <c r="B174" s="622"/>
      <c r="C174" s="549"/>
      <c r="D174" s="610"/>
      <c r="E174" s="360"/>
      <c r="F174" s="360"/>
      <c r="G174" s="361"/>
      <c r="H174" s="578"/>
      <c r="I174" s="361"/>
      <c r="J174" s="578"/>
      <c r="K174" s="360"/>
      <c r="L174" s="577"/>
    </row>
    <row r="175" spans="1:12" s="6" customFormat="1" ht="12.75" customHeight="1">
      <c r="A175" s="359">
        <v>170</v>
      </c>
      <c r="B175" s="622"/>
      <c r="C175" s="549"/>
      <c r="D175" s="610"/>
      <c r="E175" s="360"/>
      <c r="F175" s="360"/>
      <c r="G175" s="361"/>
      <c r="H175" s="578"/>
      <c r="I175" s="361"/>
      <c r="J175" s="578"/>
      <c r="K175" s="360"/>
      <c r="L175" s="577"/>
    </row>
    <row r="176" spans="1:12" s="6" customFormat="1" ht="12.75" customHeight="1">
      <c r="A176" s="359">
        <v>171</v>
      </c>
      <c r="B176" s="622"/>
      <c r="C176" s="549"/>
      <c r="D176" s="610"/>
      <c r="E176" s="360"/>
      <c r="F176" s="360"/>
      <c r="G176" s="361"/>
      <c r="H176" s="578"/>
      <c r="I176" s="361"/>
      <c r="J176" s="578"/>
      <c r="K176" s="360"/>
      <c r="L176" s="577"/>
    </row>
    <row r="177" spans="1:12" s="6" customFormat="1" ht="12.75" customHeight="1">
      <c r="A177" s="359">
        <v>172</v>
      </c>
      <c r="B177" s="622"/>
      <c r="C177" s="549"/>
      <c r="D177" s="610"/>
      <c r="E177" s="360"/>
      <c r="F177" s="360"/>
      <c r="G177" s="361"/>
      <c r="H177" s="578"/>
      <c r="I177" s="361"/>
      <c r="J177" s="578"/>
      <c r="K177" s="360"/>
      <c r="L177" s="577"/>
    </row>
    <row r="178" spans="1:12" s="6" customFormat="1" ht="12.75" customHeight="1">
      <c r="A178" s="359">
        <v>173</v>
      </c>
      <c r="B178" s="622"/>
      <c r="C178" s="549"/>
      <c r="D178" s="610"/>
      <c r="E178" s="360"/>
      <c r="F178" s="360"/>
      <c r="G178" s="361"/>
      <c r="H178" s="578"/>
      <c r="I178" s="361"/>
      <c r="J178" s="578"/>
      <c r="K178" s="360"/>
      <c r="L178" s="577"/>
    </row>
    <row r="179" spans="1:12" s="6" customFormat="1" ht="12.75" customHeight="1">
      <c r="A179" s="359">
        <v>174</v>
      </c>
      <c r="B179" s="622"/>
      <c r="C179" s="549"/>
      <c r="D179" s="610"/>
      <c r="E179" s="360"/>
      <c r="F179" s="360"/>
      <c r="G179" s="361"/>
      <c r="H179" s="578"/>
      <c r="I179" s="361"/>
      <c r="J179" s="578"/>
      <c r="K179" s="360"/>
      <c r="L179" s="577"/>
    </row>
    <row r="180" spans="1:12" s="6" customFormat="1" ht="12.75" customHeight="1">
      <c r="A180" s="359">
        <v>175</v>
      </c>
      <c r="B180" s="622"/>
      <c r="C180" s="549"/>
      <c r="D180" s="610"/>
      <c r="E180" s="360"/>
      <c r="F180" s="360"/>
      <c r="G180" s="361"/>
      <c r="H180" s="578"/>
      <c r="I180" s="361"/>
      <c r="J180" s="578"/>
      <c r="K180" s="360"/>
      <c r="L180" s="577"/>
    </row>
    <row r="181" spans="1:12" s="6" customFormat="1" ht="12.75" customHeight="1">
      <c r="A181" s="359">
        <v>176</v>
      </c>
      <c r="B181" s="622"/>
      <c r="C181" s="549"/>
      <c r="D181" s="610"/>
      <c r="E181" s="360"/>
      <c r="F181" s="360"/>
      <c r="G181" s="361"/>
      <c r="H181" s="578"/>
      <c r="I181" s="361"/>
      <c r="J181" s="578"/>
      <c r="K181" s="360"/>
      <c r="L181" s="577"/>
    </row>
    <row r="182" spans="1:12" s="6" customFormat="1" ht="12.75" customHeight="1">
      <c r="A182" s="359">
        <v>177</v>
      </c>
      <c r="B182" s="622"/>
      <c r="C182" s="549"/>
      <c r="D182" s="610"/>
      <c r="E182" s="360"/>
      <c r="F182" s="360"/>
      <c r="G182" s="361"/>
      <c r="H182" s="578"/>
      <c r="I182" s="361"/>
      <c r="J182" s="578"/>
      <c r="K182" s="360"/>
      <c r="L182" s="577"/>
    </row>
    <row r="183" spans="1:12" s="6" customFormat="1" ht="12.75" customHeight="1">
      <c r="A183" s="359">
        <v>178</v>
      </c>
      <c r="B183" s="622"/>
      <c r="C183" s="548"/>
      <c r="D183" s="610"/>
      <c r="E183" s="360"/>
      <c r="F183" s="360"/>
      <c r="G183" s="361"/>
      <c r="H183" s="578"/>
      <c r="I183" s="361"/>
      <c r="J183" s="578"/>
      <c r="K183" s="360"/>
      <c r="L183" s="577"/>
    </row>
    <row r="184" spans="1:12" s="6" customFormat="1" ht="12.75" customHeight="1">
      <c r="A184" s="359">
        <v>179</v>
      </c>
      <c r="B184" s="622"/>
      <c r="C184" s="548"/>
      <c r="D184" s="610"/>
      <c r="E184" s="360"/>
      <c r="F184" s="360"/>
      <c r="G184" s="361"/>
      <c r="H184" s="578"/>
      <c r="I184" s="361"/>
      <c r="J184" s="578"/>
      <c r="K184" s="360"/>
      <c r="L184" s="577"/>
    </row>
    <row r="185" spans="1:12" s="6" customFormat="1" ht="12.75" customHeight="1">
      <c r="A185" s="359">
        <v>180</v>
      </c>
      <c r="B185" s="622"/>
      <c r="C185" s="548"/>
      <c r="D185" s="610"/>
      <c r="E185" s="360"/>
      <c r="F185" s="360"/>
      <c r="G185" s="361"/>
      <c r="H185" s="578"/>
      <c r="I185" s="361"/>
      <c r="J185" s="578"/>
      <c r="K185" s="360"/>
      <c r="L185" s="577"/>
    </row>
    <row r="186" spans="1:12" s="6" customFormat="1" ht="12.75" customHeight="1">
      <c r="A186" s="359">
        <v>181</v>
      </c>
      <c r="B186" s="622"/>
      <c r="C186" s="548"/>
      <c r="D186" s="610"/>
      <c r="E186" s="360"/>
      <c r="F186" s="360"/>
      <c r="G186" s="361"/>
      <c r="H186" s="578"/>
      <c r="I186" s="361"/>
      <c r="J186" s="578"/>
      <c r="K186" s="360"/>
      <c r="L186" s="577"/>
    </row>
    <row r="187" spans="1:12" s="6" customFormat="1" ht="12.75" customHeight="1">
      <c r="A187" s="359">
        <v>182</v>
      </c>
      <c r="B187" s="622"/>
      <c r="C187" s="548"/>
      <c r="D187" s="610"/>
      <c r="E187" s="360"/>
      <c r="F187" s="360"/>
      <c r="G187" s="361"/>
      <c r="H187" s="578"/>
      <c r="I187" s="361"/>
      <c r="J187" s="578"/>
      <c r="K187" s="360"/>
      <c r="L187" s="577"/>
    </row>
    <row r="188" spans="1:12" s="6" customFormat="1" ht="12.75" customHeight="1">
      <c r="A188" s="359">
        <v>183</v>
      </c>
      <c r="B188" s="622"/>
      <c r="C188" s="548"/>
      <c r="D188" s="610"/>
      <c r="E188" s="360"/>
      <c r="F188" s="360"/>
      <c r="G188" s="361"/>
      <c r="H188" s="578"/>
      <c r="I188" s="361"/>
      <c r="J188" s="578"/>
      <c r="K188" s="360"/>
      <c r="L188" s="577"/>
    </row>
    <row r="189" spans="1:12" s="6" customFormat="1" ht="12.75" customHeight="1">
      <c r="A189" s="359">
        <v>184</v>
      </c>
      <c r="B189" s="622"/>
      <c r="C189" s="548"/>
      <c r="D189" s="610"/>
      <c r="E189" s="360"/>
      <c r="F189" s="360"/>
      <c r="G189" s="361"/>
      <c r="H189" s="578"/>
      <c r="I189" s="361"/>
      <c r="J189" s="578"/>
      <c r="K189" s="360"/>
      <c r="L189" s="577"/>
    </row>
    <row r="190" spans="1:12" s="6" customFormat="1" ht="12.75" customHeight="1">
      <c r="A190" s="359">
        <v>185</v>
      </c>
      <c r="B190" s="622"/>
      <c r="C190" s="548"/>
      <c r="D190" s="610"/>
      <c r="E190" s="360"/>
      <c r="F190" s="360"/>
      <c r="G190" s="361"/>
      <c r="H190" s="578"/>
      <c r="I190" s="361"/>
      <c r="J190" s="578"/>
      <c r="K190" s="360"/>
      <c r="L190" s="577"/>
    </row>
    <row r="191" spans="1:12" s="6" customFormat="1" ht="12.75" customHeight="1">
      <c r="A191" s="359">
        <v>186</v>
      </c>
      <c r="B191" s="622"/>
      <c r="C191" s="549"/>
      <c r="D191" s="610"/>
      <c r="E191" s="360"/>
      <c r="F191" s="360"/>
      <c r="G191" s="361"/>
      <c r="H191" s="578"/>
      <c r="I191" s="361"/>
      <c r="J191" s="578"/>
      <c r="K191" s="360"/>
      <c r="L191" s="577"/>
    </row>
    <row r="192" spans="1:12" s="6" customFormat="1" ht="12.75" customHeight="1">
      <c r="A192" s="359">
        <v>187</v>
      </c>
      <c r="B192" s="622"/>
      <c r="C192" s="549"/>
      <c r="D192" s="610"/>
      <c r="E192" s="360"/>
      <c r="F192" s="360"/>
      <c r="G192" s="361"/>
      <c r="H192" s="578"/>
      <c r="I192" s="361"/>
      <c r="J192" s="578"/>
      <c r="K192" s="360"/>
      <c r="L192" s="577"/>
    </row>
    <row r="193" spans="1:12" s="6" customFormat="1" ht="12.75" customHeight="1">
      <c r="A193" s="359">
        <v>188</v>
      </c>
      <c r="B193" s="622"/>
      <c r="C193" s="549"/>
      <c r="D193" s="610"/>
      <c r="E193" s="360"/>
      <c r="F193" s="360"/>
      <c r="G193" s="361"/>
      <c r="H193" s="578"/>
      <c r="I193" s="361"/>
      <c r="J193" s="578"/>
      <c r="K193" s="360"/>
      <c r="L193" s="577"/>
    </row>
    <row r="194" spans="1:12" s="6" customFormat="1" ht="12.75" customHeight="1">
      <c r="A194" s="359">
        <v>189</v>
      </c>
      <c r="B194" s="622"/>
      <c r="C194" s="549"/>
      <c r="D194" s="610"/>
      <c r="E194" s="360"/>
      <c r="F194" s="360"/>
      <c r="G194" s="361"/>
      <c r="H194" s="578"/>
      <c r="I194" s="361"/>
      <c r="J194" s="578"/>
      <c r="K194" s="360"/>
      <c r="L194" s="577"/>
    </row>
    <row r="195" spans="1:12" s="6" customFormat="1" ht="12.75" customHeight="1">
      <c r="A195" s="359">
        <v>190</v>
      </c>
      <c r="B195" s="622"/>
      <c r="C195" s="549"/>
      <c r="D195" s="610"/>
      <c r="E195" s="360"/>
      <c r="F195" s="360"/>
      <c r="G195" s="361"/>
      <c r="H195" s="578"/>
      <c r="I195" s="361"/>
      <c r="J195" s="578"/>
      <c r="K195" s="360"/>
      <c r="L195" s="577"/>
    </row>
    <row r="196" spans="1:12" s="6" customFormat="1" ht="12.75" customHeight="1">
      <c r="A196" s="359">
        <v>191</v>
      </c>
      <c r="B196" s="622"/>
      <c r="C196" s="549"/>
      <c r="D196" s="610"/>
      <c r="E196" s="360"/>
      <c r="F196" s="360"/>
      <c r="G196" s="361"/>
      <c r="H196" s="578"/>
      <c r="I196" s="361"/>
      <c r="J196" s="578"/>
      <c r="K196" s="360"/>
      <c r="L196" s="577"/>
    </row>
    <row r="197" spans="1:12" s="6" customFormat="1" ht="12.75" customHeight="1">
      <c r="A197" s="359">
        <v>192</v>
      </c>
      <c r="B197" s="622"/>
      <c r="C197" s="549"/>
      <c r="D197" s="610"/>
      <c r="E197" s="360"/>
      <c r="F197" s="360"/>
      <c r="G197" s="361"/>
      <c r="H197" s="578"/>
      <c r="I197" s="361"/>
      <c r="J197" s="578"/>
      <c r="K197" s="360"/>
      <c r="L197" s="577"/>
    </row>
    <row r="198" spans="1:12" s="6" customFormat="1" ht="12.75" customHeight="1">
      <c r="A198" s="359">
        <v>193</v>
      </c>
      <c r="B198" s="622"/>
      <c r="C198" s="549"/>
      <c r="D198" s="610"/>
      <c r="E198" s="360"/>
      <c r="F198" s="360"/>
      <c r="G198" s="361"/>
      <c r="H198" s="578"/>
      <c r="I198" s="361"/>
      <c r="J198" s="578"/>
      <c r="K198" s="360"/>
      <c r="L198" s="577"/>
    </row>
    <row r="199" spans="1:12" s="6" customFormat="1" ht="12.75" customHeight="1">
      <c r="A199" s="359">
        <v>194</v>
      </c>
      <c r="B199" s="622"/>
      <c r="C199" s="549"/>
      <c r="D199" s="610"/>
      <c r="E199" s="360"/>
      <c r="F199" s="360"/>
      <c r="G199" s="361"/>
      <c r="H199" s="578"/>
      <c r="I199" s="361"/>
      <c r="J199" s="578"/>
      <c r="K199" s="360"/>
      <c r="L199" s="577"/>
    </row>
    <row r="200" spans="1:12" s="6" customFormat="1" ht="12.75" customHeight="1">
      <c r="A200" s="359">
        <v>195</v>
      </c>
      <c r="B200" s="622"/>
      <c r="C200" s="549"/>
      <c r="D200" s="610"/>
      <c r="E200" s="360"/>
      <c r="F200" s="360"/>
      <c r="G200" s="361"/>
      <c r="H200" s="578"/>
      <c r="I200" s="361"/>
      <c r="J200" s="578"/>
      <c r="K200" s="360"/>
      <c r="L200" s="577"/>
    </row>
    <row r="201" spans="1:12" s="6" customFormat="1" ht="12.75" customHeight="1">
      <c r="A201" s="359">
        <v>196</v>
      </c>
      <c r="B201" s="622"/>
      <c r="C201" s="548"/>
      <c r="D201" s="610"/>
      <c r="E201" s="360"/>
      <c r="F201" s="360"/>
      <c r="G201" s="360"/>
      <c r="H201" s="576"/>
      <c r="I201" s="360"/>
      <c r="J201" s="576"/>
      <c r="K201" s="360"/>
      <c r="L201" s="577"/>
    </row>
    <row r="202" spans="1:12" s="6" customFormat="1" ht="12.75" customHeight="1">
      <c r="A202" s="359">
        <v>197</v>
      </c>
      <c r="B202" s="622"/>
      <c r="C202" s="548"/>
      <c r="D202" s="610"/>
      <c r="E202" s="360"/>
      <c r="F202" s="360"/>
      <c r="G202" s="360"/>
      <c r="H202" s="576"/>
      <c r="I202" s="360"/>
      <c r="J202" s="576"/>
      <c r="K202" s="360"/>
      <c r="L202" s="577"/>
    </row>
    <row r="203" spans="1:12" s="6" customFormat="1" ht="12.75" customHeight="1">
      <c r="A203" s="359">
        <v>198</v>
      </c>
      <c r="B203" s="622"/>
      <c r="C203" s="548"/>
      <c r="D203" s="610"/>
      <c r="E203" s="360"/>
      <c r="F203" s="360"/>
      <c r="G203" s="360"/>
      <c r="H203" s="576"/>
      <c r="I203" s="360"/>
      <c r="J203" s="576"/>
      <c r="K203" s="360"/>
      <c r="L203" s="577"/>
    </row>
    <row r="204" spans="1:12" s="6" customFormat="1" ht="12.75" customHeight="1">
      <c r="A204" s="359">
        <v>199</v>
      </c>
      <c r="B204" s="622"/>
      <c r="C204" s="548"/>
      <c r="D204" s="610"/>
      <c r="E204" s="360"/>
      <c r="F204" s="360"/>
      <c r="G204" s="360"/>
      <c r="H204" s="576"/>
      <c r="I204" s="360"/>
      <c r="J204" s="576"/>
      <c r="K204" s="360"/>
      <c r="L204" s="577"/>
    </row>
    <row r="205" spans="1:12" s="6" customFormat="1" ht="12.75" customHeight="1">
      <c r="A205" s="359">
        <v>200</v>
      </c>
      <c r="B205" s="622"/>
      <c r="C205" s="548"/>
      <c r="D205" s="610"/>
      <c r="E205" s="360"/>
      <c r="F205" s="360"/>
      <c r="G205" s="360"/>
      <c r="H205" s="576"/>
      <c r="I205" s="360"/>
      <c r="J205" s="576"/>
      <c r="K205" s="360"/>
      <c r="L205" s="577"/>
    </row>
    <row r="206" spans="1:12" s="6" customFormat="1" ht="12.75" customHeight="1">
      <c r="A206" s="359">
        <v>201</v>
      </c>
      <c r="B206" s="622"/>
      <c r="C206" s="548"/>
      <c r="D206" s="610"/>
      <c r="E206" s="360"/>
      <c r="F206" s="360"/>
      <c r="G206" s="360"/>
      <c r="H206" s="576"/>
      <c r="I206" s="360"/>
      <c r="J206" s="576"/>
      <c r="K206" s="360"/>
      <c r="L206" s="577"/>
    </row>
    <row r="207" spans="1:12" s="6" customFormat="1" ht="12.75" customHeight="1">
      <c r="A207" s="359">
        <v>202</v>
      </c>
      <c r="B207" s="622"/>
      <c r="C207" s="548"/>
      <c r="D207" s="610"/>
      <c r="E207" s="360"/>
      <c r="F207" s="360"/>
      <c r="G207" s="360"/>
      <c r="H207" s="576"/>
      <c r="I207" s="360"/>
      <c r="J207" s="576"/>
      <c r="K207" s="360"/>
      <c r="L207" s="577"/>
    </row>
    <row r="208" spans="1:12" s="6" customFormat="1" ht="12.75" customHeight="1">
      <c r="A208" s="359">
        <v>203</v>
      </c>
      <c r="B208" s="622"/>
      <c r="C208" s="548"/>
      <c r="D208" s="610"/>
      <c r="E208" s="360"/>
      <c r="F208" s="360"/>
      <c r="G208" s="360"/>
      <c r="H208" s="576"/>
      <c r="I208" s="360"/>
      <c r="J208" s="576"/>
      <c r="K208" s="360"/>
      <c r="L208" s="577"/>
    </row>
    <row r="209" spans="1:12" s="6" customFormat="1" ht="12.75" customHeight="1">
      <c r="A209" s="359">
        <v>204</v>
      </c>
      <c r="B209" s="622"/>
      <c r="C209" s="549"/>
      <c r="D209" s="610"/>
      <c r="E209" s="360"/>
      <c r="F209" s="360"/>
      <c r="G209" s="360"/>
      <c r="H209" s="576"/>
      <c r="I209" s="360"/>
      <c r="J209" s="576"/>
      <c r="K209" s="360"/>
      <c r="L209" s="577"/>
    </row>
    <row r="210" spans="1:12" s="6" customFormat="1" ht="12.75" customHeight="1">
      <c r="A210" s="359">
        <v>205</v>
      </c>
      <c r="B210" s="622"/>
      <c r="C210" s="549"/>
      <c r="D210" s="610"/>
      <c r="E210" s="360"/>
      <c r="F210" s="360"/>
      <c r="G210" s="360"/>
      <c r="H210" s="576"/>
      <c r="I210" s="360"/>
      <c r="J210" s="576"/>
      <c r="K210" s="360"/>
      <c r="L210" s="577"/>
    </row>
    <row r="211" spans="1:12" s="6" customFormat="1" ht="12.75" customHeight="1">
      <c r="A211" s="359">
        <v>206</v>
      </c>
      <c r="B211" s="622"/>
      <c r="C211" s="549"/>
      <c r="D211" s="610"/>
      <c r="E211" s="360"/>
      <c r="F211" s="360"/>
      <c r="G211" s="360"/>
      <c r="H211" s="576"/>
      <c r="I211" s="360"/>
      <c r="J211" s="576"/>
      <c r="K211" s="360"/>
      <c r="L211" s="577"/>
    </row>
    <row r="212" spans="1:12" s="6" customFormat="1" ht="12.75" customHeight="1">
      <c r="A212" s="359">
        <v>207</v>
      </c>
      <c r="B212" s="622"/>
      <c r="C212" s="549"/>
      <c r="D212" s="610"/>
      <c r="E212" s="360"/>
      <c r="F212" s="360"/>
      <c r="G212" s="360"/>
      <c r="H212" s="576"/>
      <c r="I212" s="360"/>
      <c r="J212" s="576"/>
      <c r="K212" s="360"/>
      <c r="L212" s="577"/>
    </row>
    <row r="213" spans="1:12" s="6" customFormat="1" ht="12.75" customHeight="1">
      <c r="A213" s="359">
        <v>208</v>
      </c>
      <c r="B213" s="622"/>
      <c r="C213" s="549"/>
      <c r="D213" s="610"/>
      <c r="E213" s="360"/>
      <c r="F213" s="360"/>
      <c r="G213" s="360"/>
      <c r="H213" s="576"/>
      <c r="I213" s="360"/>
      <c r="J213" s="576"/>
      <c r="K213" s="360"/>
      <c r="L213" s="577"/>
    </row>
    <row r="214" spans="1:12" s="6" customFormat="1" ht="12.75" customHeight="1">
      <c r="A214" s="359">
        <v>209</v>
      </c>
      <c r="B214" s="622"/>
      <c r="C214" s="549"/>
      <c r="D214" s="610"/>
      <c r="E214" s="360"/>
      <c r="F214" s="360"/>
      <c r="G214" s="360"/>
      <c r="H214" s="576"/>
      <c r="I214" s="360"/>
      <c r="J214" s="576"/>
      <c r="K214" s="360"/>
      <c r="L214" s="577"/>
    </row>
    <row r="215" spans="1:12" s="6" customFormat="1" ht="12.75" customHeight="1">
      <c r="A215" s="359">
        <v>210</v>
      </c>
      <c r="B215" s="622"/>
      <c r="C215" s="549"/>
      <c r="D215" s="610"/>
      <c r="E215" s="360"/>
      <c r="F215" s="360"/>
      <c r="G215" s="360"/>
      <c r="H215" s="576"/>
      <c r="I215" s="360"/>
      <c r="J215" s="576"/>
      <c r="K215" s="360"/>
      <c r="L215" s="577"/>
    </row>
    <row r="216" spans="1:12" s="6" customFormat="1" ht="12.75" customHeight="1">
      <c r="A216" s="359">
        <v>211</v>
      </c>
      <c r="B216" s="622"/>
      <c r="C216" s="549"/>
      <c r="D216" s="610"/>
      <c r="E216" s="360"/>
      <c r="F216" s="360"/>
      <c r="G216" s="360"/>
      <c r="H216" s="576"/>
      <c r="I216" s="360"/>
      <c r="J216" s="576"/>
      <c r="K216" s="360"/>
      <c r="L216" s="577"/>
    </row>
    <row r="217" spans="1:12" s="6" customFormat="1" ht="12.75" customHeight="1">
      <c r="A217" s="359">
        <v>212</v>
      </c>
      <c r="B217" s="622"/>
      <c r="C217" s="549"/>
      <c r="D217" s="610"/>
      <c r="E217" s="360"/>
      <c r="F217" s="360"/>
      <c r="G217" s="360"/>
      <c r="H217" s="576"/>
      <c r="I217" s="360"/>
      <c r="J217" s="576"/>
      <c r="K217" s="360"/>
      <c r="L217" s="577"/>
    </row>
    <row r="218" spans="1:12" s="6" customFormat="1" ht="12.75" customHeight="1">
      <c r="A218" s="359">
        <v>213</v>
      </c>
      <c r="B218" s="622"/>
      <c r="C218" s="549"/>
      <c r="D218" s="610"/>
      <c r="E218" s="360"/>
      <c r="F218" s="360"/>
      <c r="G218" s="360"/>
      <c r="H218" s="576"/>
      <c r="I218" s="360"/>
      <c r="J218" s="576"/>
      <c r="K218" s="360"/>
      <c r="L218" s="577"/>
    </row>
    <row r="219" spans="1:12" s="6" customFormat="1" ht="12.75" customHeight="1">
      <c r="A219" s="359">
        <v>214</v>
      </c>
      <c r="B219" s="622"/>
      <c r="C219" s="549"/>
      <c r="D219" s="610"/>
      <c r="E219" s="611"/>
      <c r="F219" s="360"/>
      <c r="G219" s="360"/>
      <c r="H219" s="576"/>
      <c r="I219" s="360"/>
      <c r="J219" s="576"/>
      <c r="K219" s="360"/>
      <c r="L219" s="577"/>
    </row>
    <row r="220" spans="1:12" s="6" customFormat="1" ht="12.75" customHeight="1">
      <c r="A220" s="359">
        <v>215</v>
      </c>
      <c r="B220" s="622"/>
      <c r="C220" s="549"/>
      <c r="D220" s="610"/>
      <c r="E220" s="360"/>
      <c r="F220" s="360"/>
      <c r="G220" s="360"/>
      <c r="H220" s="576"/>
      <c r="I220" s="360"/>
      <c r="J220" s="576"/>
      <c r="K220" s="360"/>
      <c r="L220" s="577"/>
    </row>
    <row r="221" spans="1:12" s="6" customFormat="1" ht="12.75" customHeight="1">
      <c r="A221" s="359">
        <v>216</v>
      </c>
      <c r="B221" s="622"/>
      <c r="C221" s="549"/>
      <c r="D221" s="610"/>
      <c r="E221" s="360"/>
      <c r="F221" s="360"/>
      <c r="G221" s="360"/>
      <c r="H221" s="576"/>
      <c r="I221" s="360"/>
      <c r="J221" s="576"/>
      <c r="K221" s="360"/>
      <c r="L221" s="577"/>
    </row>
    <row r="222" spans="1:12" s="6" customFormat="1" ht="12.75" customHeight="1">
      <c r="A222" s="359">
        <v>217</v>
      </c>
      <c r="B222" s="622"/>
      <c r="C222" s="549"/>
      <c r="D222" s="610"/>
      <c r="E222" s="360"/>
      <c r="F222" s="360"/>
      <c r="G222" s="361"/>
      <c r="H222" s="578"/>
      <c r="I222" s="361"/>
      <c r="J222" s="578"/>
      <c r="K222" s="360"/>
      <c r="L222" s="577"/>
    </row>
    <row r="223" spans="1:12" s="6" customFormat="1" ht="12.75" customHeight="1">
      <c r="A223" s="359">
        <v>218</v>
      </c>
      <c r="B223" s="622"/>
      <c r="C223" s="549"/>
      <c r="D223" s="610"/>
      <c r="E223" s="360"/>
      <c r="F223" s="360"/>
      <c r="G223" s="361"/>
      <c r="H223" s="578"/>
      <c r="I223" s="361"/>
      <c r="J223" s="578"/>
      <c r="K223" s="360"/>
      <c r="L223" s="577"/>
    </row>
    <row r="224" spans="1:12" s="6" customFormat="1" ht="12.75" customHeight="1">
      <c r="A224" s="359">
        <v>219</v>
      </c>
      <c r="B224" s="622"/>
      <c r="C224" s="549"/>
      <c r="D224" s="610"/>
      <c r="E224" s="360"/>
      <c r="F224" s="360"/>
      <c r="G224" s="361"/>
      <c r="H224" s="578"/>
      <c r="I224" s="361"/>
      <c r="J224" s="578"/>
      <c r="K224" s="360"/>
      <c r="L224" s="577"/>
    </row>
    <row r="225" spans="1:12" s="6" customFormat="1" ht="12.75" customHeight="1">
      <c r="A225" s="359">
        <v>220</v>
      </c>
      <c r="B225" s="622"/>
      <c r="C225" s="549"/>
      <c r="D225" s="610"/>
      <c r="E225" s="360"/>
      <c r="F225" s="360"/>
      <c r="G225" s="361"/>
      <c r="H225" s="578"/>
      <c r="I225" s="361"/>
      <c r="J225" s="578"/>
      <c r="K225" s="360"/>
      <c r="L225" s="577"/>
    </row>
    <row r="226" spans="1:12" s="6" customFormat="1" ht="12.75" customHeight="1">
      <c r="A226" s="359">
        <v>221</v>
      </c>
      <c r="B226" s="622"/>
      <c r="C226" s="549"/>
      <c r="D226" s="610"/>
      <c r="E226" s="360"/>
      <c r="F226" s="360"/>
      <c r="G226" s="361"/>
      <c r="H226" s="578"/>
      <c r="I226" s="361"/>
      <c r="J226" s="578"/>
      <c r="K226" s="360"/>
      <c r="L226" s="577"/>
    </row>
    <row r="227" spans="1:12" s="6" customFormat="1" ht="12.75" customHeight="1">
      <c r="A227" s="359">
        <v>222</v>
      </c>
      <c r="B227" s="622"/>
      <c r="C227" s="549"/>
      <c r="D227" s="610"/>
      <c r="E227" s="360"/>
      <c r="F227" s="360"/>
      <c r="G227" s="361"/>
      <c r="H227" s="578"/>
      <c r="I227" s="361"/>
      <c r="J227" s="578"/>
      <c r="K227" s="360"/>
      <c r="L227" s="577"/>
    </row>
    <row r="228" spans="1:12" s="6" customFormat="1" ht="12.75" customHeight="1">
      <c r="A228" s="359">
        <v>223</v>
      </c>
      <c r="B228" s="622"/>
      <c r="C228" s="549"/>
      <c r="D228" s="610"/>
      <c r="E228" s="360"/>
      <c r="F228" s="360"/>
      <c r="G228" s="361"/>
      <c r="H228" s="578"/>
      <c r="I228" s="361"/>
      <c r="J228" s="578"/>
      <c r="K228" s="360"/>
      <c r="L228" s="577"/>
    </row>
    <row r="229" spans="1:12" s="6" customFormat="1" ht="12.75" customHeight="1">
      <c r="A229" s="359">
        <v>224</v>
      </c>
      <c r="B229" s="622"/>
      <c r="C229" s="549"/>
      <c r="D229" s="610"/>
      <c r="E229" s="360"/>
      <c r="F229" s="360"/>
      <c r="G229" s="361"/>
      <c r="H229" s="578"/>
      <c r="I229" s="361"/>
      <c r="J229" s="578"/>
      <c r="K229" s="360"/>
      <c r="L229" s="577"/>
    </row>
    <row r="230" spans="1:12" s="6" customFormat="1" ht="12.75" customHeight="1">
      <c r="A230" s="359">
        <v>225</v>
      </c>
      <c r="B230" s="622"/>
      <c r="C230" s="549"/>
      <c r="D230" s="610"/>
      <c r="E230" s="360"/>
      <c r="F230" s="360"/>
      <c r="G230" s="361"/>
      <c r="H230" s="578"/>
      <c r="I230" s="361"/>
      <c r="J230" s="578"/>
      <c r="K230" s="360"/>
      <c r="L230" s="577"/>
    </row>
    <row r="231" spans="1:12" s="6" customFormat="1" ht="12.75" customHeight="1">
      <c r="A231" s="359">
        <v>226</v>
      </c>
      <c r="B231" s="622"/>
      <c r="C231" s="549"/>
      <c r="D231" s="610"/>
      <c r="E231" s="360"/>
      <c r="F231" s="360"/>
      <c r="G231" s="361"/>
      <c r="H231" s="578"/>
      <c r="I231" s="361"/>
      <c r="J231" s="578"/>
      <c r="K231" s="360"/>
      <c r="L231" s="577"/>
    </row>
    <row r="232" spans="1:12" s="6" customFormat="1" ht="12.75" customHeight="1">
      <c r="A232" s="359">
        <v>227</v>
      </c>
      <c r="B232" s="622"/>
      <c r="C232" s="549"/>
      <c r="D232" s="610"/>
      <c r="E232" s="360"/>
      <c r="F232" s="360"/>
      <c r="G232" s="361"/>
      <c r="H232" s="578"/>
      <c r="I232" s="361"/>
      <c r="J232" s="578"/>
      <c r="K232" s="360"/>
      <c r="L232" s="577"/>
    </row>
    <row r="233" spans="1:12" s="6" customFormat="1" ht="12.75" customHeight="1">
      <c r="A233" s="359">
        <v>228</v>
      </c>
      <c r="B233" s="622"/>
      <c r="C233" s="549"/>
      <c r="D233" s="610"/>
      <c r="E233" s="360"/>
      <c r="F233" s="360"/>
      <c r="G233" s="361"/>
      <c r="H233" s="578"/>
      <c r="I233" s="361"/>
      <c r="J233" s="578"/>
      <c r="K233" s="360"/>
      <c r="L233" s="577"/>
    </row>
    <row r="234" spans="1:12" s="6" customFormat="1" ht="12.75" customHeight="1">
      <c r="A234" s="359">
        <v>229</v>
      </c>
      <c r="B234" s="622"/>
      <c r="C234" s="549"/>
      <c r="D234" s="610"/>
      <c r="E234" s="360"/>
      <c r="F234" s="360"/>
      <c r="G234" s="361"/>
      <c r="H234" s="578"/>
      <c r="I234" s="361"/>
      <c r="J234" s="578"/>
      <c r="K234" s="360"/>
      <c r="L234" s="577"/>
    </row>
    <row r="235" spans="1:12" s="6" customFormat="1" ht="12.75" customHeight="1">
      <c r="A235" s="359">
        <v>230</v>
      </c>
      <c r="B235" s="622"/>
      <c r="C235" s="549"/>
      <c r="D235" s="610"/>
      <c r="E235" s="360"/>
      <c r="F235" s="360"/>
      <c r="G235" s="361"/>
      <c r="H235" s="578"/>
      <c r="I235" s="361"/>
      <c r="J235" s="578"/>
      <c r="K235" s="360"/>
      <c r="L235" s="577"/>
    </row>
    <row r="236" spans="1:12" s="6" customFormat="1" ht="12.75" customHeight="1">
      <c r="A236" s="359">
        <v>231</v>
      </c>
      <c r="B236" s="622"/>
      <c r="C236" s="549"/>
      <c r="D236" s="610"/>
      <c r="E236" s="360"/>
      <c r="F236" s="360"/>
      <c r="G236" s="361"/>
      <c r="H236" s="578"/>
      <c r="I236" s="361"/>
      <c r="J236" s="578"/>
      <c r="K236" s="360"/>
      <c r="L236" s="577"/>
    </row>
    <row r="237" spans="1:12" s="6" customFormat="1" ht="12.75" customHeight="1">
      <c r="A237" s="359">
        <v>232</v>
      </c>
      <c r="B237" s="622"/>
      <c r="C237" s="549"/>
      <c r="D237" s="610"/>
      <c r="E237" s="360"/>
      <c r="F237" s="360"/>
      <c r="G237" s="361"/>
      <c r="H237" s="578"/>
      <c r="I237" s="361"/>
      <c r="J237" s="578"/>
      <c r="K237" s="360"/>
      <c r="L237" s="577"/>
    </row>
    <row r="238" spans="1:12" s="6" customFormat="1" ht="12.75" customHeight="1">
      <c r="A238" s="359">
        <v>233</v>
      </c>
      <c r="B238" s="622"/>
      <c r="C238" s="549"/>
      <c r="D238" s="610"/>
      <c r="E238" s="360"/>
      <c r="F238" s="360"/>
      <c r="G238" s="361"/>
      <c r="H238" s="578"/>
      <c r="I238" s="361"/>
      <c r="J238" s="578"/>
      <c r="K238" s="360"/>
      <c r="L238" s="577"/>
    </row>
    <row r="239" spans="1:12" s="6" customFormat="1" ht="12.75" customHeight="1">
      <c r="A239" s="359">
        <v>234</v>
      </c>
      <c r="B239" s="622"/>
      <c r="C239" s="549"/>
      <c r="D239" s="610"/>
      <c r="E239" s="360"/>
      <c r="F239" s="360"/>
      <c r="G239" s="361"/>
      <c r="H239" s="578"/>
      <c r="I239" s="361"/>
      <c r="J239" s="578"/>
      <c r="K239" s="360"/>
      <c r="L239" s="577"/>
    </row>
    <row r="240" spans="1:12" s="6" customFormat="1" ht="12.75" customHeight="1">
      <c r="A240" s="359">
        <v>235</v>
      </c>
      <c r="B240" s="622"/>
      <c r="C240" s="549"/>
      <c r="D240" s="610"/>
      <c r="E240" s="360"/>
      <c r="F240" s="360"/>
      <c r="G240" s="361"/>
      <c r="H240" s="578"/>
      <c r="I240" s="361"/>
      <c r="J240" s="578"/>
      <c r="K240" s="360"/>
      <c r="L240" s="577"/>
    </row>
    <row r="241" spans="1:12" s="6" customFormat="1" ht="12.75" customHeight="1">
      <c r="A241" s="359">
        <v>236</v>
      </c>
      <c r="B241" s="622"/>
      <c r="C241" s="549"/>
      <c r="D241" s="610"/>
      <c r="E241" s="360"/>
      <c r="F241" s="360"/>
      <c r="G241" s="361"/>
      <c r="H241" s="578"/>
      <c r="I241" s="361"/>
      <c r="J241" s="578"/>
      <c r="K241" s="360"/>
      <c r="L241" s="577"/>
    </row>
    <row r="242" spans="1:12" s="6" customFormat="1" ht="12.75" customHeight="1">
      <c r="A242" s="359">
        <v>237</v>
      </c>
      <c r="B242" s="622"/>
      <c r="C242" s="549"/>
      <c r="D242" s="610"/>
      <c r="E242" s="360"/>
      <c r="F242" s="360"/>
      <c r="G242" s="361"/>
      <c r="H242" s="578"/>
      <c r="I242" s="361"/>
      <c r="J242" s="578"/>
      <c r="K242" s="360"/>
      <c r="L242" s="577"/>
    </row>
    <row r="243" spans="1:12" s="6" customFormat="1" ht="12.75" customHeight="1">
      <c r="A243" s="359">
        <v>238</v>
      </c>
      <c r="B243" s="622"/>
      <c r="C243" s="549"/>
      <c r="D243" s="610"/>
      <c r="E243" s="360"/>
      <c r="F243" s="360"/>
      <c r="G243" s="361"/>
      <c r="H243" s="578"/>
      <c r="I243" s="361"/>
      <c r="J243" s="578"/>
      <c r="K243" s="360"/>
      <c r="L243" s="577"/>
    </row>
    <row r="244" spans="1:12" s="6" customFormat="1" ht="12.75" customHeight="1">
      <c r="A244" s="359">
        <v>239</v>
      </c>
      <c r="B244" s="622"/>
      <c r="C244" s="549"/>
      <c r="D244" s="610"/>
      <c r="E244" s="360"/>
      <c r="F244" s="360"/>
      <c r="G244" s="361"/>
      <c r="H244" s="578"/>
      <c r="I244" s="361"/>
      <c r="J244" s="578"/>
      <c r="K244" s="360"/>
      <c r="L244" s="577"/>
    </row>
    <row r="245" spans="1:12" s="6" customFormat="1" ht="12.75" customHeight="1">
      <c r="A245" s="359">
        <v>240</v>
      </c>
      <c r="B245" s="622"/>
      <c r="C245" s="549"/>
      <c r="D245" s="610"/>
      <c r="E245" s="360"/>
      <c r="F245" s="360"/>
      <c r="G245" s="361"/>
      <c r="H245" s="578"/>
      <c r="I245" s="361"/>
      <c r="J245" s="578"/>
      <c r="K245" s="360"/>
      <c r="L245" s="577"/>
    </row>
    <row r="246" spans="1:12" s="6" customFormat="1" ht="12.75" customHeight="1">
      <c r="A246" s="359">
        <v>241</v>
      </c>
      <c r="B246" s="622"/>
      <c r="C246" s="549"/>
      <c r="D246" s="610"/>
      <c r="E246" s="360"/>
      <c r="F246" s="360"/>
      <c r="G246" s="361"/>
      <c r="H246" s="578"/>
      <c r="I246" s="361"/>
      <c r="J246" s="578"/>
      <c r="K246" s="360"/>
      <c r="L246" s="577"/>
    </row>
    <row r="247" spans="1:12" s="6" customFormat="1" ht="12.75" customHeight="1">
      <c r="A247" s="359">
        <v>242</v>
      </c>
      <c r="B247" s="622"/>
      <c r="C247" s="549"/>
      <c r="D247" s="610"/>
      <c r="E247" s="360"/>
      <c r="F247" s="360"/>
      <c r="G247" s="361"/>
      <c r="H247" s="578"/>
      <c r="I247" s="361"/>
      <c r="J247" s="578"/>
      <c r="K247" s="360"/>
      <c r="L247" s="577"/>
    </row>
    <row r="248" spans="1:12" s="6" customFormat="1" ht="12.75" customHeight="1">
      <c r="A248" s="359">
        <v>243</v>
      </c>
      <c r="B248" s="622"/>
      <c r="C248" s="549"/>
      <c r="D248" s="610"/>
      <c r="E248" s="360"/>
      <c r="F248" s="360"/>
      <c r="G248" s="361"/>
      <c r="H248" s="578"/>
      <c r="I248" s="361"/>
      <c r="J248" s="578"/>
      <c r="K248" s="360"/>
      <c r="L248" s="577"/>
    </row>
    <row r="249" spans="1:12" s="6" customFormat="1" ht="12.75" customHeight="1">
      <c r="A249" s="359">
        <v>244</v>
      </c>
      <c r="B249" s="622"/>
      <c r="C249" s="549"/>
      <c r="D249" s="610"/>
      <c r="E249" s="360"/>
      <c r="F249" s="360"/>
      <c r="G249" s="361"/>
      <c r="H249" s="578"/>
      <c r="I249" s="361"/>
      <c r="J249" s="578"/>
      <c r="K249" s="360"/>
      <c r="L249" s="577"/>
    </row>
    <row r="250" spans="1:12" s="6" customFormat="1" ht="12.75" customHeight="1">
      <c r="A250" s="359">
        <v>245</v>
      </c>
      <c r="B250" s="622"/>
      <c r="C250" s="549"/>
      <c r="D250" s="610"/>
      <c r="E250" s="360"/>
      <c r="F250" s="360"/>
      <c r="G250" s="361"/>
      <c r="H250" s="578"/>
      <c r="I250" s="361"/>
      <c r="J250" s="578"/>
      <c r="K250" s="360"/>
      <c r="L250" s="577"/>
    </row>
    <row r="251" spans="1:12" s="6" customFormat="1" ht="12.75" customHeight="1">
      <c r="A251" s="359">
        <v>246</v>
      </c>
      <c r="B251" s="622"/>
      <c r="C251" s="549"/>
      <c r="D251" s="610"/>
      <c r="E251" s="360"/>
      <c r="F251" s="360"/>
      <c r="G251" s="361"/>
      <c r="H251" s="578"/>
      <c r="I251" s="361"/>
      <c r="J251" s="578"/>
      <c r="K251" s="360"/>
      <c r="L251" s="577"/>
    </row>
    <row r="252" spans="1:12" s="6" customFormat="1" ht="12.75" customHeight="1">
      <c r="A252" s="359">
        <v>247</v>
      </c>
      <c r="B252" s="622"/>
      <c r="C252" s="549"/>
      <c r="D252" s="610"/>
      <c r="E252" s="360"/>
      <c r="F252" s="360"/>
      <c r="G252" s="361"/>
      <c r="H252" s="578"/>
      <c r="I252" s="361"/>
      <c r="J252" s="578"/>
      <c r="K252" s="360"/>
      <c r="L252" s="577"/>
    </row>
    <row r="253" spans="1:12" s="6" customFormat="1" ht="12.75" customHeight="1">
      <c r="A253" s="359">
        <v>248</v>
      </c>
      <c r="B253" s="622"/>
      <c r="C253" s="549"/>
      <c r="D253" s="610"/>
      <c r="E253" s="360"/>
      <c r="F253" s="360"/>
      <c r="G253" s="361"/>
      <c r="H253" s="578"/>
      <c r="I253" s="361"/>
      <c r="J253" s="578"/>
      <c r="K253" s="360"/>
      <c r="L253" s="577"/>
    </row>
    <row r="254" spans="1:12" s="6" customFormat="1" ht="12.75" customHeight="1">
      <c r="A254" s="359">
        <v>249</v>
      </c>
      <c r="B254" s="622"/>
      <c r="C254" s="549"/>
      <c r="D254" s="610"/>
      <c r="E254" s="360"/>
      <c r="F254" s="360"/>
      <c r="G254" s="361"/>
      <c r="H254" s="578"/>
      <c r="I254" s="361"/>
      <c r="J254" s="578"/>
      <c r="K254" s="360"/>
      <c r="L254" s="577"/>
    </row>
    <row r="255" spans="1:12" s="6" customFormat="1" ht="12.75" customHeight="1">
      <c r="A255" s="359">
        <v>250</v>
      </c>
      <c r="B255" s="622"/>
      <c r="C255" s="549"/>
      <c r="D255" s="610"/>
      <c r="E255" s="360"/>
      <c r="F255" s="360"/>
      <c r="G255" s="361"/>
      <c r="H255" s="578"/>
      <c r="I255" s="361"/>
      <c r="J255" s="578"/>
      <c r="K255" s="360"/>
      <c r="L255" s="577"/>
    </row>
    <row r="256" spans="1:12" s="6" customFormat="1" ht="12.75" customHeight="1">
      <c r="A256" s="359">
        <v>251</v>
      </c>
      <c r="B256" s="622"/>
      <c r="C256" s="549"/>
      <c r="D256" s="610"/>
      <c r="E256" s="360"/>
      <c r="F256" s="360"/>
      <c r="G256" s="361"/>
      <c r="H256" s="578"/>
      <c r="I256" s="361"/>
      <c r="J256" s="578"/>
      <c r="K256" s="360"/>
      <c r="L256" s="577"/>
    </row>
    <row r="257" spans="1:12" s="6" customFormat="1" ht="12.75" customHeight="1">
      <c r="A257" s="359">
        <v>252</v>
      </c>
      <c r="B257" s="622"/>
      <c r="C257" s="549"/>
      <c r="D257" s="610"/>
      <c r="E257" s="360"/>
      <c r="F257" s="360"/>
      <c r="G257" s="361"/>
      <c r="H257" s="578"/>
      <c r="I257" s="361"/>
      <c r="J257" s="578"/>
      <c r="K257" s="360"/>
      <c r="L257" s="577"/>
    </row>
    <row r="258" spans="1:12" s="6" customFormat="1" ht="12.75" customHeight="1">
      <c r="A258" s="359">
        <v>253</v>
      </c>
      <c r="B258" s="622"/>
      <c r="C258" s="549"/>
      <c r="D258" s="610"/>
      <c r="E258" s="360"/>
      <c r="F258" s="360"/>
      <c r="G258" s="361"/>
      <c r="H258" s="578"/>
      <c r="I258" s="361"/>
      <c r="J258" s="578"/>
      <c r="K258" s="360"/>
      <c r="L258" s="577"/>
    </row>
    <row r="259" spans="1:12" s="6" customFormat="1" ht="12.75" customHeight="1">
      <c r="A259" s="359">
        <v>254</v>
      </c>
      <c r="B259" s="622"/>
      <c r="C259" s="549"/>
      <c r="D259" s="610"/>
      <c r="E259" s="360"/>
      <c r="F259" s="360"/>
      <c r="G259" s="361"/>
      <c r="H259" s="578"/>
      <c r="I259" s="361"/>
      <c r="J259" s="578"/>
      <c r="K259" s="360"/>
      <c r="L259" s="577"/>
    </row>
    <row r="260" spans="1:12" s="6" customFormat="1" ht="12.75" customHeight="1">
      <c r="A260" s="359">
        <v>255</v>
      </c>
      <c r="B260" s="622"/>
      <c r="C260" s="549"/>
      <c r="D260" s="610"/>
      <c r="E260" s="360"/>
      <c r="F260" s="360"/>
      <c r="G260" s="361"/>
      <c r="H260" s="578"/>
      <c r="I260" s="361"/>
      <c r="J260" s="578"/>
      <c r="K260" s="360"/>
      <c r="L260" s="577"/>
    </row>
    <row r="261" spans="1:12" s="6" customFormat="1" ht="12.75" customHeight="1">
      <c r="A261" s="359">
        <v>256</v>
      </c>
      <c r="B261" s="622"/>
      <c r="C261" s="549"/>
      <c r="D261" s="610"/>
      <c r="E261" s="360"/>
      <c r="F261" s="360"/>
      <c r="G261" s="361"/>
      <c r="H261" s="578"/>
      <c r="I261" s="361"/>
      <c r="J261" s="578"/>
      <c r="K261" s="360"/>
      <c r="L261" s="577"/>
    </row>
    <row r="262" spans="1:12" s="6" customFormat="1" ht="12.75" customHeight="1">
      <c r="A262" s="359">
        <v>257</v>
      </c>
      <c r="B262" s="622"/>
      <c r="C262" s="549"/>
      <c r="D262" s="610"/>
      <c r="E262" s="360"/>
      <c r="F262" s="360"/>
      <c r="G262" s="361"/>
      <c r="H262" s="578"/>
      <c r="I262" s="361"/>
      <c r="J262" s="578"/>
      <c r="K262" s="360"/>
      <c r="L262" s="577"/>
    </row>
    <row r="263" spans="1:12" s="6" customFormat="1" ht="12.75" customHeight="1">
      <c r="A263" s="359">
        <v>258</v>
      </c>
      <c r="B263" s="622"/>
      <c r="C263" s="549"/>
      <c r="D263" s="610"/>
      <c r="E263" s="360"/>
      <c r="F263" s="360"/>
      <c r="G263" s="361"/>
      <c r="H263" s="578"/>
      <c r="I263" s="361"/>
      <c r="J263" s="578"/>
      <c r="K263" s="360"/>
      <c r="L263" s="577"/>
    </row>
    <row r="264" spans="1:12" s="6" customFormat="1" ht="12.75" customHeight="1">
      <c r="A264" s="359">
        <v>259</v>
      </c>
      <c r="B264" s="622"/>
      <c r="C264" s="549"/>
      <c r="D264" s="610"/>
      <c r="E264" s="360"/>
      <c r="F264" s="360"/>
      <c r="G264" s="361"/>
      <c r="H264" s="578"/>
      <c r="I264" s="361"/>
      <c r="J264" s="578"/>
      <c r="K264" s="360"/>
      <c r="L264" s="577"/>
    </row>
    <row r="265" spans="1:12" s="6" customFormat="1" ht="12.75" customHeight="1">
      <c r="A265" s="359">
        <v>260</v>
      </c>
      <c r="B265" s="622"/>
      <c r="C265" s="549"/>
      <c r="D265" s="610"/>
      <c r="E265" s="360"/>
      <c r="F265" s="360"/>
      <c r="G265" s="361"/>
      <c r="H265" s="578"/>
      <c r="I265" s="361"/>
      <c r="J265" s="578"/>
      <c r="K265" s="360"/>
      <c r="L265" s="577"/>
    </row>
    <row r="266" spans="1:12" s="6" customFormat="1" ht="12.75" customHeight="1">
      <c r="A266" s="359">
        <v>261</v>
      </c>
      <c r="B266" s="622"/>
      <c r="C266" s="549"/>
      <c r="D266" s="610"/>
      <c r="E266" s="360"/>
      <c r="F266" s="360"/>
      <c r="G266" s="361"/>
      <c r="H266" s="578"/>
      <c r="I266" s="361"/>
      <c r="J266" s="578"/>
      <c r="K266" s="360"/>
      <c r="L266" s="577"/>
    </row>
    <row r="267" spans="1:12" s="6" customFormat="1" ht="12.75" customHeight="1">
      <c r="A267" s="359">
        <v>262</v>
      </c>
      <c r="B267" s="622"/>
      <c r="C267" s="549"/>
      <c r="D267" s="610"/>
      <c r="E267" s="360"/>
      <c r="F267" s="360"/>
      <c r="G267" s="361"/>
      <c r="H267" s="578"/>
      <c r="I267" s="361"/>
      <c r="J267" s="578"/>
      <c r="K267" s="360"/>
      <c r="L267" s="577"/>
    </row>
    <row r="268" spans="1:12" s="6" customFormat="1" ht="12.75" customHeight="1">
      <c r="A268" s="359">
        <v>263</v>
      </c>
      <c r="B268" s="622"/>
      <c r="C268" s="549"/>
      <c r="D268" s="610"/>
      <c r="E268" s="360"/>
      <c r="F268" s="360"/>
      <c r="G268" s="361"/>
      <c r="H268" s="578"/>
      <c r="I268" s="361"/>
      <c r="J268" s="578"/>
      <c r="K268" s="360"/>
      <c r="L268" s="577"/>
    </row>
    <row r="269" spans="1:12" s="6" customFormat="1" ht="12.75" customHeight="1">
      <c r="A269" s="359">
        <v>264</v>
      </c>
      <c r="B269" s="622"/>
      <c r="C269" s="549"/>
      <c r="D269" s="610"/>
      <c r="E269" s="360"/>
      <c r="F269" s="360"/>
      <c r="G269" s="361"/>
      <c r="H269" s="578"/>
      <c r="I269" s="361"/>
      <c r="J269" s="578"/>
      <c r="K269" s="360"/>
      <c r="L269" s="577"/>
    </row>
    <row r="270" spans="1:12" s="6" customFormat="1" ht="12.75" customHeight="1">
      <c r="A270" s="359">
        <v>265</v>
      </c>
      <c r="B270" s="622"/>
      <c r="C270" s="549"/>
      <c r="D270" s="610"/>
      <c r="E270" s="360"/>
      <c r="F270" s="360"/>
      <c r="G270" s="361"/>
      <c r="H270" s="578"/>
      <c r="I270" s="361"/>
      <c r="J270" s="578"/>
      <c r="K270" s="360"/>
      <c r="L270" s="577"/>
    </row>
    <row r="271" spans="1:12" s="6" customFormat="1" ht="12.75" customHeight="1">
      <c r="A271" s="359">
        <v>266</v>
      </c>
      <c r="B271" s="622"/>
      <c r="C271" s="549"/>
      <c r="D271" s="610"/>
      <c r="E271" s="360"/>
      <c r="F271" s="360"/>
      <c r="G271" s="361"/>
      <c r="H271" s="578"/>
      <c r="I271" s="361"/>
      <c r="J271" s="578"/>
      <c r="K271" s="360"/>
      <c r="L271" s="577"/>
    </row>
    <row r="272" spans="1:12" s="6" customFormat="1" ht="12.75" customHeight="1">
      <c r="A272" s="359">
        <v>267</v>
      </c>
      <c r="B272" s="622"/>
      <c r="C272" s="549"/>
      <c r="D272" s="610"/>
      <c r="E272" s="360"/>
      <c r="F272" s="360"/>
      <c r="G272" s="361"/>
      <c r="H272" s="578"/>
      <c r="I272" s="361"/>
      <c r="J272" s="578"/>
      <c r="K272" s="360"/>
      <c r="L272" s="577"/>
    </row>
    <row r="273" spans="1:12" s="6" customFormat="1" ht="12.75" customHeight="1">
      <c r="A273" s="359">
        <v>268</v>
      </c>
      <c r="B273" s="622"/>
      <c r="C273" s="549"/>
      <c r="D273" s="610"/>
      <c r="E273" s="360"/>
      <c r="F273" s="360"/>
      <c r="G273" s="361"/>
      <c r="H273" s="578"/>
      <c r="I273" s="361"/>
      <c r="J273" s="578"/>
      <c r="K273" s="360"/>
      <c r="L273" s="577"/>
    </row>
    <row r="274" spans="1:12" s="6" customFormat="1" ht="12.75" customHeight="1">
      <c r="A274" s="359">
        <v>269</v>
      </c>
      <c r="B274" s="622"/>
      <c r="C274" s="549"/>
      <c r="D274" s="610"/>
      <c r="E274" s="360"/>
      <c r="F274" s="360"/>
      <c r="G274" s="361"/>
      <c r="H274" s="578"/>
      <c r="I274" s="361"/>
      <c r="J274" s="578"/>
      <c r="K274" s="360"/>
      <c r="L274" s="577"/>
    </row>
    <row r="275" spans="1:12" s="6" customFormat="1" ht="12.75" customHeight="1">
      <c r="A275" s="359">
        <v>270</v>
      </c>
      <c r="B275" s="622"/>
      <c r="C275" s="549"/>
      <c r="D275" s="610"/>
      <c r="E275" s="360"/>
      <c r="F275" s="360"/>
      <c r="G275" s="361"/>
      <c r="H275" s="578"/>
      <c r="I275" s="361"/>
      <c r="J275" s="578"/>
      <c r="K275" s="360"/>
      <c r="L275" s="577"/>
    </row>
    <row r="276" spans="1:12" s="6" customFormat="1" ht="12.75" customHeight="1">
      <c r="A276" s="359">
        <v>271</v>
      </c>
      <c r="B276" s="622"/>
      <c r="C276" s="549"/>
      <c r="D276" s="610"/>
      <c r="E276" s="360"/>
      <c r="F276" s="360"/>
      <c r="G276" s="361"/>
      <c r="H276" s="578"/>
      <c r="I276" s="361"/>
      <c r="J276" s="578"/>
      <c r="K276" s="360"/>
      <c r="L276" s="577"/>
    </row>
    <row r="277" spans="1:12" s="6" customFormat="1" ht="12.75" customHeight="1">
      <c r="A277" s="359">
        <v>272</v>
      </c>
      <c r="B277" s="622"/>
      <c r="C277" s="549"/>
      <c r="D277" s="610"/>
      <c r="E277" s="360"/>
      <c r="F277" s="360"/>
      <c r="G277" s="361"/>
      <c r="H277" s="578"/>
      <c r="I277" s="361"/>
      <c r="J277" s="578"/>
      <c r="K277" s="360"/>
      <c r="L277" s="577"/>
    </row>
    <row r="278" spans="1:12" s="6" customFormat="1" ht="12.75" customHeight="1">
      <c r="A278" s="359">
        <v>273</v>
      </c>
      <c r="B278" s="622"/>
      <c r="C278" s="549"/>
      <c r="D278" s="610"/>
      <c r="E278" s="360"/>
      <c r="F278" s="360"/>
      <c r="G278" s="361"/>
      <c r="H278" s="578"/>
      <c r="I278" s="361"/>
      <c r="J278" s="578"/>
      <c r="K278" s="360"/>
      <c r="L278" s="577"/>
    </row>
    <row r="279" spans="1:12" s="6" customFormat="1" ht="12.75" customHeight="1">
      <c r="A279" s="359">
        <v>274</v>
      </c>
      <c r="B279" s="622"/>
      <c r="C279" s="549"/>
      <c r="D279" s="610"/>
      <c r="E279" s="360"/>
      <c r="F279" s="360"/>
      <c r="G279" s="361"/>
      <c r="H279" s="578"/>
      <c r="I279" s="361"/>
      <c r="J279" s="578"/>
      <c r="K279" s="360"/>
      <c r="L279" s="577"/>
    </row>
    <row r="280" spans="1:12" s="6" customFormat="1" ht="12.75" customHeight="1">
      <c r="A280" s="359">
        <v>275</v>
      </c>
      <c r="B280" s="622"/>
      <c r="C280" s="549"/>
      <c r="D280" s="610"/>
      <c r="E280" s="360"/>
      <c r="F280" s="360"/>
      <c r="G280" s="361"/>
      <c r="H280" s="578"/>
      <c r="I280" s="361"/>
      <c r="J280" s="578"/>
      <c r="K280" s="360"/>
      <c r="L280" s="577"/>
    </row>
    <row r="281" spans="1:12" s="6" customFormat="1" ht="12.75" customHeight="1">
      <c r="A281" s="359">
        <v>276</v>
      </c>
      <c r="B281" s="622"/>
      <c r="C281" s="549"/>
      <c r="D281" s="610"/>
      <c r="E281" s="360"/>
      <c r="F281" s="360"/>
      <c r="G281" s="361"/>
      <c r="H281" s="578"/>
      <c r="I281" s="361"/>
      <c r="J281" s="578"/>
      <c r="K281" s="360"/>
      <c r="L281" s="577"/>
    </row>
    <row r="282" spans="1:12" s="6" customFormat="1" ht="12.75" customHeight="1">
      <c r="A282" s="359">
        <v>277</v>
      </c>
      <c r="B282" s="622"/>
      <c r="C282" s="549"/>
      <c r="D282" s="610"/>
      <c r="E282" s="360"/>
      <c r="F282" s="360"/>
      <c r="G282" s="361"/>
      <c r="H282" s="578"/>
      <c r="I282" s="361"/>
      <c r="J282" s="578"/>
      <c r="K282" s="360"/>
      <c r="L282" s="577"/>
    </row>
    <row r="283" spans="1:12" s="6" customFormat="1" ht="12.75" customHeight="1">
      <c r="A283" s="359">
        <v>278</v>
      </c>
      <c r="B283" s="622"/>
      <c r="C283" s="549"/>
      <c r="D283" s="610"/>
      <c r="E283" s="360"/>
      <c r="F283" s="360"/>
      <c r="G283" s="361"/>
      <c r="H283" s="578"/>
      <c r="I283" s="361"/>
      <c r="J283" s="578"/>
      <c r="K283" s="360"/>
      <c r="L283" s="577"/>
    </row>
    <row r="284" spans="1:12" s="6" customFormat="1" ht="12.75" customHeight="1">
      <c r="A284" s="359">
        <v>279</v>
      </c>
      <c r="B284" s="622"/>
      <c r="C284" s="549"/>
      <c r="D284" s="610"/>
      <c r="E284" s="360"/>
      <c r="F284" s="360"/>
      <c r="G284" s="361"/>
      <c r="H284" s="578"/>
      <c r="I284" s="361"/>
      <c r="J284" s="578"/>
      <c r="K284" s="360"/>
      <c r="L284" s="577"/>
    </row>
    <row r="285" spans="1:12" s="6" customFormat="1" ht="12.75" customHeight="1">
      <c r="A285" s="359">
        <v>280</v>
      </c>
      <c r="B285" s="622"/>
      <c r="C285" s="549"/>
      <c r="D285" s="610"/>
      <c r="E285" s="360"/>
      <c r="F285" s="360"/>
      <c r="G285" s="361"/>
      <c r="H285" s="578"/>
      <c r="I285" s="361"/>
      <c r="J285" s="578"/>
      <c r="K285" s="360"/>
      <c r="L285" s="577"/>
    </row>
    <row r="286" spans="1:12" s="6" customFormat="1" ht="12.75" customHeight="1">
      <c r="A286" s="359">
        <v>281</v>
      </c>
      <c r="B286" s="622"/>
      <c r="C286" s="549"/>
      <c r="D286" s="610"/>
      <c r="E286" s="360"/>
      <c r="F286" s="360"/>
      <c r="G286" s="361"/>
      <c r="H286" s="578"/>
      <c r="I286" s="361"/>
      <c r="J286" s="578"/>
      <c r="K286" s="360"/>
      <c r="L286" s="577"/>
    </row>
    <row r="287" spans="1:12" s="6" customFormat="1" ht="12.75" customHeight="1">
      <c r="A287" s="359">
        <v>282</v>
      </c>
      <c r="B287" s="622"/>
      <c r="C287" s="549"/>
      <c r="D287" s="610"/>
      <c r="E287" s="360"/>
      <c r="F287" s="360"/>
      <c r="G287" s="361"/>
      <c r="H287" s="578"/>
      <c r="I287" s="361"/>
      <c r="J287" s="578"/>
      <c r="K287" s="360"/>
      <c r="L287" s="577"/>
    </row>
    <row r="288" spans="1:12" s="6" customFormat="1" ht="12.75" customHeight="1">
      <c r="A288" s="359">
        <v>283</v>
      </c>
      <c r="B288" s="622"/>
      <c r="C288" s="549"/>
      <c r="D288" s="610"/>
      <c r="E288" s="360"/>
      <c r="F288" s="360"/>
      <c r="G288" s="361"/>
      <c r="H288" s="578"/>
      <c r="I288" s="361"/>
      <c r="J288" s="578"/>
      <c r="K288" s="360"/>
      <c r="L288" s="577"/>
    </row>
    <row r="289" spans="1:12" s="6" customFormat="1" ht="12.75" customHeight="1">
      <c r="A289" s="359">
        <v>284</v>
      </c>
      <c r="B289" s="622"/>
      <c r="C289" s="549"/>
      <c r="D289" s="610"/>
      <c r="E289" s="360"/>
      <c r="F289" s="360"/>
      <c r="G289" s="361"/>
      <c r="H289" s="578"/>
      <c r="I289" s="361"/>
      <c r="J289" s="578"/>
      <c r="K289" s="360"/>
      <c r="L289" s="577"/>
    </row>
    <row r="290" spans="1:12" s="6" customFormat="1" ht="12.75" customHeight="1">
      <c r="A290" s="359">
        <v>285</v>
      </c>
      <c r="B290" s="622"/>
      <c r="C290" s="549"/>
      <c r="D290" s="610"/>
      <c r="E290" s="360"/>
      <c r="F290" s="360"/>
      <c r="G290" s="361"/>
      <c r="H290" s="578"/>
      <c r="I290" s="361"/>
      <c r="J290" s="578"/>
      <c r="K290" s="360"/>
      <c r="L290" s="577"/>
    </row>
    <row r="291" spans="1:12" s="6" customFormat="1" ht="12.75" customHeight="1">
      <c r="A291" s="359">
        <v>286</v>
      </c>
      <c r="B291" s="622"/>
      <c r="C291" s="549"/>
      <c r="D291" s="610"/>
      <c r="E291" s="360"/>
      <c r="F291" s="360"/>
      <c r="G291" s="361"/>
      <c r="H291" s="578"/>
      <c r="I291" s="361"/>
      <c r="J291" s="578"/>
      <c r="K291" s="360"/>
      <c r="L291" s="577"/>
    </row>
    <row r="292" spans="1:12" s="6" customFormat="1" ht="12.75" customHeight="1">
      <c r="A292" s="359">
        <v>287</v>
      </c>
      <c r="B292" s="622"/>
      <c r="C292" s="549"/>
      <c r="D292" s="610"/>
      <c r="E292" s="360"/>
      <c r="F292" s="360"/>
      <c r="G292" s="361"/>
      <c r="H292" s="578"/>
      <c r="I292" s="361"/>
      <c r="J292" s="578"/>
      <c r="K292" s="360"/>
      <c r="L292" s="577"/>
    </row>
    <row r="293" spans="1:12" s="6" customFormat="1" ht="12.75" customHeight="1">
      <c r="A293" s="359">
        <v>288</v>
      </c>
      <c r="B293" s="622"/>
      <c r="C293" s="549"/>
      <c r="D293" s="610"/>
      <c r="E293" s="360"/>
      <c r="F293" s="360"/>
      <c r="G293" s="361"/>
      <c r="H293" s="578"/>
      <c r="I293" s="361"/>
      <c r="J293" s="578"/>
      <c r="K293" s="360"/>
      <c r="L293" s="577"/>
    </row>
    <row r="294" spans="1:12" s="6" customFormat="1" ht="12.75" customHeight="1">
      <c r="A294" s="359">
        <v>289</v>
      </c>
      <c r="B294" s="622"/>
      <c r="C294" s="549"/>
      <c r="D294" s="610"/>
      <c r="E294" s="360"/>
      <c r="F294" s="360"/>
      <c r="G294" s="361"/>
      <c r="H294" s="578"/>
      <c r="I294" s="361"/>
      <c r="J294" s="578"/>
      <c r="K294" s="360"/>
      <c r="L294" s="577"/>
    </row>
    <row r="295" spans="1:12" s="6" customFormat="1" ht="12.75" customHeight="1">
      <c r="A295" s="359">
        <v>290</v>
      </c>
      <c r="B295" s="622"/>
      <c r="C295" s="549"/>
      <c r="D295" s="610"/>
      <c r="E295" s="360"/>
      <c r="F295" s="360"/>
      <c r="G295" s="361"/>
      <c r="H295" s="578"/>
      <c r="I295" s="361"/>
      <c r="J295" s="578"/>
      <c r="K295" s="360"/>
      <c r="L295" s="577"/>
    </row>
    <row r="296" spans="1:12" s="6" customFormat="1" ht="12.75" customHeight="1">
      <c r="A296" s="359">
        <v>291</v>
      </c>
      <c r="B296" s="622"/>
      <c r="C296" s="549"/>
      <c r="D296" s="610"/>
      <c r="E296" s="360"/>
      <c r="F296" s="360"/>
      <c r="G296" s="361"/>
      <c r="H296" s="578"/>
      <c r="I296" s="361"/>
      <c r="J296" s="578"/>
      <c r="K296" s="360"/>
      <c r="L296" s="577"/>
    </row>
    <row r="297" spans="1:12" s="6" customFormat="1" ht="12.75" customHeight="1">
      <c r="A297" s="359">
        <v>292</v>
      </c>
      <c r="B297" s="622"/>
      <c r="C297" s="549"/>
      <c r="D297" s="610"/>
      <c r="E297" s="360"/>
      <c r="F297" s="360"/>
      <c r="G297" s="361"/>
      <c r="H297" s="578"/>
      <c r="I297" s="361"/>
      <c r="J297" s="578"/>
      <c r="K297" s="360"/>
      <c r="L297" s="577"/>
    </row>
    <row r="298" spans="1:12" s="6" customFormat="1" ht="12.75" customHeight="1">
      <c r="A298" s="359">
        <v>293</v>
      </c>
      <c r="B298" s="622"/>
      <c r="C298" s="549"/>
      <c r="D298" s="610"/>
      <c r="E298" s="360"/>
      <c r="F298" s="360"/>
      <c r="G298" s="361"/>
      <c r="H298" s="578"/>
      <c r="I298" s="361"/>
      <c r="J298" s="578"/>
      <c r="K298" s="360"/>
      <c r="L298" s="577"/>
    </row>
    <row r="299" spans="1:12" s="6" customFormat="1" ht="12.75" customHeight="1">
      <c r="A299" s="359">
        <v>294</v>
      </c>
      <c r="B299" s="622"/>
      <c r="C299" s="549"/>
      <c r="D299" s="610"/>
      <c r="E299" s="360"/>
      <c r="F299" s="360"/>
      <c r="G299" s="361"/>
      <c r="H299" s="578"/>
      <c r="I299" s="361"/>
      <c r="J299" s="578"/>
      <c r="K299" s="360"/>
      <c r="L299" s="577"/>
    </row>
    <row r="300" spans="1:12" s="6" customFormat="1" ht="12.75" customHeight="1">
      <c r="A300" s="359">
        <v>295</v>
      </c>
      <c r="B300" s="622"/>
      <c r="C300" s="549"/>
      <c r="D300" s="610"/>
      <c r="E300" s="360"/>
      <c r="F300" s="360"/>
      <c r="G300" s="361"/>
      <c r="H300" s="578"/>
      <c r="I300" s="361"/>
      <c r="J300" s="578"/>
      <c r="K300" s="360"/>
      <c r="L300" s="577"/>
    </row>
    <row r="301" spans="1:12" s="6" customFormat="1" ht="12.75" customHeight="1">
      <c r="A301" s="359">
        <v>296</v>
      </c>
      <c r="B301" s="622"/>
      <c r="C301" s="549"/>
      <c r="D301" s="610"/>
      <c r="E301" s="360"/>
      <c r="F301" s="360"/>
      <c r="G301" s="361"/>
      <c r="H301" s="578"/>
      <c r="I301" s="361"/>
      <c r="J301" s="578"/>
      <c r="K301" s="360"/>
      <c r="L301" s="577"/>
    </row>
    <row r="302" spans="1:12" s="6" customFormat="1" ht="12.75" customHeight="1">
      <c r="A302" s="359">
        <v>297</v>
      </c>
      <c r="B302" s="622"/>
      <c r="C302" s="549"/>
      <c r="D302" s="610"/>
      <c r="E302" s="360"/>
      <c r="F302" s="360"/>
      <c r="G302" s="361"/>
      <c r="H302" s="578"/>
      <c r="I302" s="361"/>
      <c r="J302" s="578"/>
      <c r="K302" s="360"/>
      <c r="L302" s="577"/>
    </row>
    <row r="303" spans="1:12" s="6" customFormat="1" ht="12.75" customHeight="1">
      <c r="A303" s="359">
        <v>298</v>
      </c>
      <c r="B303" s="622"/>
      <c r="C303" s="549"/>
      <c r="D303" s="610"/>
      <c r="E303" s="360"/>
      <c r="F303" s="360"/>
      <c r="G303" s="361"/>
      <c r="H303" s="578"/>
      <c r="I303" s="361"/>
      <c r="J303" s="578"/>
      <c r="K303" s="360"/>
      <c r="L303" s="577"/>
    </row>
    <row r="304" spans="1:12" s="6" customFormat="1" ht="12.75" customHeight="1">
      <c r="A304" s="359">
        <v>299</v>
      </c>
      <c r="B304" s="622"/>
      <c r="C304" s="549"/>
      <c r="D304" s="610"/>
      <c r="E304" s="360"/>
      <c r="F304" s="360"/>
      <c r="G304" s="361"/>
      <c r="H304" s="578"/>
      <c r="I304" s="361"/>
      <c r="J304" s="578"/>
      <c r="K304" s="360"/>
      <c r="L304" s="577"/>
    </row>
    <row r="305" spans="1:12" s="6" customFormat="1" ht="12.75" customHeight="1">
      <c r="A305" s="359">
        <v>300</v>
      </c>
      <c r="B305" s="622"/>
      <c r="C305" s="549"/>
      <c r="D305" s="610"/>
      <c r="E305" s="360"/>
      <c r="F305" s="360"/>
      <c r="G305" s="361"/>
      <c r="H305" s="578"/>
      <c r="I305" s="361"/>
      <c r="J305" s="578"/>
      <c r="K305" s="360"/>
      <c r="L305" s="577"/>
    </row>
    <row r="306" spans="1:12" s="6" customFormat="1" ht="12.75" customHeight="1">
      <c r="A306" s="359">
        <v>301</v>
      </c>
      <c r="B306" s="622"/>
      <c r="C306" s="549"/>
      <c r="D306" s="610"/>
      <c r="E306" s="360"/>
      <c r="F306" s="360"/>
      <c r="G306" s="361"/>
      <c r="H306" s="578"/>
      <c r="I306" s="361"/>
      <c r="J306" s="578"/>
      <c r="K306" s="360"/>
      <c r="L306" s="577"/>
    </row>
    <row r="307" spans="1:12" s="6" customFormat="1" ht="12.75" customHeight="1">
      <c r="A307" s="359">
        <v>302</v>
      </c>
      <c r="B307" s="622"/>
      <c r="C307" s="549"/>
      <c r="D307" s="610"/>
      <c r="E307" s="360"/>
      <c r="F307" s="360"/>
      <c r="G307" s="361"/>
      <c r="H307" s="578"/>
      <c r="I307" s="361"/>
      <c r="J307" s="578"/>
      <c r="K307" s="360"/>
      <c r="L307" s="577"/>
    </row>
    <row r="308" spans="1:12" s="6" customFormat="1" ht="12.75" customHeight="1">
      <c r="A308" s="359">
        <v>303</v>
      </c>
      <c r="B308" s="622"/>
      <c r="C308" s="549"/>
      <c r="D308" s="610"/>
      <c r="E308" s="360"/>
      <c r="F308" s="360"/>
      <c r="G308" s="361"/>
      <c r="H308" s="578"/>
      <c r="I308" s="361"/>
      <c r="J308" s="578"/>
      <c r="K308" s="360"/>
      <c r="L308" s="577"/>
    </row>
    <row r="309" spans="1:12" s="6" customFormat="1" ht="12.75" customHeight="1">
      <c r="A309" s="359">
        <v>304</v>
      </c>
      <c r="B309" s="622"/>
      <c r="C309" s="549"/>
      <c r="D309" s="610"/>
      <c r="E309" s="360"/>
      <c r="F309" s="360"/>
      <c r="G309" s="361"/>
      <c r="H309" s="578"/>
      <c r="I309" s="361"/>
      <c r="J309" s="578"/>
      <c r="K309" s="360"/>
      <c r="L309" s="577"/>
    </row>
    <row r="310" spans="1:12" s="6" customFormat="1" ht="12.75" customHeight="1">
      <c r="A310" s="359">
        <v>305</v>
      </c>
      <c r="B310" s="622"/>
      <c r="C310" s="549"/>
      <c r="D310" s="610"/>
      <c r="E310" s="360"/>
      <c r="F310" s="360"/>
      <c r="G310" s="361"/>
      <c r="H310" s="578"/>
      <c r="I310" s="361"/>
      <c r="J310" s="578"/>
      <c r="K310" s="360"/>
      <c r="L310" s="577"/>
    </row>
    <row r="311" spans="1:12" s="6" customFormat="1" ht="12.75" customHeight="1">
      <c r="A311" s="359">
        <v>306</v>
      </c>
      <c r="B311" s="622"/>
      <c r="C311" s="549"/>
      <c r="D311" s="610"/>
      <c r="E311" s="360"/>
      <c r="F311" s="360"/>
      <c r="G311" s="361"/>
      <c r="H311" s="578"/>
      <c r="I311" s="361"/>
      <c r="J311" s="578"/>
      <c r="K311" s="360"/>
      <c r="L311" s="577"/>
    </row>
    <row r="312" spans="1:12" s="6" customFormat="1" ht="12.75" customHeight="1">
      <c r="A312" s="359">
        <v>307</v>
      </c>
      <c r="B312" s="622"/>
      <c r="C312" s="549"/>
      <c r="D312" s="610"/>
      <c r="E312" s="360"/>
      <c r="F312" s="360"/>
      <c r="G312" s="361"/>
      <c r="H312" s="578"/>
      <c r="I312" s="361"/>
      <c r="J312" s="578"/>
      <c r="K312" s="360"/>
      <c r="L312" s="577"/>
    </row>
    <row r="313" spans="1:12" s="6" customFormat="1" ht="12.75" customHeight="1">
      <c r="A313" s="359">
        <v>308</v>
      </c>
      <c r="B313" s="622"/>
      <c r="C313" s="549"/>
      <c r="D313" s="610"/>
      <c r="E313" s="360"/>
      <c r="F313" s="360"/>
      <c r="G313" s="361"/>
      <c r="H313" s="578"/>
      <c r="I313" s="361"/>
      <c r="J313" s="578"/>
      <c r="K313" s="360"/>
      <c r="L313" s="577"/>
    </row>
    <row r="314" spans="1:12" s="6" customFormat="1" ht="12.75" customHeight="1">
      <c r="A314" s="359">
        <v>309</v>
      </c>
      <c r="B314" s="622"/>
      <c r="C314" s="549"/>
      <c r="D314" s="610"/>
      <c r="E314" s="360"/>
      <c r="F314" s="360"/>
      <c r="G314" s="361"/>
      <c r="H314" s="578"/>
      <c r="I314" s="361"/>
      <c r="J314" s="578"/>
      <c r="K314" s="360"/>
      <c r="L314" s="577"/>
    </row>
    <row r="315" spans="1:12" s="6" customFormat="1" ht="12.75" customHeight="1">
      <c r="A315" s="359">
        <v>310</v>
      </c>
      <c r="B315" s="622"/>
      <c r="C315" s="549"/>
      <c r="D315" s="610"/>
      <c r="E315" s="360"/>
      <c r="F315" s="360"/>
      <c r="G315" s="361"/>
      <c r="H315" s="578"/>
      <c r="I315" s="361"/>
      <c r="J315" s="578"/>
      <c r="K315" s="360"/>
      <c r="L315" s="577"/>
    </row>
    <row r="316" spans="1:12" s="6" customFormat="1" ht="12.75" customHeight="1">
      <c r="A316" s="359">
        <v>311</v>
      </c>
      <c r="B316" s="622"/>
      <c r="C316" s="549"/>
      <c r="D316" s="610"/>
      <c r="E316" s="360"/>
      <c r="F316" s="360"/>
      <c r="G316" s="361"/>
      <c r="H316" s="578"/>
      <c r="I316" s="361"/>
      <c r="J316" s="578"/>
      <c r="K316" s="360"/>
      <c r="L316" s="577"/>
    </row>
    <row r="317" spans="1:12" s="6" customFormat="1" ht="12.75" customHeight="1">
      <c r="A317" s="359">
        <v>312</v>
      </c>
      <c r="B317" s="622"/>
      <c r="C317" s="549"/>
      <c r="D317" s="610"/>
      <c r="E317" s="360"/>
      <c r="F317" s="360"/>
      <c r="G317" s="361"/>
      <c r="H317" s="578"/>
      <c r="I317" s="361"/>
      <c r="J317" s="578"/>
      <c r="K317" s="360"/>
      <c r="L317" s="577"/>
    </row>
    <row r="318" spans="1:12" s="6" customFormat="1" ht="12.75" customHeight="1">
      <c r="A318" s="359">
        <v>313</v>
      </c>
      <c r="B318" s="622"/>
      <c r="C318" s="549"/>
      <c r="D318" s="610"/>
      <c r="E318" s="360"/>
      <c r="F318" s="360"/>
      <c r="G318" s="361"/>
      <c r="H318" s="578"/>
      <c r="I318" s="361"/>
      <c r="J318" s="578"/>
      <c r="K318" s="360"/>
      <c r="L318" s="577"/>
    </row>
    <row r="319" spans="1:12" s="6" customFormat="1" ht="12.75" customHeight="1">
      <c r="A319" s="359">
        <v>314</v>
      </c>
      <c r="B319" s="622"/>
      <c r="C319" s="549"/>
      <c r="D319" s="610"/>
      <c r="E319" s="360"/>
      <c r="F319" s="360"/>
      <c r="G319" s="361"/>
      <c r="H319" s="578"/>
      <c r="I319" s="361"/>
      <c r="J319" s="578"/>
      <c r="K319" s="360"/>
      <c r="L319" s="577"/>
    </row>
    <row r="320" spans="1:12" s="6" customFormat="1" ht="12.75" customHeight="1">
      <c r="A320" s="359">
        <v>315</v>
      </c>
      <c r="B320" s="622"/>
      <c r="C320" s="549"/>
      <c r="D320" s="610"/>
      <c r="E320" s="360"/>
      <c r="F320" s="360"/>
      <c r="G320" s="361"/>
      <c r="H320" s="578"/>
      <c r="I320" s="361"/>
      <c r="J320" s="578"/>
      <c r="K320" s="360"/>
      <c r="L320" s="577"/>
    </row>
    <row r="321" spans="1:12" s="6" customFormat="1" ht="12.75" customHeight="1">
      <c r="A321" s="359">
        <v>316</v>
      </c>
      <c r="B321" s="622"/>
      <c r="C321" s="549"/>
      <c r="D321" s="610"/>
      <c r="E321" s="360"/>
      <c r="F321" s="360"/>
      <c r="G321" s="361"/>
      <c r="H321" s="578"/>
      <c r="I321" s="361"/>
      <c r="J321" s="578"/>
      <c r="K321" s="360"/>
      <c r="L321" s="577"/>
    </row>
    <row r="322" spans="1:12" s="6" customFormat="1" ht="12.75" customHeight="1">
      <c r="A322" s="359">
        <v>317</v>
      </c>
      <c r="B322" s="622"/>
      <c r="C322" s="549"/>
      <c r="D322" s="610"/>
      <c r="E322" s="360"/>
      <c r="F322" s="360"/>
      <c r="G322" s="361"/>
      <c r="H322" s="578"/>
      <c r="I322" s="361"/>
      <c r="J322" s="578"/>
      <c r="K322" s="360"/>
      <c r="L322" s="577"/>
    </row>
    <row r="323" spans="1:12" s="6" customFormat="1" ht="12.75" customHeight="1">
      <c r="A323" s="359">
        <v>318</v>
      </c>
      <c r="B323" s="622"/>
      <c r="C323" s="549"/>
      <c r="D323" s="610"/>
      <c r="E323" s="360"/>
      <c r="F323" s="360"/>
      <c r="G323" s="361"/>
      <c r="H323" s="578"/>
      <c r="I323" s="361"/>
      <c r="J323" s="578"/>
      <c r="K323" s="360"/>
      <c r="L323" s="577"/>
    </row>
    <row r="324" spans="1:12" s="6" customFormat="1" ht="12.75" customHeight="1">
      <c r="A324" s="359">
        <v>319</v>
      </c>
      <c r="B324" s="622"/>
      <c r="C324" s="549"/>
      <c r="D324" s="610"/>
      <c r="E324" s="360"/>
      <c r="F324" s="360"/>
      <c r="G324" s="361"/>
      <c r="H324" s="578"/>
      <c r="I324" s="361"/>
      <c r="J324" s="578"/>
      <c r="K324" s="360"/>
      <c r="L324" s="577"/>
    </row>
    <row r="325" spans="1:12" s="6" customFormat="1" ht="12.75" customHeight="1">
      <c r="A325" s="359">
        <v>320</v>
      </c>
      <c r="B325" s="622"/>
      <c r="C325" s="549"/>
      <c r="D325" s="610"/>
      <c r="E325" s="360"/>
      <c r="F325" s="360"/>
      <c r="G325" s="361"/>
      <c r="H325" s="578"/>
      <c r="I325" s="361"/>
      <c r="J325" s="578"/>
      <c r="K325" s="360"/>
      <c r="L325" s="577"/>
    </row>
    <row r="326" spans="1:12" s="6" customFormat="1" ht="12.75" customHeight="1">
      <c r="A326" s="359">
        <v>321</v>
      </c>
      <c r="B326" s="622"/>
      <c r="C326" s="549"/>
      <c r="D326" s="610"/>
      <c r="E326" s="360"/>
      <c r="F326" s="360"/>
      <c r="G326" s="361"/>
      <c r="H326" s="578"/>
      <c r="I326" s="361"/>
      <c r="J326" s="578"/>
      <c r="K326" s="360"/>
      <c r="L326" s="577"/>
    </row>
    <row r="327" spans="1:12" s="6" customFormat="1" ht="12.75" customHeight="1">
      <c r="A327" s="359">
        <v>322</v>
      </c>
      <c r="B327" s="622"/>
      <c r="C327" s="549"/>
      <c r="D327" s="610"/>
      <c r="E327" s="360"/>
      <c r="F327" s="360"/>
      <c r="G327" s="361"/>
      <c r="H327" s="578"/>
      <c r="I327" s="361"/>
      <c r="J327" s="578"/>
      <c r="K327" s="360"/>
      <c r="L327" s="577"/>
    </row>
    <row r="328" spans="1:12" s="6" customFormat="1" ht="12.75" customHeight="1">
      <c r="A328" s="359">
        <v>323</v>
      </c>
      <c r="B328" s="622"/>
      <c r="C328" s="549"/>
      <c r="D328" s="610"/>
      <c r="E328" s="360"/>
      <c r="F328" s="360"/>
      <c r="G328" s="361"/>
      <c r="H328" s="578"/>
      <c r="I328" s="361"/>
      <c r="J328" s="578"/>
      <c r="K328" s="360"/>
      <c r="L328" s="577"/>
    </row>
    <row r="329" spans="1:12" s="6" customFormat="1" ht="12.75" customHeight="1">
      <c r="A329" s="359">
        <v>324</v>
      </c>
      <c r="B329" s="622"/>
      <c r="C329" s="549"/>
      <c r="D329" s="610"/>
      <c r="E329" s="360"/>
      <c r="F329" s="360"/>
      <c r="G329" s="361"/>
      <c r="H329" s="578"/>
      <c r="I329" s="361"/>
      <c r="J329" s="578"/>
      <c r="K329" s="360"/>
      <c r="L329" s="577"/>
    </row>
    <row r="330" spans="1:12" s="6" customFormat="1" ht="12.75" customHeight="1">
      <c r="A330" s="359">
        <v>325</v>
      </c>
      <c r="B330" s="622"/>
      <c r="C330" s="549"/>
      <c r="D330" s="610"/>
      <c r="E330" s="360"/>
      <c r="F330" s="360"/>
      <c r="G330" s="361"/>
      <c r="H330" s="578"/>
      <c r="I330" s="361"/>
      <c r="J330" s="578"/>
      <c r="K330" s="360"/>
      <c r="L330" s="577"/>
    </row>
    <row r="331" spans="1:12" s="6" customFormat="1" ht="12.75" customHeight="1">
      <c r="A331" s="359">
        <v>326</v>
      </c>
      <c r="B331" s="622"/>
      <c r="C331" s="549"/>
      <c r="D331" s="610"/>
      <c r="E331" s="360"/>
      <c r="F331" s="360"/>
      <c r="G331" s="361"/>
      <c r="H331" s="578"/>
      <c r="I331" s="361"/>
      <c r="J331" s="578"/>
      <c r="K331" s="360"/>
      <c r="L331" s="577"/>
    </row>
    <row r="332" spans="1:12" s="6" customFormat="1" ht="12.75" customHeight="1">
      <c r="A332" s="359">
        <v>327</v>
      </c>
      <c r="B332" s="622"/>
      <c r="C332" s="549"/>
      <c r="D332" s="610"/>
      <c r="E332" s="360"/>
      <c r="F332" s="360"/>
      <c r="G332" s="361"/>
      <c r="H332" s="578"/>
      <c r="I332" s="361"/>
      <c r="J332" s="578"/>
      <c r="K332" s="360"/>
      <c r="L332" s="577"/>
    </row>
    <row r="333" spans="1:12" s="6" customFormat="1" ht="12.75" customHeight="1">
      <c r="A333" s="359">
        <v>328</v>
      </c>
      <c r="B333" s="622"/>
      <c r="C333" s="549"/>
      <c r="D333" s="610"/>
      <c r="E333" s="360"/>
      <c r="F333" s="360"/>
      <c r="G333" s="361"/>
      <c r="H333" s="578"/>
      <c r="I333" s="361"/>
      <c r="J333" s="578"/>
      <c r="K333" s="360"/>
      <c r="L333" s="577"/>
    </row>
    <row r="334" spans="1:12" s="6" customFormat="1" ht="12.75" customHeight="1">
      <c r="A334" s="359">
        <v>329</v>
      </c>
      <c r="B334" s="622"/>
      <c r="C334" s="549"/>
      <c r="D334" s="610"/>
      <c r="E334" s="360"/>
      <c r="F334" s="360"/>
      <c r="G334" s="361"/>
      <c r="H334" s="578"/>
      <c r="I334" s="361"/>
      <c r="J334" s="578"/>
      <c r="K334" s="360"/>
      <c r="L334" s="577"/>
    </row>
    <row r="335" spans="1:12" s="6" customFormat="1" ht="12.75" customHeight="1">
      <c r="A335" s="359">
        <v>330</v>
      </c>
      <c r="B335" s="622"/>
      <c r="C335" s="549"/>
      <c r="D335" s="610"/>
      <c r="E335" s="360"/>
      <c r="F335" s="360"/>
      <c r="G335" s="361"/>
      <c r="H335" s="578"/>
      <c r="I335" s="361"/>
      <c r="J335" s="578"/>
      <c r="K335" s="360"/>
      <c r="L335" s="577"/>
    </row>
    <row r="336" spans="1:12" s="6" customFormat="1" ht="12.75" customHeight="1">
      <c r="A336" s="359">
        <v>331</v>
      </c>
      <c r="B336" s="622"/>
      <c r="C336" s="549"/>
      <c r="D336" s="610"/>
      <c r="E336" s="360"/>
      <c r="F336" s="360"/>
      <c r="G336" s="361"/>
      <c r="H336" s="578"/>
      <c r="I336" s="361"/>
      <c r="J336" s="578"/>
      <c r="K336" s="360"/>
      <c r="L336" s="577"/>
    </row>
    <row r="337" spans="1:12" s="6" customFormat="1" ht="12.75" customHeight="1">
      <c r="A337" s="359">
        <v>332</v>
      </c>
      <c r="B337" s="622"/>
      <c r="C337" s="549"/>
      <c r="D337" s="610"/>
      <c r="E337" s="360"/>
      <c r="F337" s="360"/>
      <c r="G337" s="361"/>
      <c r="H337" s="578"/>
      <c r="I337" s="361"/>
      <c r="J337" s="578"/>
      <c r="K337" s="360"/>
      <c r="L337" s="577"/>
    </row>
    <row r="338" spans="1:12" s="6" customFormat="1" ht="12.75" customHeight="1">
      <c r="A338" s="359">
        <v>333</v>
      </c>
      <c r="B338" s="622"/>
      <c r="C338" s="549"/>
      <c r="D338" s="610"/>
      <c r="E338" s="360"/>
      <c r="F338" s="360"/>
      <c r="G338" s="361"/>
      <c r="H338" s="578"/>
      <c r="I338" s="361"/>
      <c r="J338" s="578"/>
      <c r="K338" s="360"/>
      <c r="L338" s="577"/>
    </row>
    <row r="339" spans="1:12" s="6" customFormat="1" ht="12.75" customHeight="1">
      <c r="A339" s="359">
        <v>334</v>
      </c>
      <c r="B339" s="622"/>
      <c r="C339" s="549"/>
      <c r="D339" s="610"/>
      <c r="E339" s="360"/>
      <c r="F339" s="360"/>
      <c r="G339" s="361"/>
      <c r="H339" s="578"/>
      <c r="I339" s="361"/>
      <c r="J339" s="578"/>
      <c r="K339" s="360"/>
      <c r="L339" s="577"/>
    </row>
    <row r="340" spans="1:12" s="6" customFormat="1" ht="12.75" customHeight="1">
      <c r="A340" s="359">
        <v>335</v>
      </c>
      <c r="B340" s="622"/>
      <c r="C340" s="549"/>
      <c r="D340" s="610"/>
      <c r="E340" s="360"/>
      <c r="F340" s="360"/>
      <c r="G340" s="361"/>
      <c r="H340" s="578"/>
      <c r="I340" s="361"/>
      <c r="J340" s="578"/>
      <c r="K340" s="360"/>
      <c r="L340" s="577"/>
    </row>
    <row r="341" spans="1:12" s="6" customFormat="1" ht="12.75" customHeight="1">
      <c r="A341" s="359">
        <v>336</v>
      </c>
      <c r="B341" s="622"/>
      <c r="C341" s="549"/>
      <c r="D341" s="610"/>
      <c r="E341" s="360"/>
      <c r="F341" s="360"/>
      <c r="G341" s="361"/>
      <c r="H341" s="578"/>
      <c r="I341" s="361"/>
      <c r="J341" s="578"/>
      <c r="K341" s="360"/>
      <c r="L341" s="577"/>
    </row>
    <row r="342" spans="1:12" s="6" customFormat="1" ht="12.75" customHeight="1">
      <c r="A342" s="359">
        <v>337</v>
      </c>
      <c r="B342" s="622"/>
      <c r="C342" s="549"/>
      <c r="D342" s="610"/>
      <c r="E342" s="360"/>
      <c r="F342" s="360"/>
      <c r="G342" s="361"/>
      <c r="H342" s="578"/>
      <c r="I342" s="361"/>
      <c r="J342" s="578"/>
      <c r="K342" s="360"/>
      <c r="L342" s="577"/>
    </row>
    <row r="343" spans="1:12" s="6" customFormat="1" ht="12.75" customHeight="1">
      <c r="A343" s="359">
        <v>338</v>
      </c>
      <c r="B343" s="622"/>
      <c r="C343" s="549"/>
      <c r="D343" s="610"/>
      <c r="E343" s="360"/>
      <c r="F343" s="360"/>
      <c r="G343" s="361"/>
      <c r="H343" s="578"/>
      <c r="I343" s="361"/>
      <c r="J343" s="578"/>
      <c r="K343" s="360"/>
      <c r="L343" s="577"/>
    </row>
    <row r="344" spans="1:12" s="6" customFormat="1" ht="12.75" customHeight="1">
      <c r="A344" s="359">
        <v>339</v>
      </c>
      <c r="B344" s="622"/>
      <c r="C344" s="549"/>
      <c r="D344" s="610"/>
      <c r="E344" s="360"/>
      <c r="F344" s="360"/>
      <c r="G344" s="361"/>
      <c r="H344" s="578"/>
      <c r="I344" s="361"/>
      <c r="J344" s="578"/>
      <c r="K344" s="360"/>
      <c r="L344" s="577"/>
    </row>
    <row r="345" spans="1:12" s="6" customFormat="1" ht="12.75" customHeight="1">
      <c r="A345" s="359">
        <v>340</v>
      </c>
      <c r="B345" s="622"/>
      <c r="C345" s="549"/>
      <c r="D345" s="610"/>
      <c r="E345" s="360"/>
      <c r="F345" s="360"/>
      <c r="G345" s="361"/>
      <c r="H345" s="578"/>
      <c r="I345" s="361"/>
      <c r="J345" s="578"/>
      <c r="K345" s="360"/>
      <c r="L345" s="577"/>
    </row>
    <row r="346" spans="1:12" s="6" customFormat="1" ht="12.75" customHeight="1">
      <c r="A346" s="359">
        <v>341</v>
      </c>
      <c r="B346" s="622"/>
      <c r="C346" s="549"/>
      <c r="D346" s="610"/>
      <c r="E346" s="360"/>
      <c r="F346" s="360"/>
      <c r="G346" s="361"/>
      <c r="H346" s="578"/>
      <c r="I346" s="361"/>
      <c r="J346" s="578"/>
      <c r="K346" s="360"/>
      <c r="L346" s="577"/>
    </row>
    <row r="347" spans="1:12" s="6" customFormat="1" ht="12.75" customHeight="1">
      <c r="A347" s="359">
        <v>342</v>
      </c>
      <c r="B347" s="622"/>
      <c r="C347" s="549"/>
      <c r="D347" s="610"/>
      <c r="E347" s="360"/>
      <c r="F347" s="360"/>
      <c r="G347" s="361"/>
      <c r="H347" s="578"/>
      <c r="I347" s="361"/>
      <c r="J347" s="578"/>
      <c r="K347" s="360"/>
      <c r="L347" s="577"/>
    </row>
    <row r="348" spans="1:12" s="6" customFormat="1" ht="12.75" customHeight="1">
      <c r="A348" s="359">
        <v>343</v>
      </c>
      <c r="B348" s="622"/>
      <c r="C348" s="549"/>
      <c r="D348" s="610"/>
      <c r="E348" s="360"/>
      <c r="F348" s="360"/>
      <c r="G348" s="361"/>
      <c r="H348" s="578"/>
      <c r="I348" s="361"/>
      <c r="J348" s="578"/>
      <c r="K348" s="360"/>
      <c r="L348" s="577"/>
    </row>
    <row r="349" spans="1:12" s="6" customFormat="1" ht="12.75" customHeight="1">
      <c r="A349" s="359">
        <v>344</v>
      </c>
      <c r="B349" s="622"/>
      <c r="C349" s="549"/>
      <c r="D349" s="610"/>
      <c r="E349" s="360"/>
      <c r="F349" s="360"/>
      <c r="G349" s="361"/>
      <c r="H349" s="578"/>
      <c r="I349" s="361"/>
      <c r="J349" s="578"/>
      <c r="K349" s="360"/>
      <c r="L349" s="577"/>
    </row>
    <row r="350" spans="1:12" s="6" customFormat="1" ht="12.75" customHeight="1">
      <c r="A350" s="359">
        <v>345</v>
      </c>
      <c r="B350" s="622"/>
      <c r="C350" s="549"/>
      <c r="D350" s="610"/>
      <c r="E350" s="360"/>
      <c r="F350" s="360"/>
      <c r="G350" s="361"/>
      <c r="H350" s="578"/>
      <c r="I350" s="361"/>
      <c r="J350" s="578"/>
      <c r="K350" s="360"/>
      <c r="L350" s="577"/>
    </row>
    <row r="351" spans="1:12" s="6" customFormat="1" ht="12.75" customHeight="1">
      <c r="A351" s="359">
        <v>346</v>
      </c>
      <c r="B351" s="622"/>
      <c r="C351" s="549"/>
      <c r="D351" s="610"/>
      <c r="E351" s="360"/>
      <c r="F351" s="360"/>
      <c r="G351" s="361"/>
      <c r="H351" s="578"/>
      <c r="I351" s="361"/>
      <c r="J351" s="578"/>
      <c r="K351" s="360"/>
      <c r="L351" s="577"/>
    </row>
    <row r="352" spans="1:12" s="6" customFormat="1" ht="12.75" customHeight="1">
      <c r="A352" s="359">
        <v>347</v>
      </c>
      <c r="B352" s="622"/>
      <c r="C352" s="549"/>
      <c r="D352" s="610"/>
      <c r="E352" s="360"/>
      <c r="F352" s="360"/>
      <c r="G352" s="361"/>
      <c r="H352" s="578"/>
      <c r="I352" s="361"/>
      <c r="J352" s="578"/>
      <c r="K352" s="360"/>
      <c r="L352" s="577"/>
    </row>
    <row r="353" spans="1:12" s="6" customFormat="1" ht="12.75" customHeight="1">
      <c r="A353" s="359">
        <v>348</v>
      </c>
      <c r="B353" s="622"/>
      <c r="C353" s="549"/>
      <c r="D353" s="610"/>
      <c r="E353" s="360"/>
      <c r="F353" s="360"/>
      <c r="G353" s="361"/>
      <c r="H353" s="578"/>
      <c r="I353" s="361"/>
      <c r="J353" s="578"/>
      <c r="K353" s="360"/>
      <c r="L353" s="577"/>
    </row>
    <row r="354" spans="1:12" s="6" customFormat="1" ht="12.75" customHeight="1">
      <c r="A354" s="359">
        <v>349</v>
      </c>
      <c r="B354" s="622"/>
      <c r="C354" s="549"/>
      <c r="D354" s="610"/>
      <c r="E354" s="360"/>
      <c r="F354" s="360"/>
      <c r="G354" s="360"/>
      <c r="H354" s="576"/>
      <c r="I354" s="360"/>
      <c r="J354" s="576"/>
      <c r="K354" s="360"/>
      <c r="L354" s="577"/>
    </row>
    <row r="355" spans="1:12" s="6" customFormat="1" ht="12.75" customHeight="1">
      <c r="A355" s="359">
        <v>350</v>
      </c>
      <c r="B355" s="622"/>
      <c r="C355" s="548"/>
      <c r="D355" s="610"/>
      <c r="E355" s="360"/>
      <c r="F355" s="360"/>
      <c r="G355" s="360"/>
      <c r="H355" s="576"/>
      <c r="I355" s="360"/>
      <c r="J355" s="576"/>
      <c r="K355" s="360"/>
      <c r="L355" s="577"/>
    </row>
    <row r="356" spans="1:12" s="6" customFormat="1" ht="12.75" customHeight="1">
      <c r="A356" s="359">
        <v>351</v>
      </c>
      <c r="B356" s="622"/>
      <c r="C356" s="548"/>
      <c r="D356" s="610"/>
      <c r="E356" s="360"/>
      <c r="F356" s="360"/>
      <c r="G356" s="360"/>
      <c r="H356" s="576"/>
      <c r="I356" s="360"/>
      <c r="J356" s="576"/>
      <c r="K356" s="360"/>
      <c r="L356" s="577"/>
    </row>
    <row r="357" spans="1:12" s="6" customFormat="1" ht="12.75" customHeight="1">
      <c r="A357" s="359">
        <v>352</v>
      </c>
      <c r="B357" s="622"/>
      <c r="C357" s="548"/>
      <c r="D357" s="610"/>
      <c r="E357" s="360"/>
      <c r="F357" s="360"/>
      <c r="G357" s="360"/>
      <c r="H357" s="576"/>
      <c r="I357" s="360"/>
      <c r="J357" s="576"/>
      <c r="K357" s="360"/>
      <c r="L357" s="577"/>
    </row>
    <row r="358" spans="1:12" s="6" customFormat="1" ht="12.75" customHeight="1">
      <c r="A358" s="359">
        <v>353</v>
      </c>
      <c r="B358" s="622"/>
      <c r="C358" s="548"/>
      <c r="D358" s="610"/>
      <c r="E358" s="360"/>
      <c r="F358" s="360"/>
      <c r="G358" s="360"/>
      <c r="H358" s="576"/>
      <c r="I358" s="360"/>
      <c r="J358" s="576"/>
      <c r="K358" s="360"/>
      <c r="L358" s="577"/>
    </row>
    <row r="359" spans="1:12" s="6" customFormat="1" ht="12.75" customHeight="1">
      <c r="A359" s="359">
        <v>354</v>
      </c>
      <c r="B359" s="622"/>
      <c r="C359" s="548"/>
      <c r="D359" s="610"/>
      <c r="E359" s="360"/>
      <c r="F359" s="360"/>
      <c r="G359" s="360"/>
      <c r="H359" s="576"/>
      <c r="I359" s="360"/>
      <c r="J359" s="576"/>
      <c r="K359" s="360"/>
      <c r="L359" s="577"/>
    </row>
    <row r="360" spans="1:12" s="6" customFormat="1" ht="12.75" customHeight="1">
      <c r="A360" s="359">
        <v>355</v>
      </c>
      <c r="B360" s="622"/>
      <c r="C360" s="548"/>
      <c r="D360" s="610"/>
      <c r="E360" s="360"/>
      <c r="F360" s="360"/>
      <c r="G360" s="360"/>
      <c r="H360" s="576"/>
      <c r="I360" s="360"/>
      <c r="J360" s="576"/>
      <c r="K360" s="360"/>
      <c r="L360" s="577"/>
    </row>
    <row r="361" spans="1:12" s="6" customFormat="1" ht="12.75" customHeight="1">
      <c r="A361" s="359">
        <v>356</v>
      </c>
      <c r="B361" s="622"/>
      <c r="C361" s="548"/>
      <c r="D361" s="610"/>
      <c r="E361" s="360"/>
      <c r="F361" s="360"/>
      <c r="G361" s="360"/>
      <c r="H361" s="576"/>
      <c r="I361" s="360"/>
      <c r="J361" s="576"/>
      <c r="K361" s="360"/>
      <c r="L361" s="577"/>
    </row>
    <row r="362" spans="1:12" s="6" customFormat="1" ht="12.75" customHeight="1">
      <c r="A362" s="359">
        <v>357</v>
      </c>
      <c r="B362" s="622"/>
      <c r="C362" s="548"/>
      <c r="D362" s="610"/>
      <c r="E362" s="360"/>
      <c r="F362" s="360"/>
      <c r="G362" s="360"/>
      <c r="H362" s="576"/>
      <c r="I362" s="360"/>
      <c r="J362" s="576"/>
      <c r="K362" s="360"/>
      <c r="L362" s="577"/>
    </row>
    <row r="363" spans="1:12" s="6" customFormat="1" ht="12.75" customHeight="1">
      <c r="A363" s="359">
        <v>358</v>
      </c>
      <c r="B363" s="622"/>
      <c r="C363" s="549"/>
      <c r="D363" s="610"/>
      <c r="E363" s="360"/>
      <c r="F363" s="360"/>
      <c r="G363" s="360"/>
      <c r="H363" s="576"/>
      <c r="I363" s="360"/>
      <c r="J363" s="576"/>
      <c r="K363" s="360"/>
      <c r="L363" s="577"/>
    </row>
    <row r="364" spans="1:12" s="6" customFormat="1" ht="12.75" customHeight="1">
      <c r="A364" s="359">
        <v>359</v>
      </c>
      <c r="B364" s="622"/>
      <c r="C364" s="549"/>
      <c r="D364" s="610"/>
      <c r="E364" s="360"/>
      <c r="F364" s="360"/>
      <c r="G364" s="360"/>
      <c r="H364" s="576"/>
      <c r="I364" s="360"/>
      <c r="J364" s="576"/>
      <c r="K364" s="360"/>
      <c r="L364" s="577"/>
    </row>
    <row r="365" spans="1:12" s="6" customFormat="1" ht="12.75" customHeight="1">
      <c r="A365" s="359">
        <v>360</v>
      </c>
      <c r="B365" s="622"/>
      <c r="C365" s="549"/>
      <c r="D365" s="610"/>
      <c r="E365" s="360"/>
      <c r="F365" s="360"/>
      <c r="G365" s="360"/>
      <c r="H365" s="576"/>
      <c r="I365" s="360"/>
      <c r="J365" s="576"/>
      <c r="K365" s="360"/>
      <c r="L365" s="577"/>
    </row>
    <row r="366" spans="1:12" s="6" customFormat="1" ht="12.75" customHeight="1">
      <c r="A366" s="359">
        <v>361</v>
      </c>
      <c r="B366" s="622"/>
      <c r="C366" s="549"/>
      <c r="D366" s="610"/>
      <c r="E366" s="360"/>
      <c r="F366" s="360"/>
      <c r="G366" s="360"/>
      <c r="H366" s="576"/>
      <c r="I366" s="360"/>
      <c r="J366" s="576"/>
      <c r="K366" s="360"/>
      <c r="L366" s="577"/>
    </row>
    <row r="367" spans="1:12" s="6" customFormat="1" ht="12.75" customHeight="1">
      <c r="A367" s="359">
        <v>362</v>
      </c>
      <c r="B367" s="622"/>
      <c r="C367" s="549"/>
      <c r="D367" s="610"/>
      <c r="E367" s="360"/>
      <c r="F367" s="360"/>
      <c r="G367" s="360"/>
      <c r="H367" s="576"/>
      <c r="I367" s="360"/>
      <c r="J367" s="576"/>
      <c r="K367" s="360"/>
      <c r="L367" s="577"/>
    </row>
    <row r="368" spans="1:12" s="6" customFormat="1" ht="12.75" customHeight="1">
      <c r="A368" s="359">
        <v>363</v>
      </c>
      <c r="B368" s="622"/>
      <c r="C368" s="549"/>
      <c r="D368" s="610"/>
      <c r="E368" s="360"/>
      <c r="F368" s="360"/>
      <c r="G368" s="360"/>
      <c r="H368" s="576"/>
      <c r="I368" s="360"/>
      <c r="J368" s="576"/>
      <c r="K368" s="360"/>
      <c r="L368" s="577"/>
    </row>
    <row r="369" spans="1:13" s="6" customFormat="1" ht="12.75" customHeight="1">
      <c r="A369" s="359">
        <v>364</v>
      </c>
      <c r="B369" s="622"/>
      <c r="C369" s="549"/>
      <c r="D369" s="610"/>
      <c r="E369" s="360"/>
      <c r="F369" s="360"/>
      <c r="G369" s="360"/>
      <c r="H369" s="576"/>
      <c r="I369" s="360"/>
      <c r="J369" s="576"/>
      <c r="K369" s="360"/>
      <c r="L369" s="577"/>
    </row>
    <row r="370" spans="1:13" s="6" customFormat="1" ht="12.75" customHeight="1">
      <c r="A370" s="359">
        <v>365</v>
      </c>
      <c r="B370" s="622"/>
      <c r="C370" s="549"/>
      <c r="D370" s="610"/>
      <c r="E370" s="360"/>
      <c r="F370" s="360"/>
      <c r="G370" s="360"/>
      <c r="H370" s="576"/>
      <c r="I370" s="360"/>
      <c r="J370" s="576"/>
      <c r="K370" s="360"/>
      <c r="L370" s="577"/>
    </row>
    <row r="371" spans="1:13" s="6" customFormat="1" ht="12.75" customHeight="1">
      <c r="A371" s="359">
        <v>366</v>
      </c>
      <c r="B371" s="622"/>
      <c r="C371" s="549"/>
      <c r="D371" s="610"/>
      <c r="E371" s="360"/>
      <c r="F371" s="360"/>
      <c r="G371" s="360"/>
      <c r="H371" s="576"/>
      <c r="I371" s="360"/>
      <c r="J371" s="612"/>
      <c r="K371" s="360"/>
      <c r="L371" s="577"/>
    </row>
    <row r="372" spans="1:13" s="6" customFormat="1" ht="12.75" customHeight="1">
      <c r="A372" s="359">
        <v>367</v>
      </c>
      <c r="B372" s="622"/>
      <c r="C372" s="549"/>
      <c r="D372" s="610"/>
      <c r="E372" s="360"/>
      <c r="F372" s="360"/>
      <c r="G372" s="360"/>
      <c r="H372" s="576"/>
      <c r="I372" s="360"/>
      <c r="J372" s="576"/>
      <c r="K372" s="360"/>
      <c r="L372" s="577"/>
    </row>
    <row r="373" spans="1:13" s="6" customFormat="1" ht="12.75" customHeight="1">
      <c r="A373" s="359">
        <v>368</v>
      </c>
      <c r="B373" s="622"/>
      <c r="C373" s="549"/>
      <c r="D373" s="610"/>
      <c r="E373" s="611"/>
      <c r="F373" s="360"/>
      <c r="G373" s="360"/>
      <c r="H373" s="576"/>
      <c r="I373" s="360"/>
      <c r="J373" s="576"/>
      <c r="K373" s="360"/>
      <c r="L373" s="577"/>
    </row>
    <row r="374" spans="1:13" s="6" customFormat="1" ht="12.75" customHeight="1">
      <c r="A374" s="359">
        <v>369</v>
      </c>
      <c r="B374" s="622"/>
      <c r="C374" s="549"/>
      <c r="D374" s="610"/>
      <c r="E374" s="360"/>
      <c r="F374" s="360"/>
      <c r="G374" s="360"/>
      <c r="H374" s="576"/>
      <c r="I374" s="360"/>
      <c r="J374" s="576"/>
      <c r="K374" s="360"/>
      <c r="L374" s="577"/>
    </row>
    <row r="375" spans="1:13" s="6" customFormat="1" ht="12.75" customHeight="1">
      <c r="A375" s="359">
        <v>370</v>
      </c>
      <c r="B375" s="622"/>
      <c r="C375" s="549"/>
      <c r="D375" s="610"/>
      <c r="E375" s="360"/>
      <c r="F375" s="360"/>
      <c r="G375" s="360"/>
      <c r="H375" s="576"/>
      <c r="I375" s="360"/>
      <c r="J375" s="576"/>
      <c r="K375" s="360"/>
      <c r="L375" s="577"/>
    </row>
    <row r="376" spans="1:13" s="6" customFormat="1" ht="12.75" customHeight="1">
      <c r="A376" s="359"/>
      <c r="B376" s="622"/>
      <c r="C376" s="549"/>
      <c r="D376" s="361"/>
      <c r="E376" s="360"/>
      <c r="F376" s="360"/>
      <c r="G376" s="361"/>
      <c r="H376" s="576"/>
      <c r="I376" s="361"/>
      <c r="J376" s="578"/>
      <c r="K376" s="360"/>
      <c r="L376" s="577"/>
    </row>
    <row r="377" spans="1:13" s="6" customFormat="1" ht="12.75" customHeight="1">
      <c r="A377" s="359"/>
      <c r="B377" s="622"/>
      <c r="C377" s="549"/>
      <c r="D377" s="361"/>
      <c r="E377" s="360"/>
      <c r="F377" s="360"/>
      <c r="G377" s="361"/>
      <c r="H377" s="576"/>
      <c r="I377" s="361"/>
      <c r="J377" s="578"/>
      <c r="K377" s="360"/>
      <c r="L377" s="577"/>
    </row>
    <row r="378" spans="1:13" s="6" customFormat="1" ht="12.75" customHeight="1" thickBot="1">
      <c r="A378" s="601"/>
      <c r="B378" s="623"/>
      <c r="C378" s="602"/>
      <c r="D378" s="603"/>
      <c r="E378" s="604"/>
      <c r="F378" s="604"/>
      <c r="G378" s="603"/>
      <c r="H378" s="605"/>
      <c r="I378" s="603"/>
      <c r="J378" s="606"/>
      <c r="K378" s="604"/>
      <c r="L378" s="607"/>
      <c r="M378" s="362"/>
    </row>
    <row r="379" spans="1:13" s="6" customFormat="1" ht="12.75" customHeight="1">
      <c r="A379" s="553"/>
      <c r="B379" s="554"/>
      <c r="C379" s="557"/>
      <c r="D379" s="545"/>
      <c r="E379" s="462"/>
      <c r="F379" s="462"/>
      <c r="G379" s="545"/>
      <c r="H379" s="580"/>
      <c r="I379" s="545"/>
      <c r="J379" s="580"/>
      <c r="K379" s="462"/>
      <c r="L379" s="462"/>
      <c r="M379" s="362"/>
    </row>
    <row r="380" spans="1:13" s="6" customFormat="1" ht="12.75" customHeight="1">
      <c r="A380" s="553"/>
      <c r="B380" s="554"/>
      <c r="C380" s="557"/>
      <c r="D380" s="545"/>
      <c r="E380" s="462"/>
      <c r="F380" s="462"/>
      <c r="G380" s="545"/>
      <c r="H380" s="580"/>
      <c r="I380" s="545" t="s">
        <v>1306</v>
      </c>
      <c r="J380" s="580"/>
      <c r="K380" s="462"/>
      <c r="L380" s="462"/>
      <c r="M380" s="362"/>
    </row>
    <row r="381" spans="1:13" s="6" customFormat="1" ht="12.75" customHeight="1">
      <c r="A381" s="553"/>
      <c r="B381" s="554"/>
      <c r="C381" s="557"/>
      <c r="D381" s="545"/>
      <c r="E381" s="462"/>
      <c r="F381" s="462"/>
      <c r="G381" s="545"/>
      <c r="H381" s="580"/>
      <c r="I381" s="545"/>
      <c r="J381" s="580"/>
      <c r="K381" s="462"/>
      <c r="L381" s="462"/>
      <c r="M381" s="362"/>
    </row>
    <row r="382" spans="1:13" s="6" customFormat="1" ht="12.75" customHeight="1">
      <c r="A382" s="553"/>
      <c r="B382" s="554"/>
      <c r="C382" s="557"/>
      <c r="D382" s="545"/>
      <c r="E382" s="462"/>
      <c r="F382" s="462"/>
      <c r="G382" s="545"/>
      <c r="H382" s="580"/>
      <c r="I382" s="545"/>
      <c r="J382" s="580"/>
      <c r="K382" s="462"/>
      <c r="L382" s="462"/>
      <c r="M382" s="362"/>
    </row>
    <row r="383" spans="1:13" s="6" customFormat="1" ht="12.75" customHeight="1">
      <c r="A383" s="553"/>
      <c r="B383" s="554"/>
      <c r="C383" s="557"/>
      <c r="D383" s="545"/>
      <c r="E383" s="462"/>
      <c r="F383" s="462"/>
      <c r="G383" s="545"/>
      <c r="H383" s="580"/>
      <c r="I383" s="545"/>
      <c r="J383" s="580"/>
      <c r="K383" s="462"/>
      <c r="L383" s="462"/>
      <c r="M383" s="362"/>
    </row>
    <row r="384" spans="1:13" s="6" customFormat="1" ht="12.75" customHeight="1">
      <c r="A384" s="553"/>
      <c r="B384" s="554"/>
      <c r="C384" s="557"/>
      <c r="D384" s="545"/>
      <c r="E384" s="462"/>
      <c r="F384" s="462"/>
      <c r="G384" s="545"/>
      <c r="H384" s="580"/>
      <c r="I384" s="545"/>
      <c r="J384" s="580"/>
      <c r="K384" s="462"/>
      <c r="L384" s="462"/>
      <c r="M384" s="362"/>
    </row>
    <row r="385" spans="1:13" s="6" customFormat="1" ht="12.75" customHeight="1">
      <c r="A385" s="553"/>
      <c r="B385" s="554"/>
      <c r="C385" s="557"/>
      <c r="D385" s="545"/>
      <c r="E385" s="462"/>
      <c r="F385" s="462"/>
      <c r="G385" s="545"/>
      <c r="H385" s="580"/>
      <c r="I385" s="545"/>
      <c r="J385" s="580"/>
      <c r="K385" s="462"/>
      <c r="L385" s="462"/>
      <c r="M385" s="362"/>
    </row>
    <row r="386" spans="1:13" s="6" customFormat="1" ht="12.75" customHeight="1">
      <c r="A386" s="553"/>
      <c r="B386" s="554"/>
      <c r="C386" s="557"/>
      <c r="D386" s="545"/>
      <c r="E386" s="462"/>
      <c r="F386" s="462"/>
      <c r="G386" s="545"/>
      <c r="H386" s="580"/>
      <c r="I386" s="545"/>
      <c r="J386" s="580"/>
      <c r="K386" s="462"/>
      <c r="L386" s="462"/>
      <c r="M386" s="362"/>
    </row>
    <row r="387" spans="1:13" s="6" customFormat="1" ht="12.75" customHeight="1">
      <c r="A387" s="553"/>
      <c r="B387" s="554"/>
      <c r="C387" s="557"/>
      <c r="D387" s="545"/>
      <c r="E387" s="462"/>
      <c r="F387" s="462"/>
      <c r="G387" s="545"/>
      <c r="H387" s="580"/>
      <c r="I387" s="545"/>
      <c r="J387" s="580"/>
      <c r="K387" s="462"/>
      <c r="L387" s="462"/>
      <c r="M387" s="362"/>
    </row>
    <row r="388" spans="1:13" s="6" customFormat="1" ht="12.75" customHeight="1">
      <c r="A388" s="553"/>
      <c r="B388" s="554"/>
      <c r="C388" s="557"/>
      <c r="D388" s="545"/>
      <c r="E388" s="462"/>
      <c r="F388" s="462"/>
      <c r="G388" s="545"/>
      <c r="H388" s="580"/>
      <c r="I388" s="545"/>
      <c r="J388" s="580"/>
      <c r="K388" s="462"/>
      <c r="L388" s="462"/>
      <c r="M388" s="362"/>
    </row>
    <row r="389" spans="1:13" s="6" customFormat="1" ht="12.75" customHeight="1">
      <c r="A389" s="553"/>
      <c r="B389" s="554"/>
      <c r="C389" s="557"/>
      <c r="D389" s="545"/>
      <c r="E389" s="462"/>
      <c r="F389" s="462"/>
      <c r="G389" s="545"/>
      <c r="H389" s="580"/>
      <c r="I389" s="545"/>
      <c r="J389" s="580"/>
      <c r="K389" s="462"/>
      <c r="L389" s="462"/>
      <c r="M389" s="362"/>
    </row>
    <row r="390" spans="1:13" s="6" customFormat="1" ht="12.75" customHeight="1">
      <c r="A390" s="553"/>
      <c r="B390" s="554"/>
      <c r="C390" s="557"/>
      <c r="D390" s="545"/>
      <c r="E390" s="462"/>
      <c r="F390" s="462"/>
      <c r="G390" s="545"/>
      <c r="H390" s="580"/>
      <c r="I390" s="545"/>
      <c r="J390" s="580"/>
      <c r="K390" s="462"/>
      <c r="L390" s="462"/>
      <c r="M390" s="362"/>
    </row>
    <row r="391" spans="1:13" s="6" customFormat="1" ht="12.75" customHeight="1">
      <c r="A391" s="553"/>
      <c r="B391" s="554"/>
      <c r="C391" s="557"/>
      <c r="D391" s="545"/>
      <c r="E391" s="462"/>
      <c r="F391" s="462"/>
      <c r="G391" s="545"/>
      <c r="H391" s="580"/>
      <c r="I391" s="545"/>
      <c r="J391" s="580"/>
      <c r="K391" s="462"/>
      <c r="L391" s="462"/>
      <c r="M391" s="362"/>
    </row>
    <row r="392" spans="1:13" s="6" customFormat="1" ht="12.75" customHeight="1">
      <c r="A392" s="553"/>
      <c r="B392" s="554"/>
      <c r="C392" s="557"/>
      <c r="D392" s="545"/>
      <c r="E392" s="462"/>
      <c r="F392" s="462"/>
      <c r="G392" s="545"/>
      <c r="H392" s="580"/>
      <c r="I392" s="545"/>
      <c r="J392" s="580"/>
      <c r="K392" s="462"/>
      <c r="L392" s="462"/>
      <c r="M392" s="362"/>
    </row>
    <row r="393" spans="1:13" s="6" customFormat="1" ht="12.75" customHeight="1">
      <c r="A393" s="553"/>
      <c r="B393" s="554"/>
      <c r="C393" s="557"/>
      <c r="D393" s="545"/>
      <c r="E393" s="462"/>
      <c r="F393" s="462"/>
      <c r="G393" s="545"/>
      <c r="H393" s="580"/>
      <c r="I393" s="545"/>
      <c r="J393" s="580"/>
      <c r="K393" s="462"/>
      <c r="L393" s="462"/>
      <c r="M393" s="362"/>
    </row>
    <row r="394" spans="1:13" s="6" customFormat="1" ht="12.75" customHeight="1">
      <c r="A394" s="553"/>
      <c r="B394" s="554"/>
      <c r="C394" s="557"/>
      <c r="D394" s="545"/>
      <c r="E394" s="462"/>
      <c r="F394" s="462"/>
      <c r="G394" s="545"/>
      <c r="H394" s="580"/>
      <c r="I394" s="545"/>
      <c r="J394" s="580"/>
      <c r="K394" s="462"/>
      <c r="L394" s="462"/>
      <c r="M394" s="362"/>
    </row>
    <row r="395" spans="1:13" s="6" customFormat="1" ht="12.75" customHeight="1">
      <c r="A395" s="553"/>
      <c r="B395" s="554"/>
      <c r="C395" s="557"/>
      <c r="D395" s="545"/>
      <c r="E395" s="462"/>
      <c r="F395" s="462"/>
      <c r="G395" s="545"/>
      <c r="H395" s="580"/>
      <c r="I395" s="545"/>
      <c r="J395" s="580"/>
      <c r="K395" s="462"/>
      <c r="L395" s="462"/>
      <c r="M395" s="362"/>
    </row>
    <row r="396" spans="1:13" s="6" customFormat="1" ht="12.75" customHeight="1">
      <c r="A396" s="553"/>
      <c r="B396" s="554"/>
      <c r="C396" s="557"/>
      <c r="D396" s="545"/>
      <c r="E396" s="462"/>
      <c r="F396" s="462"/>
      <c r="G396" s="545"/>
      <c r="H396" s="580"/>
      <c r="I396" s="545"/>
      <c r="J396" s="580"/>
      <c r="K396" s="462"/>
      <c r="L396" s="462"/>
      <c r="M396" s="362"/>
    </row>
    <row r="397" spans="1:13" s="6" customFormat="1" ht="12.75" customHeight="1">
      <c r="A397" s="553"/>
      <c r="B397" s="554"/>
      <c r="C397" s="557"/>
      <c r="D397" s="545"/>
      <c r="E397" s="462"/>
      <c r="F397" s="462"/>
      <c r="G397" s="545"/>
      <c r="H397" s="580"/>
      <c r="I397" s="545"/>
      <c r="J397" s="580"/>
      <c r="K397" s="462"/>
      <c r="L397" s="462"/>
      <c r="M397" s="362"/>
    </row>
    <row r="398" spans="1:13" s="6" customFormat="1" ht="12.75" customHeight="1">
      <c r="A398" s="553"/>
      <c r="B398" s="554"/>
      <c r="C398" s="557"/>
      <c r="D398" s="545"/>
      <c r="E398" s="462"/>
      <c r="F398" s="462"/>
      <c r="G398" s="545"/>
      <c r="H398" s="580"/>
      <c r="I398" s="545"/>
      <c r="J398" s="580"/>
      <c r="K398" s="462"/>
      <c r="L398" s="462"/>
      <c r="M398" s="362"/>
    </row>
    <row r="399" spans="1:13" s="6" customFormat="1" ht="12.75" customHeight="1">
      <c r="A399" s="553"/>
      <c r="B399" s="554"/>
      <c r="C399" s="557"/>
      <c r="D399" s="545"/>
      <c r="E399" s="462"/>
      <c r="F399" s="462"/>
      <c r="G399" s="545"/>
      <c r="H399" s="580"/>
      <c r="I399" s="545"/>
      <c r="J399" s="580"/>
      <c r="K399" s="462"/>
      <c r="L399" s="462"/>
      <c r="M399" s="362"/>
    </row>
    <row r="400" spans="1:13" s="6" customFormat="1" ht="12.75" customHeight="1">
      <c r="A400" s="553"/>
      <c r="B400" s="554"/>
      <c r="C400" s="557"/>
      <c r="D400" s="545"/>
      <c r="E400" s="462"/>
      <c r="F400" s="462"/>
      <c r="G400" s="545"/>
      <c r="H400" s="580"/>
      <c r="I400" s="545"/>
      <c r="J400" s="580"/>
      <c r="K400" s="462"/>
      <c r="L400" s="462"/>
      <c r="M400" s="362"/>
    </row>
    <row r="401" spans="1:13" s="6" customFormat="1" ht="12.75" customHeight="1">
      <c r="A401" s="553"/>
      <c r="B401" s="554"/>
      <c r="C401" s="557"/>
      <c r="D401" s="545"/>
      <c r="E401" s="462"/>
      <c r="F401" s="462"/>
      <c r="G401" s="545"/>
      <c r="H401" s="580"/>
      <c r="I401" s="545"/>
      <c r="J401" s="580"/>
      <c r="K401" s="462"/>
      <c r="L401" s="462"/>
      <c r="M401" s="362"/>
    </row>
    <row r="402" spans="1:13" s="6" customFormat="1" ht="12.75" customHeight="1">
      <c r="A402" s="553"/>
      <c r="B402" s="554"/>
      <c r="C402" s="557"/>
      <c r="D402" s="545"/>
      <c r="E402" s="462"/>
      <c r="F402" s="462"/>
      <c r="G402" s="545"/>
      <c r="H402" s="580"/>
      <c r="I402" s="545"/>
      <c r="J402" s="580"/>
      <c r="K402" s="462"/>
      <c r="L402" s="462"/>
      <c r="M402" s="362"/>
    </row>
    <row r="403" spans="1:13" s="6" customFormat="1" ht="12.75" customHeight="1">
      <c r="A403" s="553"/>
      <c r="B403" s="554"/>
      <c r="C403" s="557"/>
      <c r="D403" s="545"/>
      <c r="E403" s="462"/>
      <c r="F403" s="462"/>
      <c r="G403" s="545"/>
      <c r="H403" s="580"/>
      <c r="I403" s="545"/>
      <c r="J403" s="580"/>
      <c r="K403" s="462"/>
      <c r="L403" s="462"/>
      <c r="M403" s="362"/>
    </row>
    <row r="404" spans="1:13" s="6" customFormat="1" ht="12.75" customHeight="1">
      <c r="A404" s="553"/>
      <c r="B404" s="554"/>
      <c r="C404" s="557"/>
      <c r="D404" s="545"/>
      <c r="E404" s="462"/>
      <c r="F404" s="462"/>
      <c r="G404" s="545"/>
      <c r="H404" s="580"/>
      <c r="I404" s="545"/>
      <c r="J404" s="580"/>
      <c r="K404" s="462"/>
      <c r="L404" s="462"/>
      <c r="M404" s="362"/>
    </row>
    <row r="405" spans="1:13" s="6" customFormat="1" ht="12.75" customHeight="1">
      <c r="A405" s="553"/>
      <c r="B405" s="554"/>
      <c r="C405" s="557"/>
      <c r="D405" s="545"/>
      <c r="E405" s="462"/>
      <c r="F405" s="462"/>
      <c r="G405" s="545"/>
      <c r="H405" s="580"/>
      <c r="I405" s="545"/>
      <c r="J405" s="580"/>
      <c r="K405" s="462"/>
      <c r="L405" s="462"/>
      <c r="M405" s="362"/>
    </row>
    <row r="406" spans="1:13" s="6" customFormat="1" ht="12.75" customHeight="1">
      <c r="A406" s="553"/>
      <c r="B406" s="554"/>
      <c r="C406" s="557"/>
      <c r="D406" s="545"/>
      <c r="E406" s="462"/>
      <c r="F406" s="462"/>
      <c r="G406" s="545"/>
      <c r="H406" s="580"/>
      <c r="I406" s="545"/>
      <c r="J406" s="580"/>
      <c r="K406" s="462"/>
      <c r="L406" s="462"/>
      <c r="M406" s="362"/>
    </row>
    <row r="407" spans="1:13" s="6" customFormat="1" ht="12.75" customHeight="1">
      <c r="A407" s="553"/>
      <c r="B407" s="554"/>
      <c r="C407" s="557"/>
      <c r="D407" s="545"/>
      <c r="E407" s="462"/>
      <c r="F407" s="462"/>
      <c r="G407" s="545"/>
      <c r="H407" s="580"/>
      <c r="I407" s="545"/>
      <c r="J407" s="580"/>
      <c r="K407" s="462"/>
      <c r="L407" s="462"/>
      <c r="M407" s="362"/>
    </row>
    <row r="408" spans="1:13" s="6" customFormat="1" ht="12.75" customHeight="1">
      <c r="A408" s="553"/>
      <c r="B408" s="554"/>
      <c r="C408" s="557"/>
      <c r="D408" s="545"/>
      <c r="E408" s="462"/>
      <c r="F408" s="462"/>
      <c r="G408" s="545"/>
      <c r="H408" s="580"/>
      <c r="I408" s="545"/>
      <c r="J408" s="580"/>
      <c r="K408" s="462"/>
      <c r="L408" s="462"/>
      <c r="M408" s="362"/>
    </row>
    <row r="409" spans="1:13" s="6" customFormat="1" ht="12.75" customHeight="1">
      <c r="A409" s="553"/>
      <c r="B409" s="554"/>
      <c r="C409" s="557"/>
      <c r="D409" s="545"/>
      <c r="E409" s="462"/>
      <c r="F409" s="462"/>
      <c r="G409" s="545"/>
      <c r="H409" s="580"/>
      <c r="I409" s="545"/>
      <c r="J409" s="580"/>
      <c r="K409" s="462"/>
      <c r="L409" s="462"/>
      <c r="M409" s="362"/>
    </row>
    <row r="410" spans="1:13" s="6" customFormat="1" ht="12.75" customHeight="1">
      <c r="A410" s="553"/>
      <c r="B410" s="554"/>
      <c r="C410" s="557"/>
      <c r="D410" s="545"/>
      <c r="E410" s="462"/>
      <c r="F410" s="462"/>
      <c r="G410" s="545"/>
      <c r="H410" s="580"/>
      <c r="I410" s="545"/>
      <c r="J410" s="580"/>
      <c r="K410" s="462"/>
      <c r="L410" s="462"/>
      <c r="M410" s="362"/>
    </row>
    <row r="411" spans="1:13" s="6" customFormat="1" ht="12.75" customHeight="1">
      <c r="A411" s="553"/>
      <c r="B411" s="554"/>
      <c r="C411" s="557"/>
      <c r="D411" s="545"/>
      <c r="E411" s="462"/>
      <c r="F411" s="462"/>
      <c r="G411" s="545"/>
      <c r="H411" s="580"/>
      <c r="I411" s="545"/>
      <c r="J411" s="580"/>
      <c r="K411" s="462"/>
      <c r="L411" s="462"/>
      <c r="M411" s="362"/>
    </row>
    <row r="412" spans="1:13" s="6" customFormat="1" ht="12.75" customHeight="1">
      <c r="A412" s="553"/>
      <c r="B412" s="554"/>
      <c r="C412" s="557"/>
      <c r="D412" s="545"/>
      <c r="E412" s="462"/>
      <c r="F412" s="462"/>
      <c r="G412" s="545"/>
      <c r="H412" s="580"/>
      <c r="I412" s="545"/>
      <c r="J412" s="580"/>
      <c r="K412" s="462"/>
      <c r="L412" s="462"/>
      <c r="M412" s="362"/>
    </row>
    <row r="413" spans="1:13" s="6" customFormat="1" ht="12.75" customHeight="1">
      <c r="A413" s="553"/>
      <c r="B413" s="554"/>
      <c r="C413" s="557"/>
      <c r="D413" s="545"/>
      <c r="E413" s="462"/>
      <c r="F413" s="462"/>
      <c r="G413" s="545"/>
      <c r="H413" s="580"/>
      <c r="I413" s="545"/>
      <c r="J413" s="580"/>
      <c r="K413" s="462"/>
      <c r="L413" s="462"/>
      <c r="M413" s="362"/>
    </row>
    <row r="414" spans="1:13" s="6" customFormat="1" ht="12.75" customHeight="1">
      <c r="A414" s="553"/>
      <c r="B414" s="554"/>
      <c r="C414" s="557"/>
      <c r="D414" s="545"/>
      <c r="E414" s="462"/>
      <c r="F414" s="462"/>
      <c r="G414" s="545"/>
      <c r="H414" s="580"/>
      <c r="I414" s="545"/>
      <c r="J414" s="580"/>
      <c r="K414" s="462"/>
      <c r="L414" s="462"/>
      <c r="M414" s="362"/>
    </row>
    <row r="415" spans="1:13" s="6" customFormat="1" ht="12.75" customHeight="1">
      <c r="A415" s="553"/>
      <c r="B415" s="554"/>
      <c r="C415" s="557"/>
      <c r="D415" s="545"/>
      <c r="E415" s="462"/>
      <c r="F415" s="462"/>
      <c r="G415" s="545"/>
      <c r="H415" s="580"/>
      <c r="I415" s="545"/>
      <c r="J415" s="580"/>
      <c r="K415" s="462"/>
      <c r="L415" s="462"/>
      <c r="M415" s="362"/>
    </row>
    <row r="416" spans="1:13" s="6" customFormat="1" ht="12.75" customHeight="1">
      <c r="A416" s="553"/>
      <c r="B416" s="554"/>
      <c r="C416" s="557"/>
      <c r="D416" s="545"/>
      <c r="E416" s="462"/>
      <c r="F416" s="462"/>
      <c r="G416" s="545"/>
      <c r="H416" s="580"/>
      <c r="I416" s="545"/>
      <c r="J416" s="580"/>
      <c r="K416" s="462"/>
      <c r="L416" s="462"/>
      <c r="M416" s="362"/>
    </row>
    <row r="417" spans="1:13" s="6" customFormat="1" ht="12.75" customHeight="1">
      <c r="A417" s="553"/>
      <c r="B417" s="554"/>
      <c r="C417" s="557"/>
      <c r="D417" s="545"/>
      <c r="E417" s="462"/>
      <c r="F417" s="462"/>
      <c r="G417" s="545"/>
      <c r="H417" s="580"/>
      <c r="I417" s="545"/>
      <c r="J417" s="580"/>
      <c r="K417" s="462"/>
      <c r="L417" s="462"/>
      <c r="M417" s="362"/>
    </row>
    <row r="418" spans="1:13" s="6" customFormat="1" ht="12.75" customHeight="1">
      <c r="A418" s="553"/>
      <c r="B418" s="554"/>
      <c r="C418" s="557"/>
      <c r="D418" s="545"/>
      <c r="E418" s="462"/>
      <c r="F418" s="462"/>
      <c r="G418" s="545"/>
      <c r="H418" s="580"/>
      <c r="I418" s="545"/>
      <c r="J418" s="580"/>
      <c r="K418" s="462"/>
      <c r="L418" s="462"/>
      <c r="M418" s="362"/>
    </row>
    <row r="419" spans="1:13" s="6" customFormat="1" ht="12.75" customHeight="1">
      <c r="A419" s="553"/>
      <c r="B419" s="554"/>
      <c r="C419" s="557"/>
      <c r="D419" s="545"/>
      <c r="E419" s="462"/>
      <c r="F419" s="462"/>
      <c r="G419" s="545"/>
      <c r="H419" s="580"/>
      <c r="I419" s="545"/>
      <c r="J419" s="580"/>
      <c r="K419" s="462"/>
      <c r="L419" s="462"/>
      <c r="M419" s="362"/>
    </row>
    <row r="420" spans="1:13" s="6" customFormat="1" ht="12.75" customHeight="1">
      <c r="A420" s="553"/>
      <c r="B420" s="554"/>
      <c r="C420" s="557"/>
      <c r="D420" s="545"/>
      <c r="E420" s="462"/>
      <c r="F420" s="462"/>
      <c r="G420" s="545"/>
      <c r="H420" s="580"/>
      <c r="I420" s="545"/>
      <c r="J420" s="580"/>
      <c r="K420" s="462"/>
      <c r="L420" s="462"/>
      <c r="M420" s="362"/>
    </row>
    <row r="421" spans="1:13" s="6" customFormat="1" ht="12.75" customHeight="1">
      <c r="A421" s="553"/>
      <c r="B421" s="554"/>
      <c r="C421" s="557"/>
      <c r="D421" s="545"/>
      <c r="E421" s="462"/>
      <c r="F421" s="462"/>
      <c r="G421" s="545"/>
      <c r="H421" s="580"/>
      <c r="I421" s="545"/>
      <c r="J421" s="580"/>
      <c r="K421" s="462"/>
      <c r="L421" s="462"/>
      <c r="M421" s="362"/>
    </row>
    <row r="422" spans="1:13" s="6" customFormat="1" ht="12.75" customHeight="1">
      <c r="A422" s="553"/>
      <c r="B422" s="554"/>
      <c r="C422" s="557"/>
      <c r="D422" s="545"/>
      <c r="E422" s="462"/>
      <c r="F422" s="462"/>
      <c r="G422" s="545"/>
      <c r="H422" s="580"/>
      <c r="I422" s="545"/>
      <c r="J422" s="580"/>
      <c r="K422" s="462"/>
      <c r="L422" s="462"/>
      <c r="M422" s="362"/>
    </row>
    <row r="423" spans="1:13" s="6" customFormat="1" ht="12.75" customHeight="1">
      <c r="A423" s="553"/>
      <c r="B423" s="554"/>
      <c r="C423" s="557"/>
      <c r="D423" s="545"/>
      <c r="E423" s="462"/>
      <c r="F423" s="462"/>
      <c r="G423" s="545"/>
      <c r="H423" s="580"/>
      <c r="I423" s="545"/>
      <c r="J423" s="580"/>
      <c r="K423" s="462"/>
      <c r="L423" s="462"/>
      <c r="M423" s="362"/>
    </row>
    <row r="424" spans="1:13" s="6" customFormat="1" ht="12.75" customHeight="1">
      <c r="A424" s="553"/>
      <c r="B424" s="554"/>
      <c r="C424" s="557"/>
      <c r="D424" s="545"/>
      <c r="E424" s="462"/>
      <c r="F424" s="462"/>
      <c r="G424" s="545"/>
      <c r="H424" s="580"/>
      <c r="I424" s="545"/>
      <c r="J424" s="580"/>
      <c r="K424" s="462"/>
      <c r="L424" s="462"/>
      <c r="M424" s="362"/>
    </row>
    <row r="425" spans="1:13" s="6" customFormat="1" ht="12.75" customHeight="1">
      <c r="A425" s="553"/>
      <c r="B425" s="554"/>
      <c r="C425" s="557"/>
      <c r="D425" s="545"/>
      <c r="E425" s="462"/>
      <c r="F425" s="462"/>
      <c r="G425" s="545"/>
      <c r="H425" s="580"/>
      <c r="I425" s="545"/>
      <c r="J425" s="580"/>
      <c r="K425" s="462"/>
      <c r="L425" s="462"/>
      <c r="M425" s="362"/>
    </row>
    <row r="426" spans="1:13" s="6" customFormat="1" ht="12.75" customHeight="1">
      <c r="A426" s="553"/>
      <c r="B426" s="554"/>
      <c r="C426" s="557"/>
      <c r="D426" s="545"/>
      <c r="E426" s="462"/>
      <c r="F426" s="462"/>
      <c r="G426" s="545"/>
      <c r="H426" s="580"/>
      <c r="I426" s="545"/>
      <c r="J426" s="580"/>
      <c r="K426" s="462"/>
      <c r="L426" s="462"/>
      <c r="M426" s="362"/>
    </row>
    <row r="427" spans="1:13" s="6" customFormat="1" ht="12.75" customHeight="1">
      <c r="A427" s="553"/>
      <c r="B427" s="554"/>
      <c r="C427" s="557"/>
      <c r="D427" s="545"/>
      <c r="E427" s="462"/>
      <c r="F427" s="462"/>
      <c r="G427" s="545"/>
      <c r="H427" s="580"/>
      <c r="I427" s="545"/>
      <c r="J427" s="580"/>
      <c r="K427" s="462"/>
      <c r="L427" s="462"/>
      <c r="M427" s="362"/>
    </row>
    <row r="428" spans="1:13" s="6" customFormat="1" ht="12.75" customHeight="1">
      <c r="A428" s="553"/>
      <c r="B428" s="554"/>
      <c r="C428" s="557"/>
      <c r="D428" s="545"/>
      <c r="E428" s="462"/>
      <c r="F428" s="462"/>
      <c r="G428" s="545"/>
      <c r="H428" s="580"/>
      <c r="I428" s="545"/>
      <c r="J428" s="580"/>
      <c r="K428" s="462"/>
      <c r="L428" s="462"/>
      <c r="M428" s="362"/>
    </row>
    <row r="429" spans="1:13" s="6" customFormat="1" ht="12.75" customHeight="1">
      <c r="A429" s="553"/>
      <c r="B429" s="554"/>
      <c r="C429" s="557"/>
      <c r="D429" s="545"/>
      <c r="E429" s="462"/>
      <c r="F429" s="462"/>
      <c r="G429" s="545"/>
      <c r="H429" s="580"/>
      <c r="I429" s="545"/>
      <c r="J429" s="580"/>
      <c r="K429" s="462"/>
      <c r="L429" s="462"/>
      <c r="M429" s="362"/>
    </row>
    <row r="430" spans="1:13" s="6" customFormat="1" ht="12.75" customHeight="1">
      <c r="A430" s="553"/>
      <c r="B430" s="554"/>
      <c r="C430" s="557"/>
      <c r="D430" s="545"/>
      <c r="E430" s="462"/>
      <c r="F430" s="462"/>
      <c r="G430" s="545"/>
      <c r="H430" s="580"/>
      <c r="I430" s="545"/>
      <c r="J430" s="580"/>
      <c r="K430" s="462"/>
      <c r="L430" s="462"/>
      <c r="M430" s="362"/>
    </row>
    <row r="431" spans="1:13" s="6" customFormat="1" ht="12.75" customHeight="1">
      <c r="A431" s="553"/>
      <c r="B431" s="554"/>
      <c r="C431" s="557"/>
      <c r="D431" s="545"/>
      <c r="E431" s="462"/>
      <c r="F431" s="462"/>
      <c r="G431" s="545"/>
      <c r="H431" s="580"/>
      <c r="I431" s="545"/>
      <c r="J431" s="580"/>
      <c r="K431" s="462"/>
      <c r="L431" s="462"/>
      <c r="M431" s="362"/>
    </row>
    <row r="432" spans="1:13" s="6" customFormat="1" ht="12.75" customHeight="1">
      <c r="A432" s="553"/>
      <c r="B432" s="554"/>
      <c r="C432" s="557"/>
      <c r="D432" s="545"/>
      <c r="E432" s="462"/>
      <c r="F432" s="462"/>
      <c r="G432" s="545"/>
      <c r="H432" s="580"/>
      <c r="I432" s="545"/>
      <c r="J432" s="580"/>
      <c r="K432" s="462"/>
      <c r="L432" s="462"/>
      <c r="M432" s="362"/>
    </row>
    <row r="433" spans="1:13" s="6" customFormat="1" ht="12.75" customHeight="1">
      <c r="A433" s="553"/>
      <c r="B433" s="554"/>
      <c r="C433" s="557"/>
      <c r="D433" s="545"/>
      <c r="E433" s="462"/>
      <c r="F433" s="462"/>
      <c r="G433" s="545"/>
      <c r="H433" s="580"/>
      <c r="I433" s="545"/>
      <c r="J433" s="580"/>
      <c r="K433" s="462"/>
      <c r="L433" s="462"/>
      <c r="M433" s="362"/>
    </row>
    <row r="434" spans="1:13" s="6" customFormat="1" ht="12.75" customHeight="1">
      <c r="A434" s="553"/>
      <c r="B434" s="554"/>
      <c r="C434" s="557"/>
      <c r="D434" s="545"/>
      <c r="E434" s="462"/>
      <c r="F434" s="462"/>
      <c r="G434" s="545"/>
      <c r="H434" s="580"/>
      <c r="I434" s="545"/>
      <c r="J434" s="580"/>
      <c r="K434" s="462"/>
      <c r="L434" s="462"/>
      <c r="M434" s="362"/>
    </row>
    <row r="435" spans="1:13" s="6" customFormat="1" ht="12.75" customHeight="1">
      <c r="A435" s="553"/>
      <c r="B435" s="554"/>
      <c r="C435" s="557"/>
      <c r="D435" s="545"/>
      <c r="E435" s="462"/>
      <c r="F435" s="462"/>
      <c r="G435" s="545"/>
      <c r="H435" s="580"/>
      <c r="I435" s="545"/>
      <c r="J435" s="580"/>
      <c r="K435" s="462"/>
      <c r="L435" s="462"/>
      <c r="M435" s="362"/>
    </row>
    <row r="436" spans="1:13" s="6" customFormat="1" ht="12.75" customHeight="1">
      <c r="A436" s="553"/>
      <c r="B436" s="554"/>
      <c r="C436" s="557"/>
      <c r="D436" s="545"/>
      <c r="E436" s="462"/>
      <c r="F436" s="462"/>
      <c r="G436" s="545"/>
      <c r="H436" s="580"/>
      <c r="I436" s="545"/>
      <c r="J436" s="580"/>
      <c r="K436" s="462"/>
      <c r="L436" s="462"/>
      <c r="M436" s="362"/>
    </row>
    <row r="437" spans="1:13" s="6" customFormat="1" ht="12.75" customHeight="1">
      <c r="A437" s="553"/>
      <c r="B437" s="554"/>
      <c r="C437" s="557"/>
      <c r="D437" s="545"/>
      <c r="E437" s="462"/>
      <c r="F437" s="462"/>
      <c r="G437" s="545"/>
      <c r="H437" s="580"/>
      <c r="I437" s="545"/>
      <c r="J437" s="580"/>
      <c r="K437" s="462"/>
      <c r="L437" s="462"/>
      <c r="M437" s="362"/>
    </row>
    <row r="438" spans="1:13" s="6" customFormat="1" ht="12.75" customHeight="1">
      <c r="A438" s="553"/>
      <c r="B438" s="554"/>
      <c r="C438" s="557"/>
      <c r="D438" s="545"/>
      <c r="E438" s="462"/>
      <c r="F438" s="462"/>
      <c r="G438" s="545"/>
      <c r="H438" s="580"/>
      <c r="I438" s="545"/>
      <c r="J438" s="580"/>
      <c r="K438" s="462"/>
      <c r="L438" s="462"/>
      <c r="M438" s="362"/>
    </row>
    <row r="439" spans="1:13" s="6" customFormat="1" ht="12.75" customHeight="1">
      <c r="A439" s="553"/>
      <c r="B439" s="554"/>
      <c r="C439" s="557"/>
      <c r="D439" s="545"/>
      <c r="E439" s="462"/>
      <c r="F439" s="462"/>
      <c r="G439" s="545"/>
      <c r="H439" s="580"/>
      <c r="I439" s="545"/>
      <c r="J439" s="580"/>
      <c r="K439" s="462"/>
      <c r="L439" s="462"/>
      <c r="M439" s="362"/>
    </row>
    <row r="440" spans="1:13" s="6" customFormat="1" ht="12.75" customHeight="1">
      <c r="A440" s="553"/>
      <c r="B440" s="554"/>
      <c r="C440" s="557"/>
      <c r="D440" s="545"/>
      <c r="E440" s="462"/>
      <c r="F440" s="462"/>
      <c r="G440" s="545"/>
      <c r="H440" s="580"/>
      <c r="I440" s="545"/>
      <c r="J440" s="580"/>
      <c r="K440" s="462"/>
      <c r="L440" s="462"/>
      <c r="M440" s="362"/>
    </row>
    <row r="441" spans="1:13" s="6" customFormat="1" ht="12.75" customHeight="1">
      <c r="A441" s="553"/>
      <c r="B441" s="554"/>
      <c r="C441" s="557"/>
      <c r="D441" s="545"/>
      <c r="E441" s="462"/>
      <c r="F441" s="462"/>
      <c r="G441" s="545"/>
      <c r="H441" s="580"/>
      <c r="I441" s="545"/>
      <c r="J441" s="580"/>
      <c r="K441" s="462"/>
      <c r="L441" s="462"/>
      <c r="M441" s="362"/>
    </row>
    <row r="442" spans="1:13" s="6" customFormat="1" ht="12.75" customHeight="1">
      <c r="A442" s="553"/>
      <c r="B442" s="554"/>
      <c r="C442" s="557"/>
      <c r="D442" s="545"/>
      <c r="E442" s="462"/>
      <c r="F442" s="462"/>
      <c r="G442" s="545"/>
      <c r="H442" s="580"/>
      <c r="I442" s="545"/>
      <c r="J442" s="580"/>
      <c r="K442" s="462"/>
      <c r="L442" s="462"/>
      <c r="M442" s="362"/>
    </row>
    <row r="443" spans="1:13" s="6" customFormat="1" ht="12.75" customHeight="1">
      <c r="A443" s="553"/>
      <c r="B443" s="554"/>
      <c r="C443" s="557"/>
      <c r="D443" s="545"/>
      <c r="E443" s="462"/>
      <c r="F443" s="462"/>
      <c r="G443" s="545"/>
      <c r="H443" s="580"/>
      <c r="I443" s="545"/>
      <c r="J443" s="580"/>
      <c r="K443" s="462"/>
      <c r="L443" s="462"/>
      <c r="M443" s="362"/>
    </row>
    <row r="444" spans="1:13" s="6" customFormat="1" ht="12.75" customHeight="1">
      <c r="A444" s="553"/>
      <c r="B444" s="554"/>
      <c r="C444" s="557"/>
      <c r="D444" s="545"/>
      <c r="E444" s="462"/>
      <c r="F444" s="462"/>
      <c r="G444" s="545"/>
      <c r="H444" s="580"/>
      <c r="I444" s="545"/>
      <c r="J444" s="580"/>
      <c r="K444" s="462"/>
      <c r="L444" s="462"/>
      <c r="M444" s="362"/>
    </row>
    <row r="445" spans="1:13" s="6" customFormat="1" ht="12.75" customHeight="1">
      <c r="A445" s="553"/>
      <c r="B445" s="554"/>
      <c r="C445" s="557"/>
      <c r="D445" s="545"/>
      <c r="E445" s="462"/>
      <c r="F445" s="462"/>
      <c r="G445" s="545"/>
      <c r="H445" s="580"/>
      <c r="I445" s="545"/>
      <c r="J445" s="580"/>
      <c r="K445" s="462"/>
      <c r="L445" s="462"/>
      <c r="M445" s="362"/>
    </row>
    <row r="446" spans="1:13" s="6" customFormat="1" ht="12.75" customHeight="1">
      <c r="A446" s="553"/>
      <c r="B446" s="554"/>
      <c r="C446" s="557"/>
      <c r="D446" s="545"/>
      <c r="E446" s="462"/>
      <c r="F446" s="462"/>
      <c r="G446" s="545"/>
      <c r="H446" s="579"/>
      <c r="I446" s="545"/>
      <c r="J446" s="580"/>
      <c r="K446" s="462"/>
      <c r="L446" s="462"/>
      <c r="M446" s="362"/>
    </row>
    <row r="447" spans="1:13" s="6" customFormat="1" ht="12.75" customHeight="1">
      <c r="A447" s="553"/>
      <c r="B447" s="554"/>
      <c r="C447" s="557"/>
      <c r="D447" s="545"/>
      <c r="E447" s="462"/>
      <c r="F447" s="462"/>
      <c r="G447" s="545"/>
      <c r="H447" s="579"/>
      <c r="I447" s="545"/>
      <c r="J447" s="580"/>
      <c r="K447" s="462"/>
      <c r="L447" s="462"/>
      <c r="M447" s="362"/>
    </row>
    <row r="448" spans="1:13" s="6" customFormat="1" ht="12.75" customHeight="1">
      <c r="A448" s="553"/>
      <c r="B448" s="554"/>
      <c r="C448" s="557"/>
      <c r="D448" s="545"/>
      <c r="E448" s="462"/>
      <c r="F448" s="462"/>
      <c r="G448" s="545"/>
      <c r="H448" s="579"/>
      <c r="I448" s="545"/>
      <c r="J448" s="580"/>
      <c r="K448" s="462"/>
      <c r="L448" s="462"/>
      <c r="M448" s="362"/>
    </row>
    <row r="449" spans="1:13" s="6" customFormat="1" ht="12.75" customHeight="1">
      <c r="A449" s="553"/>
      <c r="B449" s="554"/>
      <c r="C449" s="557"/>
      <c r="D449" s="545"/>
      <c r="E449" s="462"/>
      <c r="F449" s="462"/>
      <c r="G449" s="545"/>
      <c r="H449" s="579"/>
      <c r="I449" s="545"/>
      <c r="J449" s="580"/>
      <c r="K449" s="462"/>
      <c r="L449" s="462"/>
      <c r="M449" s="362"/>
    </row>
    <row r="450" spans="1:13" s="6" customFormat="1" ht="12.75" customHeight="1">
      <c r="A450" s="553"/>
      <c r="B450" s="554"/>
      <c r="C450" s="557"/>
      <c r="D450" s="545"/>
      <c r="E450" s="462"/>
      <c r="F450" s="462"/>
      <c r="G450" s="545"/>
      <c r="H450" s="579"/>
      <c r="I450" s="545"/>
      <c r="J450" s="580"/>
      <c r="K450" s="462"/>
      <c r="L450" s="462"/>
      <c r="M450" s="362"/>
    </row>
    <row r="451" spans="1:13" s="6" customFormat="1" ht="12.75" customHeight="1">
      <c r="A451" s="553"/>
      <c r="B451" s="554"/>
      <c r="C451" s="557"/>
      <c r="D451" s="545"/>
      <c r="E451" s="462"/>
      <c r="F451" s="462"/>
      <c r="G451" s="545"/>
      <c r="H451" s="579"/>
      <c r="I451" s="545"/>
      <c r="J451" s="580"/>
      <c r="K451" s="462"/>
      <c r="L451" s="462"/>
      <c r="M451" s="362"/>
    </row>
    <row r="452" spans="1:13" s="6" customFormat="1" ht="12.75" customHeight="1">
      <c r="A452" s="553"/>
      <c r="B452" s="554"/>
      <c r="C452" s="557"/>
      <c r="D452" s="545"/>
      <c r="E452" s="462"/>
      <c r="F452" s="462"/>
      <c r="G452" s="545"/>
      <c r="H452" s="579"/>
      <c r="I452" s="545"/>
      <c r="J452" s="580"/>
      <c r="K452" s="462"/>
      <c r="L452" s="462"/>
      <c r="M452" s="362"/>
    </row>
    <row r="453" spans="1:13" s="6" customFormat="1" ht="12.75" customHeight="1">
      <c r="A453" s="553"/>
      <c r="B453" s="554"/>
      <c r="C453" s="557"/>
      <c r="D453" s="545"/>
      <c r="E453" s="462"/>
      <c r="F453" s="462"/>
      <c r="G453" s="545"/>
      <c r="H453" s="579"/>
      <c r="I453" s="545"/>
      <c r="J453" s="580"/>
      <c r="K453" s="462"/>
      <c r="L453" s="462"/>
      <c r="M453" s="362"/>
    </row>
    <row r="454" spans="1:13" s="6" customFormat="1" ht="12.75" customHeight="1">
      <c r="A454" s="553"/>
      <c r="B454" s="554"/>
      <c r="C454" s="557"/>
      <c r="D454" s="545"/>
      <c r="E454" s="462"/>
      <c r="F454" s="462"/>
      <c r="G454" s="545"/>
      <c r="H454" s="579"/>
      <c r="I454" s="545"/>
      <c r="J454" s="580"/>
      <c r="K454" s="462"/>
      <c r="L454" s="462"/>
      <c r="M454" s="362"/>
    </row>
    <row r="455" spans="1:13" s="6" customFormat="1" ht="12.75" customHeight="1">
      <c r="A455" s="553"/>
      <c r="B455" s="554"/>
      <c r="C455" s="557"/>
      <c r="D455" s="545"/>
      <c r="E455" s="462"/>
      <c r="F455" s="462"/>
      <c r="G455" s="545"/>
      <c r="H455" s="579"/>
      <c r="I455" s="545"/>
      <c r="J455" s="580"/>
      <c r="K455" s="462"/>
      <c r="L455" s="462"/>
      <c r="M455" s="362"/>
    </row>
    <row r="456" spans="1:13" s="6" customFormat="1" ht="12.75" customHeight="1">
      <c r="A456" s="553"/>
      <c r="B456" s="554"/>
      <c r="C456" s="557"/>
      <c r="D456" s="545"/>
      <c r="E456" s="462"/>
      <c r="F456" s="462"/>
      <c r="G456" s="545"/>
      <c r="H456" s="579"/>
      <c r="I456" s="545"/>
      <c r="J456" s="580"/>
      <c r="K456" s="462"/>
      <c r="L456" s="462"/>
      <c r="M456" s="362"/>
    </row>
    <row r="457" spans="1:13" s="6" customFormat="1" ht="12.75" customHeight="1">
      <c r="A457" s="553"/>
      <c r="B457" s="554"/>
      <c r="C457" s="557"/>
      <c r="D457" s="545"/>
      <c r="E457" s="462"/>
      <c r="F457" s="462"/>
      <c r="G457" s="545"/>
      <c r="H457" s="579"/>
      <c r="I457" s="545"/>
      <c r="J457" s="580"/>
      <c r="K457" s="462"/>
      <c r="L457" s="462"/>
      <c r="M457" s="362"/>
    </row>
    <row r="458" spans="1:13" s="6" customFormat="1" ht="12.75" customHeight="1">
      <c r="A458" s="553"/>
      <c r="B458" s="554"/>
      <c r="C458" s="557"/>
      <c r="D458" s="545"/>
      <c r="E458" s="462"/>
      <c r="F458" s="462"/>
      <c r="G458" s="545"/>
      <c r="H458" s="579"/>
      <c r="I458" s="545"/>
      <c r="J458" s="580"/>
      <c r="K458" s="462"/>
      <c r="L458" s="462"/>
      <c r="M458" s="362"/>
    </row>
    <row r="459" spans="1:13" s="6" customFormat="1" ht="12.75" customHeight="1">
      <c r="A459" s="553"/>
      <c r="B459" s="554"/>
      <c r="C459" s="557"/>
      <c r="D459" s="545"/>
      <c r="E459" s="462"/>
      <c r="F459" s="462"/>
      <c r="G459" s="545"/>
      <c r="H459" s="579"/>
      <c r="I459" s="545"/>
      <c r="J459" s="580"/>
      <c r="K459" s="462"/>
      <c r="L459" s="462"/>
      <c r="M459" s="362"/>
    </row>
    <row r="460" spans="1:13" s="6" customFormat="1" ht="12.75" customHeight="1">
      <c r="A460" s="553"/>
      <c r="B460" s="554"/>
      <c r="C460" s="557"/>
      <c r="D460" s="545"/>
      <c r="E460" s="462"/>
      <c r="F460" s="462"/>
      <c r="G460" s="545"/>
      <c r="H460" s="579"/>
      <c r="I460" s="545"/>
      <c r="J460" s="580"/>
      <c r="K460" s="462"/>
      <c r="L460" s="462"/>
      <c r="M460" s="362"/>
    </row>
    <row r="461" spans="1:13" s="6" customFormat="1" ht="12.75" customHeight="1">
      <c r="A461" s="553"/>
      <c r="B461" s="554"/>
      <c r="C461" s="557"/>
      <c r="D461" s="545"/>
      <c r="E461" s="462"/>
      <c r="F461" s="462"/>
      <c r="G461" s="545"/>
      <c r="H461" s="579"/>
      <c r="I461" s="545"/>
      <c r="J461" s="580"/>
      <c r="K461" s="462"/>
      <c r="L461" s="462"/>
      <c r="M461" s="362"/>
    </row>
    <row r="462" spans="1:13" s="6" customFormat="1" ht="12.75" customHeight="1">
      <c r="A462" s="553"/>
      <c r="B462" s="554"/>
      <c r="C462" s="557"/>
      <c r="D462" s="545"/>
      <c r="E462" s="462"/>
      <c r="F462" s="462"/>
      <c r="G462" s="545"/>
      <c r="H462" s="579"/>
      <c r="I462" s="545"/>
      <c r="J462" s="580"/>
      <c r="K462" s="462"/>
      <c r="L462" s="462"/>
      <c r="M462" s="362"/>
    </row>
    <row r="463" spans="1:13" s="6" customFormat="1" ht="12.75" customHeight="1">
      <c r="A463" s="553"/>
      <c r="B463" s="554"/>
      <c r="C463" s="557"/>
      <c r="D463" s="545"/>
      <c r="E463" s="462"/>
      <c r="F463" s="462"/>
      <c r="G463" s="545"/>
      <c r="H463" s="579"/>
      <c r="I463" s="545"/>
      <c r="J463" s="580"/>
      <c r="K463" s="462"/>
      <c r="L463" s="462"/>
      <c r="M463" s="362"/>
    </row>
    <row r="464" spans="1:13" s="6" customFormat="1" ht="12.75" customHeight="1">
      <c r="A464" s="553"/>
      <c r="B464" s="554"/>
      <c r="C464" s="557"/>
      <c r="D464" s="545"/>
      <c r="E464" s="462"/>
      <c r="F464" s="462"/>
      <c r="G464" s="545"/>
      <c r="H464" s="579"/>
      <c r="I464" s="545"/>
      <c r="J464" s="580"/>
      <c r="K464" s="462"/>
      <c r="L464" s="462"/>
      <c r="M464" s="362"/>
    </row>
    <row r="465" spans="1:13" s="6" customFormat="1" ht="12.75" customHeight="1">
      <c r="A465" s="553"/>
      <c r="B465" s="554"/>
      <c r="C465" s="557"/>
      <c r="D465" s="545"/>
      <c r="E465" s="462"/>
      <c r="F465" s="462"/>
      <c r="G465" s="545"/>
      <c r="H465" s="579"/>
      <c r="I465" s="545"/>
      <c r="J465" s="580"/>
      <c r="K465" s="462"/>
      <c r="L465" s="462"/>
      <c r="M465" s="362"/>
    </row>
    <row r="466" spans="1:13" s="6" customFormat="1" ht="12.75" customHeight="1">
      <c r="A466" s="553"/>
      <c r="B466" s="554"/>
      <c r="C466" s="557"/>
      <c r="D466" s="545"/>
      <c r="E466" s="462"/>
      <c r="F466" s="462"/>
      <c r="G466" s="545"/>
      <c r="H466" s="579"/>
      <c r="I466" s="545"/>
      <c r="J466" s="580"/>
      <c r="K466" s="462"/>
      <c r="L466" s="462"/>
      <c r="M466" s="362"/>
    </row>
    <row r="467" spans="1:13" s="6" customFormat="1" ht="12.75" customHeight="1">
      <c r="A467" s="553"/>
      <c r="B467" s="554"/>
      <c r="C467" s="557"/>
      <c r="D467" s="545"/>
      <c r="E467" s="462"/>
      <c r="F467" s="462"/>
      <c r="G467" s="545"/>
      <c r="H467" s="579"/>
      <c r="I467" s="545"/>
      <c r="J467" s="580"/>
      <c r="K467" s="462"/>
      <c r="L467" s="462"/>
      <c r="M467" s="362"/>
    </row>
    <row r="468" spans="1:13" s="6" customFormat="1" ht="12.75" customHeight="1">
      <c r="A468" s="553"/>
      <c r="B468" s="554"/>
      <c r="C468" s="557"/>
      <c r="D468" s="545"/>
      <c r="E468" s="462"/>
      <c r="F468" s="462"/>
      <c r="G468" s="545"/>
      <c r="H468" s="579"/>
      <c r="I468" s="545"/>
      <c r="J468" s="580"/>
      <c r="K468" s="462"/>
      <c r="L468" s="462"/>
      <c r="M468" s="362"/>
    </row>
    <row r="469" spans="1:13" s="6" customFormat="1" ht="12.75" customHeight="1">
      <c r="A469" s="553"/>
      <c r="B469" s="554"/>
      <c r="C469" s="557"/>
      <c r="D469" s="545"/>
      <c r="E469" s="462"/>
      <c r="F469" s="462"/>
      <c r="G469" s="545"/>
      <c r="H469" s="579"/>
      <c r="I469" s="545"/>
      <c r="J469" s="580"/>
      <c r="K469" s="462"/>
      <c r="L469" s="462"/>
      <c r="M469" s="362"/>
    </row>
    <row r="470" spans="1:13" s="6" customFormat="1" ht="12.75" customHeight="1">
      <c r="A470" s="553"/>
      <c r="B470" s="554"/>
      <c r="C470" s="557"/>
      <c r="D470" s="545"/>
      <c r="E470" s="462"/>
      <c r="F470" s="462"/>
      <c r="G470" s="545"/>
      <c r="H470" s="579"/>
      <c r="I470" s="545"/>
      <c r="J470" s="580"/>
      <c r="K470" s="462"/>
      <c r="L470" s="462"/>
      <c r="M470" s="362"/>
    </row>
    <row r="471" spans="1:13" s="6" customFormat="1" ht="12.75" customHeight="1">
      <c r="A471" s="553"/>
      <c r="B471" s="554"/>
      <c r="C471" s="557"/>
      <c r="D471" s="545"/>
      <c r="E471" s="462"/>
      <c r="F471" s="462"/>
      <c r="G471" s="545"/>
      <c r="H471" s="579"/>
      <c r="I471" s="545"/>
      <c r="J471" s="580"/>
      <c r="K471" s="462"/>
      <c r="L471" s="462"/>
      <c r="M471" s="362"/>
    </row>
    <row r="472" spans="1:13" s="6" customFormat="1" ht="12.75" customHeight="1">
      <c r="A472" s="553"/>
      <c r="B472" s="554"/>
      <c r="C472" s="557"/>
      <c r="D472" s="545"/>
      <c r="E472" s="462"/>
      <c r="F472" s="462"/>
      <c r="G472" s="545"/>
      <c r="H472" s="579"/>
      <c r="I472" s="545"/>
      <c r="J472" s="580"/>
      <c r="K472" s="462"/>
      <c r="L472" s="462"/>
      <c r="M472" s="362"/>
    </row>
    <row r="473" spans="1:13" s="6" customFormat="1" ht="12.75" customHeight="1">
      <c r="A473" s="553"/>
      <c r="B473" s="554"/>
      <c r="C473" s="557"/>
      <c r="D473" s="545"/>
      <c r="E473" s="462"/>
      <c r="F473" s="462"/>
      <c r="G473" s="545"/>
      <c r="H473" s="579"/>
      <c r="I473" s="545"/>
      <c r="J473" s="580"/>
      <c r="K473" s="462"/>
      <c r="L473" s="462"/>
      <c r="M473" s="362"/>
    </row>
    <row r="474" spans="1:13" s="6" customFormat="1" ht="12.75" customHeight="1">
      <c r="A474" s="553"/>
      <c r="B474" s="554"/>
      <c r="C474" s="557"/>
      <c r="D474" s="545"/>
      <c r="E474" s="462"/>
      <c r="F474" s="462"/>
      <c r="G474" s="545"/>
      <c r="H474" s="579"/>
      <c r="I474" s="545"/>
      <c r="J474" s="580"/>
      <c r="K474" s="462"/>
      <c r="L474" s="462"/>
      <c r="M474" s="362"/>
    </row>
    <row r="475" spans="1:13" s="6" customFormat="1" ht="12.75" customHeight="1">
      <c r="A475" s="553"/>
      <c r="B475" s="554"/>
      <c r="C475" s="557"/>
      <c r="D475" s="545"/>
      <c r="E475" s="462"/>
      <c r="F475" s="462"/>
      <c r="G475" s="545"/>
      <c r="H475" s="579"/>
      <c r="I475" s="545"/>
      <c r="J475" s="580"/>
      <c r="K475" s="462"/>
      <c r="L475" s="462"/>
      <c r="M475" s="362"/>
    </row>
    <row r="476" spans="1:13" s="6" customFormat="1" ht="12.75" customHeight="1">
      <c r="A476" s="553"/>
      <c r="B476" s="554"/>
      <c r="C476" s="557"/>
      <c r="D476" s="545"/>
      <c r="E476" s="462"/>
      <c r="F476" s="462"/>
      <c r="G476" s="545"/>
      <c r="H476" s="579"/>
      <c r="I476" s="545"/>
      <c r="J476" s="580"/>
      <c r="K476" s="462"/>
      <c r="L476" s="462"/>
      <c r="M476" s="362"/>
    </row>
    <row r="477" spans="1:13" s="6" customFormat="1" ht="12.75" customHeight="1">
      <c r="A477" s="553"/>
      <c r="B477" s="554"/>
      <c r="C477" s="557"/>
      <c r="D477" s="545"/>
      <c r="E477" s="462"/>
      <c r="F477" s="462"/>
      <c r="G477" s="545"/>
      <c r="H477" s="579"/>
      <c r="I477" s="545"/>
      <c r="J477" s="580"/>
      <c r="K477" s="462"/>
      <c r="L477" s="462"/>
      <c r="M477" s="362"/>
    </row>
    <row r="478" spans="1:13" s="6" customFormat="1" ht="12.75" customHeight="1">
      <c r="A478" s="553"/>
      <c r="B478" s="554"/>
      <c r="C478" s="557"/>
      <c r="D478" s="545"/>
      <c r="E478" s="462"/>
      <c r="F478" s="462"/>
      <c r="G478" s="545"/>
      <c r="H478" s="579"/>
      <c r="I478" s="545"/>
      <c r="J478" s="580"/>
      <c r="K478" s="462"/>
      <c r="L478" s="462"/>
      <c r="M478" s="362"/>
    </row>
    <row r="479" spans="1:13" s="6" customFormat="1" ht="12.75" customHeight="1">
      <c r="A479" s="553"/>
      <c r="B479" s="554"/>
      <c r="C479" s="557"/>
      <c r="D479" s="545"/>
      <c r="E479" s="462"/>
      <c r="F479" s="462"/>
      <c r="G479" s="545"/>
      <c r="H479" s="579"/>
      <c r="I479" s="545"/>
      <c r="J479" s="580"/>
      <c r="K479" s="462"/>
      <c r="L479" s="462"/>
      <c r="M479" s="362"/>
    </row>
    <row r="480" spans="1:13" s="6" customFormat="1" ht="12.75" customHeight="1">
      <c r="A480" s="553"/>
      <c r="B480" s="554"/>
      <c r="C480" s="557"/>
      <c r="D480" s="545"/>
      <c r="E480" s="462"/>
      <c r="F480" s="462"/>
      <c r="G480" s="545"/>
      <c r="H480" s="579"/>
      <c r="I480" s="545"/>
      <c r="J480" s="580"/>
      <c r="K480" s="462"/>
      <c r="L480" s="462"/>
      <c r="M480" s="362"/>
    </row>
    <row r="481" spans="1:13" s="6" customFormat="1" ht="12.75" customHeight="1">
      <c r="A481" s="553"/>
      <c r="B481" s="554"/>
      <c r="C481" s="557"/>
      <c r="D481" s="545"/>
      <c r="E481" s="462"/>
      <c r="F481" s="462"/>
      <c r="G481" s="545"/>
      <c r="H481" s="579"/>
      <c r="I481" s="545"/>
      <c r="J481" s="580"/>
      <c r="K481" s="462"/>
      <c r="L481" s="462"/>
      <c r="M481" s="362"/>
    </row>
    <row r="482" spans="1:13" s="6" customFormat="1" ht="12.75" customHeight="1">
      <c r="A482" s="553"/>
      <c r="B482" s="554"/>
      <c r="C482" s="557"/>
      <c r="D482" s="545"/>
      <c r="E482" s="462"/>
      <c r="F482" s="462"/>
      <c r="G482" s="545"/>
      <c r="H482" s="579"/>
      <c r="I482" s="545"/>
      <c r="J482" s="580"/>
      <c r="K482" s="462"/>
      <c r="L482" s="462"/>
      <c r="M482" s="362"/>
    </row>
    <row r="483" spans="1:13" s="6" customFormat="1" ht="12.75" customHeight="1">
      <c r="A483" s="553"/>
      <c r="B483" s="554"/>
      <c r="C483" s="557"/>
      <c r="D483" s="545"/>
      <c r="E483" s="462"/>
      <c r="F483" s="462"/>
      <c r="G483" s="545"/>
      <c r="H483" s="579"/>
      <c r="I483" s="545"/>
      <c r="J483" s="580"/>
      <c r="K483" s="462"/>
      <c r="L483" s="462"/>
      <c r="M483" s="362"/>
    </row>
    <row r="484" spans="1:13" s="6" customFormat="1" ht="12.75" customHeight="1">
      <c r="A484" s="553"/>
      <c r="B484" s="554"/>
      <c r="C484" s="557"/>
      <c r="D484" s="545"/>
      <c r="E484" s="462"/>
      <c r="F484" s="462"/>
      <c r="G484" s="545"/>
      <c r="H484" s="579"/>
      <c r="I484" s="545"/>
      <c r="J484" s="580"/>
      <c r="K484" s="462"/>
      <c r="L484" s="462"/>
      <c r="M484" s="362"/>
    </row>
    <row r="485" spans="1:13" s="6" customFormat="1" ht="12.75" customHeight="1">
      <c r="A485" s="553"/>
      <c r="B485" s="554"/>
      <c r="C485" s="557"/>
      <c r="D485" s="545"/>
      <c r="E485" s="462"/>
      <c r="F485" s="462"/>
      <c r="G485" s="545"/>
      <c r="H485" s="579"/>
      <c r="I485" s="545"/>
      <c r="J485" s="580"/>
      <c r="K485" s="462"/>
      <c r="L485" s="462"/>
      <c r="M485" s="362"/>
    </row>
    <row r="486" spans="1:13" s="6" customFormat="1" ht="12.75" customHeight="1">
      <c r="A486" s="553"/>
      <c r="B486" s="554"/>
      <c r="C486" s="557"/>
      <c r="D486" s="545"/>
      <c r="E486" s="462"/>
      <c r="F486" s="462"/>
      <c r="G486" s="545"/>
      <c r="H486" s="579"/>
      <c r="I486" s="545"/>
      <c r="J486" s="580"/>
      <c r="K486" s="462"/>
      <c r="L486" s="462"/>
      <c r="M486" s="362"/>
    </row>
    <row r="487" spans="1:13" s="6" customFormat="1" ht="12.75" customHeight="1">
      <c r="A487" s="553"/>
      <c r="B487" s="554"/>
      <c r="C487" s="557"/>
      <c r="D487" s="545"/>
      <c r="E487" s="462"/>
      <c r="F487" s="462"/>
      <c r="G487" s="545"/>
      <c r="H487" s="579"/>
      <c r="I487" s="545"/>
      <c r="J487" s="580"/>
      <c r="K487" s="462"/>
      <c r="L487" s="462"/>
      <c r="M487" s="362"/>
    </row>
    <row r="488" spans="1:13" s="6" customFormat="1" ht="12.75" customHeight="1">
      <c r="A488" s="553"/>
      <c r="B488" s="554"/>
      <c r="C488" s="557"/>
      <c r="D488" s="545"/>
      <c r="E488" s="462"/>
      <c r="F488" s="462"/>
      <c r="G488" s="545"/>
      <c r="H488" s="579"/>
      <c r="I488" s="545"/>
      <c r="J488" s="580"/>
      <c r="K488" s="462"/>
      <c r="L488" s="462"/>
      <c r="M488" s="362"/>
    </row>
    <row r="489" spans="1:13" s="6" customFormat="1" ht="12.75" customHeight="1">
      <c r="A489" s="553"/>
      <c r="B489" s="554"/>
      <c r="C489" s="557"/>
      <c r="D489" s="545"/>
      <c r="E489" s="462"/>
      <c r="F489" s="462"/>
      <c r="G489" s="545"/>
      <c r="H489" s="579"/>
      <c r="I489" s="545"/>
      <c r="J489" s="580"/>
      <c r="K489" s="462"/>
      <c r="L489" s="462"/>
      <c r="M489" s="362"/>
    </row>
    <row r="490" spans="1:13" s="6" customFormat="1" ht="12.75" customHeight="1">
      <c r="A490" s="553"/>
      <c r="B490" s="554"/>
      <c r="C490" s="557"/>
      <c r="D490" s="545"/>
      <c r="E490" s="462"/>
      <c r="F490" s="462"/>
      <c r="G490" s="545"/>
      <c r="H490" s="579"/>
      <c r="I490" s="545"/>
      <c r="J490" s="580"/>
      <c r="K490" s="462"/>
      <c r="L490" s="462"/>
      <c r="M490" s="362"/>
    </row>
    <row r="491" spans="1:13" s="6" customFormat="1" ht="12.75" customHeight="1">
      <c r="A491" s="553"/>
      <c r="B491" s="554"/>
      <c r="C491" s="557"/>
      <c r="D491" s="545"/>
      <c r="E491" s="462"/>
      <c r="F491" s="462"/>
      <c r="G491" s="545"/>
      <c r="H491" s="579"/>
      <c r="I491" s="545"/>
      <c r="J491" s="580"/>
      <c r="K491" s="462"/>
      <c r="L491" s="462"/>
      <c r="M491" s="362"/>
    </row>
    <row r="492" spans="1:13" s="6" customFormat="1" ht="12.75" customHeight="1">
      <c r="A492" s="553"/>
      <c r="B492" s="554"/>
      <c r="C492" s="557"/>
      <c r="D492" s="545"/>
      <c r="E492" s="462"/>
      <c r="F492" s="462"/>
      <c r="G492" s="545"/>
      <c r="H492" s="579"/>
      <c r="I492" s="545"/>
      <c r="J492" s="580"/>
      <c r="K492" s="462"/>
      <c r="L492" s="462"/>
      <c r="M492" s="362"/>
    </row>
    <row r="493" spans="1:13" s="6" customFormat="1" ht="12.75" customHeight="1">
      <c r="A493" s="553"/>
      <c r="B493" s="554"/>
      <c r="C493" s="557"/>
      <c r="D493" s="545"/>
      <c r="E493" s="462"/>
      <c r="F493" s="462"/>
      <c r="G493" s="545"/>
      <c r="H493" s="579"/>
      <c r="I493" s="545"/>
      <c r="J493" s="580"/>
      <c r="K493" s="462"/>
      <c r="L493" s="462"/>
      <c r="M493" s="362"/>
    </row>
    <row r="494" spans="1:13" s="6" customFormat="1" ht="12.75" customHeight="1">
      <c r="A494" s="553"/>
      <c r="B494" s="554"/>
      <c r="C494" s="557"/>
      <c r="D494" s="545"/>
      <c r="E494" s="462"/>
      <c r="F494" s="462"/>
      <c r="G494" s="545"/>
      <c r="H494" s="579"/>
      <c r="I494" s="545"/>
      <c r="J494" s="580"/>
      <c r="K494" s="462"/>
      <c r="L494" s="462"/>
      <c r="M494" s="362"/>
    </row>
    <row r="495" spans="1:13" s="6" customFormat="1" ht="12.75" customHeight="1">
      <c r="A495" s="553"/>
      <c r="B495" s="554"/>
      <c r="C495" s="557"/>
      <c r="D495" s="545"/>
      <c r="E495" s="462"/>
      <c r="F495" s="462"/>
      <c r="G495" s="545"/>
      <c r="H495" s="579"/>
      <c r="I495" s="545"/>
      <c r="J495" s="580"/>
      <c r="K495" s="462"/>
      <c r="L495" s="462"/>
      <c r="M495" s="362"/>
    </row>
    <row r="496" spans="1:13" s="6" customFormat="1" ht="12.75" customHeight="1">
      <c r="A496" s="553"/>
      <c r="B496" s="554"/>
      <c r="C496" s="557"/>
      <c r="D496" s="545"/>
      <c r="E496" s="462"/>
      <c r="F496" s="462"/>
      <c r="G496" s="545"/>
      <c r="H496" s="579"/>
      <c r="I496" s="545"/>
      <c r="J496" s="580"/>
      <c r="K496" s="462"/>
      <c r="L496" s="462"/>
      <c r="M496" s="362"/>
    </row>
    <row r="497" spans="1:13" s="6" customFormat="1" ht="12.75" customHeight="1">
      <c r="A497" s="553"/>
      <c r="B497" s="554"/>
      <c r="C497" s="557"/>
      <c r="D497" s="545"/>
      <c r="E497" s="462"/>
      <c r="F497" s="462"/>
      <c r="G497" s="545"/>
      <c r="H497" s="579"/>
      <c r="I497" s="545"/>
      <c r="J497" s="580"/>
      <c r="K497" s="462"/>
      <c r="L497" s="462"/>
      <c r="M497" s="362"/>
    </row>
    <row r="498" spans="1:13" s="6" customFormat="1" ht="12.75" customHeight="1">
      <c r="A498" s="553"/>
      <c r="B498" s="554"/>
      <c r="C498" s="557"/>
      <c r="D498" s="545"/>
      <c r="E498" s="462"/>
      <c r="F498" s="462"/>
      <c r="G498" s="545"/>
      <c r="H498" s="579"/>
      <c r="I498" s="545"/>
      <c r="J498" s="580"/>
      <c r="K498" s="462"/>
      <c r="L498" s="462"/>
      <c r="M498" s="362"/>
    </row>
    <row r="499" spans="1:13" s="6" customFormat="1" ht="12.75" customHeight="1">
      <c r="A499" s="553"/>
      <c r="B499" s="554"/>
      <c r="C499" s="557"/>
      <c r="D499" s="545"/>
      <c r="E499" s="462"/>
      <c r="F499" s="462"/>
      <c r="G499" s="545"/>
      <c r="H499" s="579"/>
      <c r="I499" s="545"/>
      <c r="J499" s="580"/>
      <c r="K499" s="462"/>
      <c r="L499" s="462"/>
      <c r="M499" s="362"/>
    </row>
    <row r="500" spans="1:13" s="6" customFormat="1" ht="12.75" customHeight="1">
      <c r="A500" s="553"/>
      <c r="B500" s="554"/>
      <c r="C500" s="557"/>
      <c r="D500" s="545"/>
      <c r="E500" s="462"/>
      <c r="F500" s="462"/>
      <c r="G500" s="545"/>
      <c r="H500" s="580"/>
      <c r="I500" s="545"/>
      <c r="J500" s="580"/>
      <c r="K500" s="462"/>
      <c r="L500" s="462"/>
      <c r="M500" s="362"/>
    </row>
    <row r="501" spans="1:13" s="6" customFormat="1" ht="12.75" customHeight="1">
      <c r="A501" s="553"/>
      <c r="B501" s="554"/>
      <c r="C501" s="557"/>
      <c r="D501" s="545"/>
      <c r="E501" s="462"/>
      <c r="F501" s="462"/>
      <c r="G501" s="545"/>
      <c r="H501" s="580"/>
      <c r="I501" s="545"/>
      <c r="J501" s="580"/>
      <c r="K501" s="462"/>
      <c r="L501" s="462"/>
      <c r="M501" s="362"/>
    </row>
    <row r="502" spans="1:13" s="6" customFormat="1" ht="12.75" customHeight="1">
      <c r="A502" s="553"/>
      <c r="B502" s="554"/>
      <c r="C502" s="557"/>
      <c r="D502" s="545"/>
      <c r="E502" s="462"/>
      <c r="F502" s="462"/>
      <c r="G502" s="545"/>
      <c r="H502" s="580"/>
      <c r="I502" s="545"/>
      <c r="J502" s="580"/>
      <c r="K502" s="462"/>
      <c r="L502" s="462"/>
      <c r="M502" s="362"/>
    </row>
    <row r="503" spans="1:13" s="6" customFormat="1" ht="12.75" customHeight="1">
      <c r="A503" s="553"/>
      <c r="B503" s="554"/>
      <c r="C503" s="557"/>
      <c r="D503" s="545"/>
      <c r="E503" s="462"/>
      <c r="F503" s="462"/>
      <c r="G503" s="545"/>
      <c r="H503" s="580"/>
      <c r="I503" s="545"/>
      <c r="J503" s="580"/>
      <c r="K503" s="462"/>
      <c r="L503" s="462"/>
      <c r="M503" s="362"/>
    </row>
    <row r="504" spans="1:13" s="6" customFormat="1" ht="12.75" customHeight="1">
      <c r="A504" s="553"/>
      <c r="B504" s="554"/>
      <c r="C504" s="557"/>
      <c r="D504" s="545"/>
      <c r="E504" s="462"/>
      <c r="F504" s="462"/>
      <c r="G504" s="545"/>
      <c r="H504" s="580"/>
      <c r="I504" s="545"/>
      <c r="J504" s="580"/>
      <c r="K504" s="462"/>
      <c r="L504" s="462"/>
      <c r="M504" s="362"/>
    </row>
    <row r="505" spans="1:13" s="6" customFormat="1" ht="12.75" customHeight="1">
      <c r="A505" s="553"/>
      <c r="B505" s="554"/>
      <c r="C505" s="557"/>
      <c r="D505" s="545"/>
      <c r="E505" s="462"/>
      <c r="F505" s="462"/>
      <c r="G505" s="545"/>
      <c r="H505" s="580"/>
      <c r="I505" s="545"/>
      <c r="J505" s="580"/>
      <c r="K505" s="462"/>
      <c r="L505" s="462"/>
      <c r="M505" s="362"/>
    </row>
    <row r="506" spans="1:13" s="6" customFormat="1" ht="12.75" customHeight="1">
      <c r="A506" s="553"/>
      <c r="B506" s="554"/>
      <c r="C506" s="557"/>
      <c r="D506" s="545"/>
      <c r="E506" s="462"/>
      <c r="F506" s="462"/>
      <c r="G506" s="545"/>
      <c r="H506" s="580"/>
      <c r="I506" s="545"/>
      <c r="J506" s="580"/>
      <c r="K506" s="462"/>
      <c r="L506" s="462"/>
      <c r="M506" s="362"/>
    </row>
    <row r="507" spans="1:13" s="6" customFormat="1" ht="12.75" customHeight="1">
      <c r="A507" s="553"/>
      <c r="B507" s="554"/>
      <c r="C507" s="557"/>
      <c r="D507" s="545"/>
      <c r="E507" s="462"/>
      <c r="F507" s="462"/>
      <c r="G507" s="545"/>
      <c r="H507" s="580"/>
      <c r="I507" s="545"/>
      <c r="J507" s="580"/>
      <c r="K507" s="462"/>
      <c r="L507" s="462"/>
      <c r="M507" s="362"/>
    </row>
    <row r="508" spans="1:13" s="6" customFormat="1" ht="12.75" customHeight="1">
      <c r="A508" s="553"/>
      <c r="B508" s="554"/>
      <c r="C508" s="557"/>
      <c r="D508" s="545"/>
      <c r="E508" s="462"/>
      <c r="F508" s="462"/>
      <c r="G508" s="545"/>
      <c r="H508" s="580"/>
      <c r="I508" s="545"/>
      <c r="J508" s="580"/>
      <c r="K508" s="462"/>
      <c r="L508" s="462"/>
      <c r="M508" s="362"/>
    </row>
    <row r="509" spans="1:13" s="6" customFormat="1" ht="12.75" customHeight="1">
      <c r="A509" s="553"/>
      <c r="B509" s="554"/>
      <c r="C509" s="557"/>
      <c r="D509" s="545"/>
      <c r="E509" s="462"/>
      <c r="F509" s="462"/>
      <c r="G509" s="545"/>
      <c r="H509" s="580"/>
      <c r="I509" s="545"/>
      <c r="J509" s="580"/>
      <c r="K509" s="462"/>
      <c r="L509" s="462"/>
      <c r="M509" s="362"/>
    </row>
    <row r="510" spans="1:13" s="6" customFormat="1" ht="12.75" customHeight="1">
      <c r="A510" s="553"/>
      <c r="B510" s="554"/>
      <c r="C510" s="557"/>
      <c r="D510" s="545"/>
      <c r="E510" s="462"/>
      <c r="F510" s="462"/>
      <c r="G510" s="545"/>
      <c r="H510" s="580"/>
      <c r="I510" s="545"/>
      <c r="J510" s="580"/>
      <c r="K510" s="462"/>
      <c r="L510" s="462"/>
      <c r="M510" s="362"/>
    </row>
    <row r="511" spans="1:13" s="6" customFormat="1" ht="12.75" customHeight="1">
      <c r="A511" s="553"/>
      <c r="B511" s="554"/>
      <c r="C511" s="557"/>
      <c r="D511" s="545"/>
      <c r="E511" s="462"/>
      <c r="F511" s="462"/>
      <c r="G511" s="545"/>
      <c r="H511" s="580"/>
      <c r="I511" s="545"/>
      <c r="J511" s="580"/>
      <c r="K511" s="462"/>
      <c r="L511" s="462"/>
      <c r="M511" s="362"/>
    </row>
    <row r="512" spans="1:13" s="6" customFormat="1" ht="12.75" customHeight="1">
      <c r="A512" s="553"/>
      <c r="B512" s="554"/>
      <c r="C512" s="557"/>
      <c r="D512" s="545"/>
      <c r="E512" s="462"/>
      <c r="F512" s="462"/>
      <c r="G512" s="545"/>
      <c r="H512" s="580"/>
      <c r="I512" s="545"/>
      <c r="J512" s="580"/>
      <c r="K512" s="462"/>
      <c r="L512" s="462"/>
      <c r="M512" s="362"/>
    </row>
    <row r="513" spans="1:13" s="6" customFormat="1" ht="12.75" customHeight="1">
      <c r="A513" s="553"/>
      <c r="B513" s="554"/>
      <c r="C513" s="557"/>
      <c r="D513" s="545"/>
      <c r="E513" s="462"/>
      <c r="F513" s="462"/>
      <c r="G513" s="545"/>
      <c r="H513" s="580"/>
      <c r="I513" s="545"/>
      <c r="J513" s="580"/>
      <c r="K513" s="462"/>
      <c r="L513" s="462"/>
      <c r="M513" s="362"/>
    </row>
    <row r="514" spans="1:13" s="6" customFormat="1" ht="12.75" customHeight="1">
      <c r="A514" s="553"/>
      <c r="B514" s="554"/>
      <c r="C514" s="557"/>
      <c r="D514" s="545"/>
      <c r="E514" s="462"/>
      <c r="F514" s="462"/>
      <c r="G514" s="545"/>
      <c r="H514" s="579"/>
      <c r="I514" s="545"/>
      <c r="J514" s="580"/>
      <c r="K514" s="462"/>
      <c r="L514" s="462"/>
      <c r="M514" s="362"/>
    </row>
    <row r="515" spans="1:13" s="6" customFormat="1" ht="12.75" customHeight="1">
      <c r="A515" s="553"/>
      <c r="B515" s="554"/>
      <c r="C515" s="557"/>
      <c r="D515" s="545"/>
      <c r="E515" s="462"/>
      <c r="F515" s="462"/>
      <c r="G515" s="545"/>
      <c r="H515" s="579"/>
      <c r="I515" s="545"/>
      <c r="J515" s="580"/>
      <c r="K515" s="462"/>
      <c r="L515" s="462"/>
      <c r="M515" s="362"/>
    </row>
    <row r="516" spans="1:13" s="6" customFormat="1" ht="12.75" customHeight="1">
      <c r="A516" s="553"/>
      <c r="B516" s="554"/>
      <c r="C516" s="557"/>
      <c r="D516" s="545"/>
      <c r="E516" s="462"/>
      <c r="F516" s="462"/>
      <c r="G516" s="545"/>
      <c r="H516" s="579"/>
      <c r="I516" s="545"/>
      <c r="J516" s="580"/>
      <c r="K516" s="462"/>
      <c r="L516" s="462"/>
      <c r="M516" s="362"/>
    </row>
    <row r="517" spans="1:13" s="6" customFormat="1" ht="12.75" customHeight="1">
      <c r="A517" s="553"/>
      <c r="B517" s="554"/>
      <c r="C517" s="557"/>
      <c r="D517" s="545"/>
      <c r="E517" s="462"/>
      <c r="F517" s="462"/>
      <c r="G517" s="545"/>
      <c r="H517" s="579"/>
      <c r="I517" s="545"/>
      <c r="J517" s="580"/>
      <c r="K517" s="462"/>
      <c r="L517" s="462"/>
      <c r="M517" s="362"/>
    </row>
    <row r="518" spans="1:13" s="6" customFormat="1" ht="12.75" customHeight="1">
      <c r="A518" s="553"/>
      <c r="B518" s="554"/>
      <c r="C518" s="557"/>
      <c r="D518" s="545"/>
      <c r="E518" s="462"/>
      <c r="F518" s="462"/>
      <c r="G518" s="545"/>
      <c r="H518" s="579"/>
      <c r="I518" s="545"/>
      <c r="J518" s="580"/>
      <c r="K518" s="462"/>
      <c r="L518" s="462"/>
      <c r="M518" s="362"/>
    </row>
    <row r="519" spans="1:13" s="6" customFormat="1" ht="12.75" customHeight="1">
      <c r="A519" s="553"/>
      <c r="B519" s="554"/>
      <c r="C519" s="557"/>
      <c r="D519" s="545"/>
      <c r="E519" s="462"/>
      <c r="F519" s="462"/>
      <c r="G519" s="545"/>
      <c r="H519" s="579"/>
      <c r="I519" s="545"/>
      <c r="J519" s="580"/>
      <c r="K519" s="462"/>
      <c r="L519" s="462"/>
      <c r="M519" s="362"/>
    </row>
    <row r="520" spans="1:13" s="6" customFormat="1" ht="12.75" customHeight="1">
      <c r="A520" s="553"/>
      <c r="B520" s="554"/>
      <c r="C520" s="557"/>
      <c r="D520" s="545"/>
      <c r="E520" s="462"/>
      <c r="F520" s="462"/>
      <c r="G520" s="545"/>
      <c r="H520" s="579"/>
      <c r="I520" s="545"/>
      <c r="J520" s="580"/>
      <c r="K520" s="462"/>
      <c r="L520" s="462"/>
      <c r="M520" s="362"/>
    </row>
    <row r="521" spans="1:13" s="6" customFormat="1" ht="12.75" customHeight="1">
      <c r="A521" s="553"/>
      <c r="B521" s="554"/>
      <c r="C521" s="557"/>
      <c r="D521" s="545"/>
      <c r="E521" s="462"/>
      <c r="F521" s="462"/>
      <c r="G521" s="545"/>
      <c r="H521" s="579"/>
      <c r="I521" s="545"/>
      <c r="J521" s="580"/>
      <c r="K521" s="462"/>
      <c r="L521" s="462"/>
      <c r="M521" s="362"/>
    </row>
    <row r="522" spans="1:13" s="6" customFormat="1" ht="12.75" customHeight="1">
      <c r="A522" s="553"/>
      <c r="B522" s="554"/>
      <c r="C522" s="557"/>
      <c r="D522" s="545"/>
      <c r="E522" s="462"/>
      <c r="F522" s="462"/>
      <c r="G522" s="545"/>
      <c r="H522" s="579"/>
      <c r="I522" s="545"/>
      <c r="J522" s="580"/>
      <c r="K522" s="462"/>
      <c r="L522" s="462"/>
      <c r="M522" s="362"/>
    </row>
    <row r="523" spans="1:13" s="6" customFormat="1" ht="12.75" customHeight="1">
      <c r="A523" s="553"/>
      <c r="B523" s="554"/>
      <c r="C523" s="557"/>
      <c r="D523" s="545"/>
      <c r="E523" s="462"/>
      <c r="F523" s="462"/>
      <c r="G523" s="545"/>
      <c r="H523" s="579"/>
      <c r="I523" s="545"/>
      <c r="J523" s="580"/>
      <c r="K523" s="462"/>
      <c r="L523" s="462"/>
      <c r="M523" s="362"/>
    </row>
    <row r="524" spans="1:13" s="6" customFormat="1" ht="12.75" customHeight="1">
      <c r="A524" s="553"/>
      <c r="B524" s="554"/>
      <c r="C524" s="557"/>
      <c r="D524" s="545"/>
      <c r="E524" s="462"/>
      <c r="F524" s="462"/>
      <c r="G524" s="545"/>
      <c r="H524" s="579"/>
      <c r="I524" s="545"/>
      <c r="J524" s="580"/>
      <c r="K524" s="462"/>
      <c r="L524" s="462"/>
      <c r="M524" s="362"/>
    </row>
    <row r="525" spans="1:13" s="6" customFormat="1" ht="12.75" customHeight="1">
      <c r="A525" s="553"/>
      <c r="B525" s="554"/>
      <c r="C525" s="557"/>
      <c r="D525" s="545"/>
      <c r="E525" s="462"/>
      <c r="F525" s="462"/>
      <c r="G525" s="545"/>
      <c r="H525" s="579"/>
      <c r="I525" s="545"/>
      <c r="J525" s="580"/>
      <c r="K525" s="462"/>
      <c r="L525" s="462"/>
      <c r="M525" s="362"/>
    </row>
    <row r="526" spans="1:13" s="6" customFormat="1" ht="12.75" customHeight="1">
      <c r="A526" s="553"/>
      <c r="B526" s="554"/>
      <c r="C526" s="557"/>
      <c r="D526" s="545"/>
      <c r="E526" s="462"/>
      <c r="F526" s="462"/>
      <c r="G526" s="545"/>
      <c r="H526" s="579"/>
      <c r="I526" s="545"/>
      <c r="J526" s="580"/>
      <c r="K526" s="462"/>
      <c r="L526" s="462"/>
      <c r="M526" s="362"/>
    </row>
    <row r="527" spans="1:13" s="6" customFormat="1" ht="12.75" customHeight="1">
      <c r="A527" s="553"/>
      <c r="B527" s="554"/>
      <c r="C527" s="557"/>
      <c r="D527" s="545"/>
      <c r="E527" s="462"/>
      <c r="F527" s="462"/>
      <c r="G527" s="545"/>
      <c r="H527" s="579"/>
      <c r="I527" s="545"/>
      <c r="J527" s="580"/>
      <c r="K527" s="462"/>
      <c r="L527" s="462"/>
      <c r="M527" s="362"/>
    </row>
    <row r="528" spans="1:13" s="6" customFormat="1" ht="12.75" customHeight="1">
      <c r="A528" s="553"/>
      <c r="B528" s="554"/>
      <c r="C528" s="557"/>
      <c r="D528" s="545"/>
      <c r="E528" s="462"/>
      <c r="F528" s="462"/>
      <c r="G528" s="545"/>
      <c r="H528" s="579"/>
      <c r="I528" s="545"/>
      <c r="J528" s="580"/>
      <c r="K528" s="462"/>
      <c r="L528" s="462"/>
      <c r="M528" s="362"/>
    </row>
    <row r="529" spans="1:13" s="6" customFormat="1" ht="12.75" customHeight="1">
      <c r="A529" s="553"/>
      <c r="B529" s="554"/>
      <c r="C529" s="557"/>
      <c r="D529" s="545"/>
      <c r="E529" s="462"/>
      <c r="F529" s="462"/>
      <c r="G529" s="545"/>
      <c r="H529" s="579"/>
      <c r="I529" s="545"/>
      <c r="J529" s="580"/>
      <c r="K529" s="462"/>
      <c r="L529" s="462"/>
      <c r="M529" s="362"/>
    </row>
    <row r="530" spans="1:13" s="6" customFormat="1" ht="12.75" customHeight="1">
      <c r="A530" s="553"/>
      <c r="B530" s="554"/>
      <c r="C530" s="557"/>
      <c r="D530" s="545"/>
      <c r="E530" s="462"/>
      <c r="F530" s="462"/>
      <c r="G530" s="545"/>
      <c r="H530" s="579"/>
      <c r="I530" s="545"/>
      <c r="J530" s="580"/>
      <c r="K530" s="462"/>
      <c r="L530" s="462"/>
      <c r="M530" s="362"/>
    </row>
    <row r="531" spans="1:13" s="6" customFormat="1" ht="12.75" customHeight="1">
      <c r="A531" s="553"/>
      <c r="B531" s="554"/>
      <c r="C531" s="557"/>
      <c r="D531" s="545"/>
      <c r="E531" s="462"/>
      <c r="F531" s="462"/>
      <c r="G531" s="545"/>
      <c r="H531" s="579"/>
      <c r="I531" s="545"/>
      <c r="J531" s="580"/>
      <c r="K531" s="462"/>
      <c r="L531" s="462"/>
      <c r="M531" s="362"/>
    </row>
    <row r="532" spans="1:13" s="6" customFormat="1" ht="12.75" customHeight="1">
      <c r="A532" s="553"/>
      <c r="B532" s="554"/>
      <c r="C532" s="557"/>
      <c r="D532" s="545"/>
      <c r="E532" s="462"/>
      <c r="F532" s="462"/>
      <c r="G532" s="545"/>
      <c r="H532" s="579"/>
      <c r="I532" s="545"/>
      <c r="J532" s="580"/>
      <c r="K532" s="462"/>
      <c r="L532" s="462"/>
      <c r="M532" s="362"/>
    </row>
    <row r="533" spans="1:13" s="6" customFormat="1" ht="12.75" customHeight="1">
      <c r="A533" s="553"/>
      <c r="B533" s="554"/>
      <c r="C533" s="557"/>
      <c r="D533" s="545"/>
      <c r="E533" s="462"/>
      <c r="F533" s="462"/>
      <c r="G533" s="545"/>
      <c r="H533" s="579"/>
      <c r="I533" s="545"/>
      <c r="J533" s="580"/>
      <c r="K533" s="462"/>
      <c r="L533" s="462"/>
      <c r="M533" s="362"/>
    </row>
    <row r="534" spans="1:13" s="6" customFormat="1" ht="12.75" customHeight="1">
      <c r="A534" s="553"/>
      <c r="B534" s="554"/>
      <c r="C534" s="557"/>
      <c r="D534" s="545"/>
      <c r="E534" s="462"/>
      <c r="F534" s="462"/>
      <c r="G534" s="545"/>
      <c r="H534" s="579"/>
      <c r="I534" s="545"/>
      <c r="J534" s="580"/>
      <c r="K534" s="462"/>
      <c r="L534" s="462"/>
      <c r="M534" s="362"/>
    </row>
    <row r="535" spans="1:13" s="6" customFormat="1" ht="12.75" customHeight="1">
      <c r="A535" s="553"/>
      <c r="B535" s="554"/>
      <c r="C535" s="557"/>
      <c r="D535" s="545"/>
      <c r="E535" s="462"/>
      <c r="F535" s="462"/>
      <c r="G535" s="545"/>
      <c r="H535" s="579"/>
      <c r="I535" s="545"/>
      <c r="J535" s="580"/>
      <c r="K535" s="462"/>
      <c r="L535" s="462"/>
      <c r="M535" s="362"/>
    </row>
    <row r="536" spans="1:13" s="6" customFormat="1" ht="12.75" customHeight="1">
      <c r="A536" s="553"/>
      <c r="B536" s="554"/>
      <c r="C536" s="557"/>
      <c r="D536" s="545"/>
      <c r="E536" s="462"/>
      <c r="F536" s="462"/>
      <c r="G536" s="545"/>
      <c r="H536" s="579"/>
      <c r="I536" s="545"/>
      <c r="J536" s="580"/>
      <c r="K536" s="462"/>
      <c r="L536" s="462"/>
      <c r="M536" s="362"/>
    </row>
    <row r="537" spans="1:13" s="6" customFormat="1" ht="12.75" customHeight="1">
      <c r="A537" s="553"/>
      <c r="B537" s="554"/>
      <c r="C537" s="557"/>
      <c r="D537" s="545"/>
      <c r="E537" s="462"/>
      <c r="F537" s="462"/>
      <c r="G537" s="545"/>
      <c r="H537" s="579"/>
      <c r="I537" s="545"/>
      <c r="J537" s="580"/>
      <c r="K537" s="462"/>
      <c r="L537" s="462"/>
      <c r="M537" s="362"/>
    </row>
    <row r="538" spans="1:13" s="6" customFormat="1" ht="12.75" customHeight="1">
      <c r="A538" s="553"/>
      <c r="B538" s="554"/>
      <c r="C538" s="557"/>
      <c r="D538" s="545"/>
      <c r="E538" s="462"/>
      <c r="F538" s="462"/>
      <c r="G538" s="545"/>
      <c r="H538" s="579"/>
      <c r="I538" s="545"/>
      <c r="J538" s="580"/>
      <c r="K538" s="462"/>
      <c r="L538" s="462"/>
      <c r="M538" s="362"/>
    </row>
    <row r="539" spans="1:13" s="6" customFormat="1" ht="12.75" customHeight="1">
      <c r="A539" s="553"/>
      <c r="B539" s="554"/>
      <c r="C539" s="557"/>
      <c r="D539" s="545"/>
      <c r="E539" s="462"/>
      <c r="F539" s="462"/>
      <c r="G539" s="545"/>
      <c r="H539" s="579"/>
      <c r="I539" s="545"/>
      <c r="J539" s="580"/>
      <c r="K539" s="462"/>
      <c r="L539" s="462"/>
      <c r="M539" s="362"/>
    </row>
    <row r="540" spans="1:13" s="6" customFormat="1" ht="12.75" customHeight="1">
      <c r="A540" s="553"/>
      <c r="B540" s="554"/>
      <c r="C540" s="557"/>
      <c r="D540" s="545"/>
      <c r="E540" s="462"/>
      <c r="F540" s="462"/>
      <c r="G540" s="545"/>
      <c r="H540" s="579"/>
      <c r="I540" s="545"/>
      <c r="J540" s="580"/>
      <c r="K540" s="462"/>
      <c r="L540" s="462"/>
      <c r="M540" s="362"/>
    </row>
    <row r="541" spans="1:13" s="6" customFormat="1" ht="12.75" customHeight="1">
      <c r="A541" s="553"/>
      <c r="B541" s="554"/>
      <c r="C541" s="557"/>
      <c r="D541" s="545"/>
      <c r="E541" s="462"/>
      <c r="F541" s="462"/>
      <c r="G541" s="545"/>
      <c r="H541" s="579"/>
      <c r="I541" s="545"/>
      <c r="J541" s="580"/>
      <c r="K541" s="462"/>
      <c r="L541" s="462"/>
      <c r="M541" s="362"/>
    </row>
    <row r="542" spans="1:13" s="6" customFormat="1" ht="12.75" customHeight="1">
      <c r="A542" s="553"/>
      <c r="B542" s="554"/>
      <c r="C542" s="557"/>
      <c r="D542" s="545"/>
      <c r="E542" s="462"/>
      <c r="F542" s="462"/>
      <c r="G542" s="545"/>
      <c r="H542" s="579"/>
      <c r="I542" s="545"/>
      <c r="J542" s="580"/>
      <c r="K542" s="462"/>
      <c r="L542" s="462"/>
      <c r="M542" s="362"/>
    </row>
    <row r="543" spans="1:13" s="6" customFormat="1" ht="12.75" customHeight="1">
      <c r="A543" s="553"/>
      <c r="B543" s="554"/>
      <c r="C543" s="557"/>
      <c r="D543" s="545"/>
      <c r="E543" s="462"/>
      <c r="F543" s="462"/>
      <c r="G543" s="545"/>
      <c r="H543" s="579"/>
      <c r="I543" s="545"/>
      <c r="J543" s="580"/>
      <c r="K543" s="462"/>
      <c r="L543" s="462"/>
      <c r="M543" s="362"/>
    </row>
    <row r="544" spans="1:13" s="6" customFormat="1" ht="12.75" customHeight="1">
      <c r="A544" s="553"/>
      <c r="B544" s="554"/>
      <c r="C544" s="557"/>
      <c r="D544" s="545"/>
      <c r="E544" s="462"/>
      <c r="F544" s="462"/>
      <c r="G544" s="545"/>
      <c r="H544" s="579"/>
      <c r="I544" s="545"/>
      <c r="J544" s="580"/>
      <c r="K544" s="462"/>
      <c r="L544" s="462"/>
      <c r="M544" s="362"/>
    </row>
    <row r="545" spans="1:13" s="6" customFormat="1" ht="12.75" customHeight="1">
      <c r="A545" s="553"/>
      <c r="B545" s="554"/>
      <c r="C545" s="557"/>
      <c r="D545" s="545"/>
      <c r="E545" s="462"/>
      <c r="F545" s="462"/>
      <c r="G545" s="545"/>
      <c r="H545" s="579"/>
      <c r="I545" s="545"/>
      <c r="J545" s="580"/>
      <c r="K545" s="462"/>
      <c r="L545" s="462"/>
      <c r="M545" s="362"/>
    </row>
    <row r="546" spans="1:13" s="6" customFormat="1" ht="12.75" customHeight="1">
      <c r="A546" s="553"/>
      <c r="B546" s="554"/>
      <c r="C546" s="557"/>
      <c r="D546" s="545"/>
      <c r="E546" s="462"/>
      <c r="F546" s="462"/>
      <c r="G546" s="545"/>
      <c r="H546" s="579"/>
      <c r="I546" s="545"/>
      <c r="J546" s="580"/>
      <c r="K546" s="462"/>
      <c r="L546" s="462"/>
      <c r="M546" s="362"/>
    </row>
    <row r="547" spans="1:13" s="6" customFormat="1" ht="12.75" customHeight="1">
      <c r="A547" s="553"/>
      <c r="B547" s="554"/>
      <c r="C547" s="557"/>
      <c r="D547" s="545"/>
      <c r="E547" s="462"/>
      <c r="F547" s="462"/>
      <c r="G547" s="545"/>
      <c r="H547" s="579"/>
      <c r="I547" s="545"/>
      <c r="J547" s="580"/>
      <c r="K547" s="462"/>
      <c r="L547" s="462"/>
      <c r="M547" s="362"/>
    </row>
    <row r="548" spans="1:13" s="6" customFormat="1" ht="12.75" customHeight="1">
      <c r="A548" s="553"/>
      <c r="B548" s="554"/>
      <c r="C548" s="557"/>
      <c r="D548" s="545"/>
      <c r="E548" s="462"/>
      <c r="F548" s="462"/>
      <c r="G548" s="545"/>
      <c r="H548" s="579"/>
      <c r="I548" s="545"/>
      <c r="J548" s="580"/>
      <c r="K548" s="462"/>
      <c r="L548" s="462"/>
      <c r="M548" s="362"/>
    </row>
    <row r="549" spans="1:13" s="6" customFormat="1" ht="12.75" customHeight="1">
      <c r="A549" s="553"/>
      <c r="B549" s="554"/>
      <c r="C549" s="557"/>
      <c r="D549" s="545"/>
      <c r="E549" s="462"/>
      <c r="F549" s="462"/>
      <c r="G549" s="545"/>
      <c r="H549" s="579"/>
      <c r="I549" s="545"/>
      <c r="J549" s="580"/>
      <c r="K549" s="462"/>
      <c r="L549" s="462"/>
      <c r="M549" s="362"/>
    </row>
    <row r="550" spans="1:13" s="6" customFormat="1" ht="12.75" customHeight="1">
      <c r="A550" s="553"/>
      <c r="B550" s="554"/>
      <c r="C550" s="557"/>
      <c r="D550" s="545"/>
      <c r="E550" s="462"/>
      <c r="F550" s="462"/>
      <c r="G550" s="545"/>
      <c r="H550" s="579"/>
      <c r="I550" s="545"/>
      <c r="J550" s="580"/>
      <c r="K550" s="462"/>
      <c r="L550" s="462"/>
      <c r="M550" s="362"/>
    </row>
    <row r="551" spans="1:13" s="6" customFormat="1" ht="12.75" customHeight="1">
      <c r="A551" s="553"/>
      <c r="B551" s="554"/>
      <c r="C551" s="557"/>
      <c r="D551" s="545"/>
      <c r="E551" s="462"/>
      <c r="F551" s="462"/>
      <c r="G551" s="545"/>
      <c r="H551" s="579"/>
      <c r="I551" s="545"/>
      <c r="J551" s="580"/>
      <c r="K551" s="462"/>
      <c r="L551" s="462"/>
      <c r="M551" s="362"/>
    </row>
    <row r="552" spans="1:13" s="6" customFormat="1" ht="12.75" customHeight="1">
      <c r="A552" s="553"/>
      <c r="B552" s="554"/>
      <c r="C552" s="557"/>
      <c r="D552" s="545"/>
      <c r="E552" s="462"/>
      <c r="F552" s="462"/>
      <c r="G552" s="545"/>
      <c r="H552" s="579"/>
      <c r="I552" s="545"/>
      <c r="J552" s="580"/>
      <c r="K552" s="462"/>
      <c r="L552" s="462"/>
      <c r="M552" s="362"/>
    </row>
    <row r="553" spans="1:13" s="6" customFormat="1" ht="12.75" customHeight="1">
      <c r="A553" s="553"/>
      <c r="B553" s="554"/>
      <c r="C553" s="557"/>
      <c r="D553" s="545"/>
      <c r="E553" s="462"/>
      <c r="F553" s="462"/>
      <c r="G553" s="545"/>
      <c r="H553" s="579"/>
      <c r="I553" s="545"/>
      <c r="J553" s="580"/>
      <c r="K553" s="462"/>
      <c r="L553" s="462"/>
      <c r="M553" s="362"/>
    </row>
    <row r="554" spans="1:13" s="6" customFormat="1" ht="12.75" customHeight="1">
      <c r="A554" s="553"/>
      <c r="B554" s="554"/>
      <c r="C554" s="557"/>
      <c r="D554" s="545"/>
      <c r="E554" s="462"/>
      <c r="F554" s="462"/>
      <c r="G554" s="545"/>
      <c r="H554" s="579"/>
      <c r="I554" s="545"/>
      <c r="J554" s="580"/>
      <c r="K554" s="462"/>
      <c r="L554" s="462"/>
      <c r="M554" s="362"/>
    </row>
    <row r="555" spans="1:13" s="6" customFormat="1" ht="12.75" customHeight="1">
      <c r="A555" s="553"/>
      <c r="B555" s="554"/>
      <c r="C555" s="557"/>
      <c r="D555" s="545"/>
      <c r="E555" s="462"/>
      <c r="F555" s="462"/>
      <c r="G555" s="545"/>
      <c r="H555" s="579"/>
      <c r="I555" s="545"/>
      <c r="J555" s="580"/>
      <c r="K555" s="462"/>
      <c r="L555" s="462"/>
      <c r="M555" s="362"/>
    </row>
    <row r="556" spans="1:13" s="6" customFormat="1" ht="12.75" customHeight="1">
      <c r="A556" s="553"/>
      <c r="B556" s="554"/>
      <c r="C556" s="557"/>
      <c r="D556" s="545"/>
      <c r="E556" s="462"/>
      <c r="F556" s="462"/>
      <c r="G556" s="545"/>
      <c r="H556" s="579"/>
      <c r="I556" s="545"/>
      <c r="J556" s="580"/>
      <c r="K556" s="462"/>
      <c r="L556" s="462"/>
      <c r="M556" s="362"/>
    </row>
    <row r="557" spans="1:13" s="6" customFormat="1" ht="12.75" customHeight="1">
      <c r="A557" s="553"/>
      <c r="B557" s="554"/>
      <c r="C557" s="557"/>
      <c r="D557" s="545"/>
      <c r="E557" s="462"/>
      <c r="F557" s="462"/>
      <c r="G557" s="545"/>
      <c r="H557" s="579"/>
      <c r="I557" s="545"/>
      <c r="J557" s="580"/>
      <c r="K557" s="462"/>
      <c r="L557" s="462"/>
      <c r="M557" s="362"/>
    </row>
    <row r="558" spans="1:13" s="6" customFormat="1" ht="12.75" customHeight="1">
      <c r="A558" s="553"/>
      <c r="B558" s="554"/>
      <c r="C558" s="557"/>
      <c r="D558" s="545"/>
      <c r="E558" s="462"/>
      <c r="F558" s="462"/>
      <c r="G558" s="545"/>
      <c r="H558" s="579"/>
      <c r="I558" s="545"/>
      <c r="J558" s="580"/>
      <c r="K558" s="462"/>
      <c r="L558" s="462"/>
      <c r="M558" s="362"/>
    </row>
    <row r="559" spans="1:13" s="6" customFormat="1" ht="12.75" customHeight="1">
      <c r="A559" s="553"/>
      <c r="B559" s="554"/>
      <c r="C559" s="557"/>
      <c r="D559" s="545"/>
      <c r="E559" s="462"/>
      <c r="F559" s="462"/>
      <c r="G559" s="545"/>
      <c r="H559" s="579"/>
      <c r="I559" s="545"/>
      <c r="J559" s="580"/>
      <c r="K559" s="462"/>
      <c r="L559" s="462"/>
      <c r="M559" s="362"/>
    </row>
    <row r="560" spans="1:13" s="6" customFormat="1" ht="12.75" customHeight="1">
      <c r="A560" s="553"/>
      <c r="B560" s="554"/>
      <c r="C560" s="557"/>
      <c r="D560" s="545"/>
      <c r="E560" s="462"/>
      <c r="F560" s="462"/>
      <c r="G560" s="545"/>
      <c r="H560" s="579"/>
      <c r="I560" s="545"/>
      <c r="J560" s="580"/>
      <c r="K560" s="462"/>
      <c r="L560" s="462"/>
      <c r="M560" s="362"/>
    </row>
    <row r="561" spans="1:13" s="6" customFormat="1" ht="12.75" customHeight="1">
      <c r="A561" s="553"/>
      <c r="B561" s="554"/>
      <c r="C561" s="557"/>
      <c r="D561" s="545"/>
      <c r="E561" s="462"/>
      <c r="F561" s="462"/>
      <c r="G561" s="545"/>
      <c r="H561" s="579"/>
      <c r="I561" s="545"/>
      <c r="J561" s="580"/>
      <c r="K561" s="462"/>
      <c r="L561" s="462"/>
      <c r="M561" s="362"/>
    </row>
    <row r="562" spans="1:13" s="6" customFormat="1" ht="12.75" customHeight="1">
      <c r="A562" s="553"/>
      <c r="B562" s="554"/>
      <c r="C562" s="557"/>
      <c r="D562" s="545"/>
      <c r="E562" s="462"/>
      <c r="F562" s="462"/>
      <c r="G562" s="545"/>
      <c r="H562" s="579"/>
      <c r="I562" s="545"/>
      <c r="J562" s="580"/>
      <c r="K562" s="462"/>
      <c r="L562" s="462"/>
      <c r="M562" s="362"/>
    </row>
    <row r="563" spans="1:13" s="6" customFormat="1" ht="12.75" customHeight="1">
      <c r="A563" s="553"/>
      <c r="B563" s="554"/>
      <c r="C563" s="557"/>
      <c r="D563" s="545"/>
      <c r="E563" s="462"/>
      <c r="F563" s="462"/>
      <c r="G563" s="545"/>
      <c r="H563" s="579"/>
      <c r="I563" s="545"/>
      <c r="J563" s="580"/>
      <c r="K563" s="462"/>
      <c r="L563" s="462"/>
      <c r="M563" s="362"/>
    </row>
    <row r="564" spans="1:13" s="6" customFormat="1" ht="12.75" customHeight="1">
      <c r="A564" s="553"/>
      <c r="B564" s="554"/>
      <c r="C564" s="557"/>
      <c r="D564" s="545"/>
      <c r="E564" s="462"/>
      <c r="F564" s="462"/>
      <c r="G564" s="545"/>
      <c r="H564" s="579"/>
      <c r="I564" s="545"/>
      <c r="J564" s="580"/>
      <c r="K564" s="462"/>
      <c r="L564" s="462"/>
      <c r="M564" s="362"/>
    </row>
    <row r="565" spans="1:13" s="6" customFormat="1" ht="12.75" customHeight="1">
      <c r="A565" s="553"/>
      <c r="B565" s="554"/>
      <c r="C565" s="557"/>
      <c r="D565" s="545"/>
      <c r="E565" s="462"/>
      <c r="F565" s="462"/>
      <c r="G565" s="545"/>
      <c r="H565" s="579"/>
      <c r="I565" s="545"/>
      <c r="J565" s="580"/>
      <c r="K565" s="462"/>
      <c r="L565" s="462"/>
      <c r="M565" s="362"/>
    </row>
    <row r="566" spans="1:13" s="6" customFormat="1" ht="12.75" customHeight="1">
      <c r="A566" s="553"/>
      <c r="B566" s="554"/>
      <c r="C566" s="557"/>
      <c r="D566" s="545"/>
      <c r="E566" s="462"/>
      <c r="F566" s="462"/>
      <c r="G566" s="545"/>
      <c r="H566" s="579"/>
      <c r="I566" s="545"/>
      <c r="J566" s="580"/>
      <c r="K566" s="462"/>
      <c r="L566" s="462"/>
      <c r="M566" s="362"/>
    </row>
    <row r="567" spans="1:13" s="6" customFormat="1" ht="12.75" customHeight="1">
      <c r="A567" s="553"/>
      <c r="B567" s="554"/>
      <c r="C567" s="557"/>
      <c r="D567" s="545"/>
      <c r="E567" s="462"/>
      <c r="F567" s="462"/>
      <c r="G567" s="545"/>
      <c r="H567" s="579"/>
      <c r="I567" s="545"/>
      <c r="J567" s="580"/>
      <c r="K567" s="462"/>
      <c r="L567" s="462"/>
      <c r="M567" s="362"/>
    </row>
    <row r="568" spans="1:13" s="6" customFormat="1" ht="12.75" customHeight="1">
      <c r="A568" s="553"/>
      <c r="B568" s="554"/>
      <c r="C568" s="557"/>
      <c r="D568" s="545"/>
      <c r="E568" s="462"/>
      <c r="F568" s="462"/>
      <c r="G568" s="545"/>
      <c r="H568" s="579"/>
      <c r="I568" s="545"/>
      <c r="J568" s="580"/>
      <c r="K568" s="462"/>
      <c r="L568" s="462"/>
      <c r="M568" s="362"/>
    </row>
    <row r="569" spans="1:13" s="6" customFormat="1" ht="12.75" customHeight="1">
      <c r="A569" s="553"/>
      <c r="B569" s="554"/>
      <c r="C569" s="557"/>
      <c r="D569" s="545"/>
      <c r="E569" s="462"/>
      <c r="F569" s="462"/>
      <c r="G569" s="545"/>
      <c r="H569" s="579"/>
      <c r="I569" s="545"/>
      <c r="J569" s="580"/>
      <c r="K569" s="462"/>
      <c r="L569" s="462"/>
      <c r="M569" s="362"/>
    </row>
    <row r="570" spans="1:13" s="6" customFormat="1" ht="12.75" customHeight="1">
      <c r="A570" s="553"/>
      <c r="B570" s="554"/>
      <c r="C570" s="557"/>
      <c r="D570" s="545"/>
      <c r="E570" s="462"/>
      <c r="F570" s="462"/>
      <c r="G570" s="545"/>
      <c r="H570" s="579"/>
      <c r="I570" s="545"/>
      <c r="J570" s="580"/>
      <c r="K570" s="462"/>
      <c r="L570" s="462"/>
      <c r="M570" s="362"/>
    </row>
    <row r="571" spans="1:13" s="6" customFormat="1" ht="12.75" customHeight="1">
      <c r="A571" s="553"/>
      <c r="B571" s="554"/>
      <c r="C571" s="557"/>
      <c r="D571" s="545"/>
      <c r="E571" s="462"/>
      <c r="F571" s="462"/>
      <c r="G571" s="545"/>
      <c r="H571" s="579"/>
      <c r="I571" s="545"/>
      <c r="J571" s="580"/>
      <c r="K571" s="462"/>
      <c r="L571" s="462"/>
      <c r="M571" s="362"/>
    </row>
    <row r="572" spans="1:13" s="6" customFormat="1" ht="12.75" customHeight="1">
      <c r="A572" s="553"/>
      <c r="B572" s="554"/>
      <c r="C572" s="557"/>
      <c r="D572" s="545"/>
      <c r="E572" s="462"/>
      <c r="F572" s="462"/>
      <c r="G572" s="545"/>
      <c r="H572" s="579"/>
      <c r="I572" s="545"/>
      <c r="J572" s="580"/>
      <c r="K572" s="462"/>
      <c r="L572" s="462"/>
      <c r="M572" s="362"/>
    </row>
    <row r="573" spans="1:13" s="6" customFormat="1" ht="12.75" customHeight="1">
      <c r="A573" s="553"/>
      <c r="B573" s="554"/>
      <c r="C573" s="557"/>
      <c r="D573" s="545"/>
      <c r="E573" s="462"/>
      <c r="F573" s="462"/>
      <c r="G573" s="545"/>
      <c r="H573" s="579"/>
      <c r="I573" s="545"/>
      <c r="J573" s="580"/>
      <c r="K573" s="462"/>
      <c r="L573" s="462"/>
      <c r="M573" s="362"/>
    </row>
    <row r="574" spans="1:13" s="6" customFormat="1" ht="12.75" customHeight="1">
      <c r="A574" s="553"/>
      <c r="B574" s="554"/>
      <c r="C574" s="557"/>
      <c r="D574" s="545"/>
      <c r="E574" s="462"/>
      <c r="F574" s="462"/>
      <c r="G574" s="545"/>
      <c r="H574" s="579"/>
      <c r="I574" s="545"/>
      <c r="J574" s="580"/>
      <c r="K574" s="462"/>
      <c r="L574" s="462"/>
      <c r="M574" s="362"/>
    </row>
    <row r="575" spans="1:13" s="6" customFormat="1" ht="12.75" customHeight="1">
      <c r="A575" s="553"/>
      <c r="B575" s="554"/>
      <c r="C575" s="557"/>
      <c r="D575" s="545"/>
      <c r="E575" s="462"/>
      <c r="F575" s="462"/>
      <c r="G575" s="545"/>
      <c r="H575" s="579"/>
      <c r="I575" s="545"/>
      <c r="J575" s="580"/>
      <c r="K575" s="462"/>
      <c r="L575" s="462"/>
      <c r="M575" s="362"/>
    </row>
    <row r="576" spans="1:13" s="6" customFormat="1" ht="12.75" customHeight="1">
      <c r="A576" s="553"/>
      <c r="B576" s="554"/>
      <c r="C576" s="557"/>
      <c r="D576" s="545"/>
      <c r="E576" s="462"/>
      <c r="F576" s="462"/>
      <c r="G576" s="545"/>
      <c r="H576" s="579"/>
      <c r="I576" s="545"/>
      <c r="J576" s="580"/>
      <c r="K576" s="462"/>
      <c r="L576" s="462"/>
      <c r="M576" s="362"/>
    </row>
    <row r="577" spans="1:13" s="6" customFormat="1" ht="12.75" customHeight="1">
      <c r="A577" s="553"/>
      <c r="B577" s="554"/>
      <c r="C577" s="557"/>
      <c r="D577" s="545"/>
      <c r="E577" s="462"/>
      <c r="F577" s="462"/>
      <c r="G577" s="545"/>
      <c r="H577" s="579"/>
      <c r="I577" s="545"/>
      <c r="J577" s="580"/>
      <c r="K577" s="462"/>
      <c r="L577" s="462"/>
      <c r="M577" s="362"/>
    </row>
    <row r="578" spans="1:13" s="6" customFormat="1" ht="12.75" customHeight="1">
      <c r="A578" s="553"/>
      <c r="B578" s="554"/>
      <c r="C578" s="557"/>
      <c r="D578" s="545"/>
      <c r="E578" s="462"/>
      <c r="F578" s="462"/>
      <c r="G578" s="545"/>
      <c r="H578" s="579"/>
      <c r="I578" s="545"/>
      <c r="J578" s="580"/>
      <c r="K578" s="462"/>
      <c r="L578" s="462"/>
      <c r="M578" s="362"/>
    </row>
    <row r="579" spans="1:13" s="6" customFormat="1" ht="12.75" customHeight="1">
      <c r="A579" s="553"/>
      <c r="B579" s="554"/>
      <c r="C579" s="557"/>
      <c r="D579" s="545"/>
      <c r="E579" s="462"/>
      <c r="F579" s="462"/>
      <c r="G579" s="545"/>
      <c r="H579" s="579"/>
      <c r="I579" s="545"/>
      <c r="J579" s="580"/>
      <c r="K579" s="462"/>
      <c r="L579" s="462"/>
      <c r="M579" s="362"/>
    </row>
    <row r="580" spans="1:13" s="6" customFormat="1" ht="12.75" customHeight="1">
      <c r="A580" s="553"/>
      <c r="B580" s="554"/>
      <c r="C580" s="557"/>
      <c r="D580" s="545"/>
      <c r="E580" s="462"/>
      <c r="F580" s="462"/>
      <c r="G580" s="545"/>
      <c r="H580" s="579"/>
      <c r="I580" s="545"/>
      <c r="J580" s="580"/>
      <c r="K580" s="462"/>
      <c r="L580" s="462"/>
      <c r="M580" s="362"/>
    </row>
    <row r="581" spans="1:13" s="6" customFormat="1" ht="12.75" customHeight="1">
      <c r="A581" s="553"/>
      <c r="B581" s="554"/>
      <c r="C581" s="557"/>
      <c r="D581" s="545"/>
      <c r="E581" s="462"/>
      <c r="F581" s="462"/>
      <c r="G581" s="545"/>
      <c r="H581" s="579"/>
      <c r="I581" s="545"/>
      <c r="J581" s="580"/>
      <c r="K581" s="462"/>
      <c r="L581" s="462"/>
      <c r="M581" s="362"/>
    </row>
    <row r="582" spans="1:13" s="6" customFormat="1" ht="12.75" customHeight="1">
      <c r="A582" s="553"/>
      <c r="B582" s="554"/>
      <c r="C582" s="557"/>
      <c r="D582" s="545"/>
      <c r="E582" s="462"/>
      <c r="F582" s="462"/>
      <c r="G582" s="545"/>
      <c r="H582" s="579"/>
      <c r="I582" s="545"/>
      <c r="J582" s="580"/>
      <c r="K582" s="462"/>
      <c r="L582" s="462"/>
      <c r="M582" s="362"/>
    </row>
    <row r="583" spans="1:13" s="6" customFormat="1" ht="12.75" customHeight="1">
      <c r="A583" s="553"/>
      <c r="B583" s="554"/>
      <c r="C583" s="557"/>
      <c r="D583" s="545"/>
      <c r="E583" s="462"/>
      <c r="F583" s="462"/>
      <c r="G583" s="545"/>
      <c r="H583" s="579"/>
      <c r="I583" s="545"/>
      <c r="J583" s="580"/>
      <c r="K583" s="462"/>
      <c r="L583" s="462"/>
      <c r="M583" s="362"/>
    </row>
    <row r="584" spans="1:13" s="6" customFormat="1" ht="12.75" customHeight="1">
      <c r="A584" s="553"/>
      <c r="B584" s="554"/>
      <c r="C584" s="557"/>
      <c r="D584" s="545"/>
      <c r="E584" s="462"/>
      <c r="F584" s="462"/>
      <c r="G584" s="545"/>
      <c r="H584" s="579"/>
      <c r="I584" s="545"/>
      <c r="J584" s="580"/>
      <c r="K584" s="462"/>
      <c r="L584" s="462"/>
      <c r="M584" s="362"/>
    </row>
    <row r="585" spans="1:13" s="6" customFormat="1" ht="12.75" customHeight="1">
      <c r="A585" s="553"/>
      <c r="B585" s="554"/>
      <c r="C585" s="557"/>
      <c r="D585" s="545"/>
      <c r="E585" s="462"/>
      <c r="F585" s="462"/>
      <c r="G585" s="545"/>
      <c r="H585" s="579"/>
      <c r="I585" s="545"/>
      <c r="J585" s="580"/>
      <c r="K585" s="462"/>
      <c r="L585" s="462"/>
      <c r="M585" s="362"/>
    </row>
    <row r="586" spans="1:13" s="6" customFormat="1" ht="12.75" customHeight="1">
      <c r="A586" s="553"/>
      <c r="B586" s="554"/>
      <c r="C586" s="557"/>
      <c r="D586" s="545"/>
      <c r="E586" s="462"/>
      <c r="F586" s="462"/>
      <c r="G586" s="545"/>
      <c r="H586" s="579"/>
      <c r="I586" s="545"/>
      <c r="J586" s="580"/>
      <c r="K586" s="462"/>
      <c r="L586" s="462"/>
      <c r="M586" s="362"/>
    </row>
    <row r="587" spans="1:13" s="6" customFormat="1" ht="12.75" customHeight="1">
      <c r="A587" s="553"/>
      <c r="B587" s="554"/>
      <c r="C587" s="557"/>
      <c r="D587" s="545"/>
      <c r="E587" s="462"/>
      <c r="F587" s="462"/>
      <c r="G587" s="545"/>
      <c r="H587" s="579"/>
      <c r="I587" s="545"/>
      <c r="J587" s="580"/>
      <c r="K587" s="462"/>
      <c r="L587" s="462"/>
      <c r="M587" s="362"/>
    </row>
    <row r="588" spans="1:13" s="6" customFormat="1" ht="12.75" customHeight="1">
      <c r="A588" s="553"/>
      <c r="B588" s="554"/>
      <c r="C588" s="557"/>
      <c r="D588" s="545"/>
      <c r="E588" s="462"/>
      <c r="F588" s="462"/>
      <c r="G588" s="545"/>
      <c r="H588" s="579"/>
      <c r="I588" s="545"/>
      <c r="J588" s="580"/>
      <c r="K588" s="462"/>
      <c r="L588" s="462"/>
      <c r="M588" s="362"/>
    </row>
    <row r="589" spans="1:13" s="6" customFormat="1" ht="12.75" customHeight="1">
      <c r="A589" s="553"/>
      <c r="B589" s="554"/>
      <c r="C589" s="557"/>
      <c r="D589" s="545"/>
      <c r="E589" s="462"/>
      <c r="F589" s="462"/>
      <c r="G589" s="545"/>
      <c r="H589" s="579"/>
      <c r="I589" s="545"/>
      <c r="J589" s="580"/>
      <c r="K589" s="462"/>
      <c r="L589" s="462"/>
      <c r="M589" s="362"/>
    </row>
    <row r="590" spans="1:13" s="6" customFormat="1" ht="12.75" customHeight="1">
      <c r="A590" s="553"/>
      <c r="B590" s="554"/>
      <c r="C590" s="557"/>
      <c r="D590" s="545"/>
      <c r="E590" s="462"/>
      <c r="F590" s="462"/>
      <c r="G590" s="545"/>
      <c r="H590" s="579"/>
      <c r="I590" s="545"/>
      <c r="J590" s="580"/>
      <c r="K590" s="462"/>
      <c r="L590" s="462"/>
      <c r="M590" s="362"/>
    </row>
    <row r="591" spans="1:13" s="6" customFormat="1" ht="12.75" customHeight="1">
      <c r="A591" s="553"/>
      <c r="B591" s="554"/>
      <c r="C591" s="557"/>
      <c r="D591" s="545"/>
      <c r="E591" s="462"/>
      <c r="F591" s="462"/>
      <c r="G591" s="545"/>
      <c r="H591" s="579"/>
      <c r="I591" s="545"/>
      <c r="J591" s="580"/>
      <c r="K591" s="462"/>
      <c r="L591" s="462"/>
      <c r="M591" s="362"/>
    </row>
    <row r="592" spans="1:13" s="6" customFormat="1" ht="12.75" customHeight="1">
      <c r="A592" s="553"/>
      <c r="B592" s="554"/>
      <c r="C592" s="557"/>
      <c r="D592" s="545"/>
      <c r="E592" s="462"/>
      <c r="F592" s="462"/>
      <c r="G592" s="545"/>
      <c r="H592" s="579"/>
      <c r="I592" s="545"/>
      <c r="J592" s="580"/>
      <c r="K592" s="462"/>
      <c r="L592" s="462"/>
      <c r="M592" s="362"/>
    </row>
    <row r="593" spans="1:13" s="6" customFormat="1" ht="12.75" customHeight="1">
      <c r="A593" s="553"/>
      <c r="B593" s="554"/>
      <c r="C593" s="557"/>
      <c r="D593" s="545"/>
      <c r="E593" s="462"/>
      <c r="F593" s="462"/>
      <c r="G593" s="545"/>
      <c r="H593" s="579"/>
      <c r="I593" s="545"/>
      <c r="J593" s="580"/>
      <c r="K593" s="462"/>
      <c r="L593" s="462"/>
      <c r="M593" s="362"/>
    </row>
    <row r="594" spans="1:13" s="6" customFormat="1" ht="12.75" customHeight="1">
      <c r="A594" s="553"/>
      <c r="B594" s="554"/>
      <c r="C594" s="557"/>
      <c r="D594" s="545"/>
      <c r="E594" s="462"/>
      <c r="F594" s="462"/>
      <c r="G594" s="545"/>
      <c r="H594" s="579"/>
      <c r="I594" s="545"/>
      <c r="J594" s="580"/>
      <c r="K594" s="462"/>
      <c r="L594" s="462"/>
      <c r="M594" s="362"/>
    </row>
    <row r="595" spans="1:13" s="6" customFormat="1" ht="12.75" customHeight="1">
      <c r="A595" s="553"/>
      <c r="B595" s="554"/>
      <c r="C595" s="557"/>
      <c r="D595" s="545"/>
      <c r="E595" s="462"/>
      <c r="F595" s="462"/>
      <c r="G595" s="545"/>
      <c r="H595" s="579"/>
      <c r="I595" s="545"/>
      <c r="J595" s="580"/>
      <c r="K595" s="462"/>
      <c r="L595" s="462"/>
      <c r="M595" s="362"/>
    </row>
    <row r="596" spans="1:13" s="6" customFormat="1" ht="12.75" customHeight="1">
      <c r="A596" s="553"/>
      <c r="B596" s="554"/>
      <c r="C596" s="557"/>
      <c r="D596" s="545"/>
      <c r="E596" s="462"/>
      <c r="F596" s="462"/>
      <c r="G596" s="545"/>
      <c r="H596" s="579"/>
      <c r="I596" s="545"/>
      <c r="J596" s="580"/>
      <c r="K596" s="462"/>
      <c r="L596" s="462"/>
      <c r="M596" s="362"/>
    </row>
    <row r="597" spans="1:13" s="6" customFormat="1" ht="12.75" customHeight="1">
      <c r="A597" s="553"/>
      <c r="B597" s="554"/>
      <c r="C597" s="557"/>
      <c r="D597" s="545"/>
      <c r="E597" s="462"/>
      <c r="F597" s="462"/>
      <c r="G597" s="545"/>
      <c r="H597" s="579"/>
      <c r="I597" s="545"/>
      <c r="J597" s="580"/>
      <c r="K597" s="462"/>
      <c r="L597" s="462"/>
      <c r="M597" s="362"/>
    </row>
    <row r="598" spans="1:13" s="6" customFormat="1" ht="12.75" customHeight="1">
      <c r="A598" s="553"/>
      <c r="B598" s="554"/>
      <c r="C598" s="557"/>
      <c r="D598" s="545"/>
      <c r="E598" s="462"/>
      <c r="F598" s="462"/>
      <c r="G598" s="545"/>
      <c r="H598" s="579"/>
      <c r="I598" s="545"/>
      <c r="J598" s="580"/>
      <c r="K598" s="462"/>
      <c r="L598" s="462"/>
      <c r="M598" s="362"/>
    </row>
    <row r="599" spans="1:13" s="6" customFormat="1" ht="12.75" customHeight="1">
      <c r="A599" s="553"/>
      <c r="B599" s="554"/>
      <c r="C599" s="557"/>
      <c r="D599" s="545"/>
      <c r="E599" s="462"/>
      <c r="F599" s="462"/>
      <c r="G599" s="545"/>
      <c r="H599" s="579"/>
      <c r="I599" s="545"/>
      <c r="J599" s="580"/>
      <c r="K599" s="462"/>
      <c r="L599" s="462"/>
      <c r="M599" s="362"/>
    </row>
    <row r="600" spans="1:13" s="6" customFormat="1" ht="12.75" customHeight="1">
      <c r="A600" s="553"/>
      <c r="B600" s="554"/>
      <c r="C600" s="557"/>
      <c r="D600" s="545"/>
      <c r="E600" s="462"/>
      <c r="F600" s="462"/>
      <c r="G600" s="545"/>
      <c r="H600" s="579"/>
      <c r="I600" s="545"/>
      <c r="J600" s="580"/>
      <c r="K600" s="462"/>
      <c r="L600" s="462"/>
      <c r="M600" s="362"/>
    </row>
    <row r="601" spans="1:13" s="6" customFormat="1" ht="12.75" customHeight="1">
      <c r="A601" s="553"/>
      <c r="B601" s="554"/>
      <c r="C601" s="557"/>
      <c r="D601" s="545"/>
      <c r="E601" s="462"/>
      <c r="F601" s="462"/>
      <c r="G601" s="545"/>
      <c r="H601" s="579"/>
      <c r="I601" s="545"/>
      <c r="J601" s="580"/>
      <c r="K601" s="462"/>
      <c r="L601" s="462"/>
      <c r="M601" s="362"/>
    </row>
    <row r="602" spans="1:13" s="6" customFormat="1" ht="12.75" customHeight="1">
      <c r="A602" s="553"/>
      <c r="B602" s="554"/>
      <c r="C602" s="557"/>
      <c r="D602" s="545"/>
      <c r="E602" s="462"/>
      <c r="F602" s="462"/>
      <c r="G602" s="545"/>
      <c r="H602" s="579"/>
      <c r="I602" s="545"/>
      <c r="J602" s="580"/>
      <c r="K602" s="462"/>
      <c r="L602" s="462"/>
      <c r="M602" s="362"/>
    </row>
    <row r="603" spans="1:13" s="6" customFormat="1" ht="12.75" customHeight="1">
      <c r="A603" s="553"/>
      <c r="B603" s="554"/>
      <c r="C603" s="557"/>
      <c r="D603" s="545"/>
      <c r="E603" s="462"/>
      <c r="F603" s="462"/>
      <c r="G603" s="545"/>
      <c r="H603" s="579"/>
      <c r="I603" s="545"/>
      <c r="J603" s="580"/>
      <c r="K603" s="462"/>
      <c r="L603" s="462"/>
      <c r="M603" s="362"/>
    </row>
    <row r="604" spans="1:13" s="6" customFormat="1" ht="12.75" customHeight="1">
      <c r="A604" s="553"/>
      <c r="B604" s="554"/>
      <c r="C604" s="557"/>
      <c r="D604" s="545"/>
      <c r="E604" s="462"/>
      <c r="F604" s="462"/>
      <c r="G604" s="545"/>
      <c r="H604" s="579"/>
      <c r="I604" s="545"/>
      <c r="J604" s="580"/>
      <c r="K604" s="462"/>
      <c r="L604" s="462"/>
      <c r="M604" s="362"/>
    </row>
    <row r="605" spans="1:13" s="6" customFormat="1" ht="12.75" customHeight="1">
      <c r="A605" s="553"/>
      <c r="B605" s="554"/>
      <c r="C605" s="557"/>
      <c r="D605" s="545"/>
      <c r="E605" s="462"/>
      <c r="F605" s="462"/>
      <c r="G605" s="545"/>
      <c r="H605" s="579"/>
      <c r="I605" s="545"/>
      <c r="J605" s="580"/>
      <c r="K605" s="462"/>
      <c r="L605" s="462"/>
      <c r="M605" s="362"/>
    </row>
    <row r="606" spans="1:13" s="6" customFormat="1" ht="12.75" customHeight="1">
      <c r="A606" s="553"/>
      <c r="B606" s="554"/>
      <c r="C606" s="557"/>
      <c r="D606" s="545"/>
      <c r="E606" s="462"/>
      <c r="F606" s="462"/>
      <c r="G606" s="545"/>
      <c r="H606" s="579"/>
      <c r="I606" s="545"/>
      <c r="J606" s="580"/>
      <c r="K606" s="462"/>
      <c r="L606" s="462"/>
      <c r="M606" s="362"/>
    </row>
    <row r="607" spans="1:13" s="6" customFormat="1" ht="12.75" customHeight="1">
      <c r="A607" s="553"/>
      <c r="B607" s="554"/>
      <c r="C607" s="557"/>
      <c r="D607" s="545"/>
      <c r="E607" s="462"/>
      <c r="F607" s="462"/>
      <c r="G607" s="545"/>
      <c r="H607" s="579"/>
      <c r="I607" s="545"/>
      <c r="J607" s="580"/>
      <c r="K607" s="462"/>
      <c r="L607" s="462"/>
      <c r="M607" s="362"/>
    </row>
    <row r="608" spans="1:13" s="6" customFormat="1" ht="12.75" customHeight="1">
      <c r="A608" s="553"/>
      <c r="B608" s="554"/>
      <c r="C608" s="557"/>
      <c r="D608" s="545"/>
      <c r="E608" s="462"/>
      <c r="F608" s="462"/>
      <c r="G608" s="545"/>
      <c r="H608" s="579"/>
      <c r="I608" s="545"/>
      <c r="J608" s="580"/>
      <c r="K608" s="462"/>
      <c r="L608" s="462"/>
      <c r="M608" s="362"/>
    </row>
    <row r="609" spans="1:13" s="6" customFormat="1" ht="12.75" customHeight="1">
      <c r="A609" s="553"/>
      <c r="B609" s="554"/>
      <c r="C609" s="557"/>
      <c r="D609" s="545"/>
      <c r="E609" s="462"/>
      <c r="F609" s="462"/>
      <c r="G609" s="545"/>
      <c r="H609" s="579"/>
      <c r="I609" s="545"/>
      <c r="J609" s="580"/>
      <c r="K609" s="462"/>
      <c r="L609" s="462"/>
      <c r="M609" s="362"/>
    </row>
    <row r="610" spans="1:13" s="6" customFormat="1" ht="12.75" customHeight="1">
      <c r="A610" s="553"/>
      <c r="B610" s="554"/>
      <c r="C610" s="557"/>
      <c r="D610" s="545"/>
      <c r="E610" s="462"/>
      <c r="F610" s="462"/>
      <c r="G610" s="545"/>
      <c r="H610" s="579"/>
      <c r="I610" s="545"/>
      <c r="J610" s="580"/>
      <c r="K610" s="462"/>
      <c r="L610" s="462"/>
      <c r="M610" s="362"/>
    </row>
    <row r="611" spans="1:13" s="6" customFormat="1" ht="12.75" customHeight="1">
      <c r="A611" s="553"/>
      <c r="B611" s="554"/>
      <c r="C611" s="557"/>
      <c r="D611" s="545"/>
      <c r="E611" s="462"/>
      <c r="F611" s="462"/>
      <c r="G611" s="545"/>
      <c r="H611" s="579"/>
      <c r="I611" s="545"/>
      <c r="J611" s="580"/>
      <c r="K611" s="462"/>
      <c r="L611" s="462"/>
      <c r="M611" s="362"/>
    </row>
    <row r="612" spans="1:13" s="6" customFormat="1" ht="12.75" customHeight="1">
      <c r="A612" s="553"/>
      <c r="B612" s="554"/>
      <c r="C612" s="557"/>
      <c r="D612" s="545"/>
      <c r="E612" s="462"/>
      <c r="F612" s="462"/>
      <c r="G612" s="545"/>
      <c r="H612" s="579"/>
      <c r="I612" s="545"/>
      <c r="J612" s="580"/>
      <c r="K612" s="462"/>
      <c r="L612" s="462"/>
      <c r="M612" s="362"/>
    </row>
    <row r="613" spans="1:13" s="6" customFormat="1" ht="12.75" customHeight="1">
      <c r="A613" s="553"/>
      <c r="B613" s="554"/>
      <c r="C613" s="557"/>
      <c r="D613" s="545"/>
      <c r="E613" s="462"/>
      <c r="F613" s="462"/>
      <c r="G613" s="545"/>
      <c r="H613" s="579"/>
      <c r="I613" s="545"/>
      <c r="J613" s="580"/>
      <c r="K613" s="462"/>
      <c r="L613" s="462"/>
      <c r="M613" s="362"/>
    </row>
    <row r="614" spans="1:13" s="6" customFormat="1" ht="12.75" customHeight="1">
      <c r="A614" s="553"/>
      <c r="B614" s="554"/>
      <c r="C614" s="557"/>
      <c r="D614" s="545"/>
      <c r="E614" s="462"/>
      <c r="F614" s="462"/>
      <c r="G614" s="545"/>
      <c r="H614" s="579"/>
      <c r="I614" s="545"/>
      <c r="J614" s="580"/>
      <c r="K614" s="462"/>
      <c r="L614" s="462"/>
      <c r="M614" s="362"/>
    </row>
    <row r="615" spans="1:13" s="6" customFormat="1" ht="12.75" customHeight="1">
      <c r="A615" s="553"/>
      <c r="B615" s="554"/>
      <c r="C615" s="557"/>
      <c r="D615" s="545"/>
      <c r="E615" s="462"/>
      <c r="F615" s="462"/>
      <c r="G615" s="545"/>
      <c r="H615" s="579"/>
      <c r="I615" s="545"/>
      <c r="J615" s="580"/>
      <c r="K615" s="462"/>
      <c r="L615" s="462"/>
      <c r="M615" s="362"/>
    </row>
    <row r="616" spans="1:13" s="6" customFormat="1" ht="12.75" customHeight="1">
      <c r="A616" s="553"/>
      <c r="B616" s="554"/>
      <c r="C616" s="557"/>
      <c r="D616" s="545"/>
      <c r="E616" s="462"/>
      <c r="F616" s="462"/>
      <c r="G616" s="545"/>
      <c r="H616" s="579"/>
      <c r="I616" s="545"/>
      <c r="J616" s="580"/>
      <c r="K616" s="462"/>
      <c r="L616" s="462"/>
      <c r="M616" s="362"/>
    </row>
    <row r="617" spans="1:13" s="6" customFormat="1" ht="12.75" customHeight="1">
      <c r="A617" s="553"/>
      <c r="B617" s="554"/>
      <c r="C617" s="557"/>
      <c r="D617" s="545"/>
      <c r="E617" s="462"/>
      <c r="F617" s="462"/>
      <c r="G617" s="545"/>
      <c r="H617" s="579"/>
      <c r="I617" s="545"/>
      <c r="J617" s="580"/>
      <c r="K617" s="462"/>
      <c r="L617" s="462"/>
      <c r="M617" s="362"/>
    </row>
    <row r="618" spans="1:13" s="6" customFormat="1" ht="12.75" customHeight="1">
      <c r="A618" s="553"/>
      <c r="B618" s="554"/>
      <c r="C618" s="557"/>
      <c r="D618" s="545"/>
      <c r="E618" s="462"/>
      <c r="F618" s="462"/>
      <c r="G618" s="545"/>
      <c r="H618" s="579"/>
      <c r="I618" s="545"/>
      <c r="J618" s="580"/>
      <c r="K618" s="462"/>
      <c r="L618" s="462"/>
      <c r="M618" s="362"/>
    </row>
    <row r="619" spans="1:13" s="6" customFormat="1" ht="12.75" customHeight="1">
      <c r="A619" s="553"/>
      <c r="B619" s="554"/>
      <c r="C619" s="557"/>
      <c r="D619" s="545"/>
      <c r="E619" s="462"/>
      <c r="F619" s="462"/>
      <c r="G619" s="545"/>
      <c r="H619" s="579"/>
      <c r="I619" s="545"/>
      <c r="J619" s="580"/>
      <c r="K619" s="462"/>
      <c r="L619" s="462"/>
      <c r="M619" s="362"/>
    </row>
    <row r="620" spans="1:13" s="6" customFormat="1" ht="12.75" customHeight="1">
      <c r="A620" s="553"/>
      <c r="B620" s="554"/>
      <c r="C620" s="557"/>
      <c r="D620" s="545"/>
      <c r="E620" s="462"/>
      <c r="F620" s="462"/>
      <c r="G620" s="545"/>
      <c r="H620" s="579"/>
      <c r="I620" s="545"/>
      <c r="J620" s="580"/>
      <c r="K620" s="462"/>
      <c r="L620" s="462"/>
      <c r="M620" s="362"/>
    </row>
    <row r="621" spans="1:13" s="6" customFormat="1" ht="12.75" customHeight="1">
      <c r="A621" s="553"/>
      <c r="B621" s="554"/>
      <c r="C621" s="557"/>
      <c r="D621" s="545"/>
      <c r="E621" s="462"/>
      <c r="F621" s="462"/>
      <c r="G621" s="545"/>
      <c r="H621" s="579"/>
      <c r="I621" s="545"/>
      <c r="J621" s="580"/>
      <c r="K621" s="462"/>
      <c r="L621" s="462"/>
      <c r="M621" s="362"/>
    </row>
    <row r="622" spans="1:13" s="6" customFormat="1" ht="12.75" customHeight="1">
      <c r="A622" s="553"/>
      <c r="B622" s="554"/>
      <c r="C622" s="557"/>
      <c r="D622" s="545"/>
      <c r="E622" s="462"/>
      <c r="F622" s="462"/>
      <c r="G622" s="545"/>
      <c r="H622" s="579"/>
      <c r="I622" s="545"/>
      <c r="J622" s="580"/>
      <c r="K622" s="462"/>
      <c r="L622" s="462"/>
      <c r="M622" s="362"/>
    </row>
    <row r="623" spans="1:13" s="6" customFormat="1" ht="12.75" customHeight="1">
      <c r="A623" s="553"/>
      <c r="B623" s="554"/>
      <c r="C623" s="557"/>
      <c r="D623" s="545"/>
      <c r="E623" s="462"/>
      <c r="F623" s="462"/>
      <c r="G623" s="545"/>
      <c r="H623" s="579"/>
      <c r="I623" s="545"/>
      <c r="J623" s="580"/>
      <c r="K623" s="462"/>
      <c r="L623" s="462"/>
      <c r="M623" s="362"/>
    </row>
    <row r="624" spans="1:13" s="6" customFormat="1" ht="12.75" customHeight="1">
      <c r="A624" s="553"/>
      <c r="B624" s="554"/>
      <c r="C624" s="557"/>
      <c r="D624" s="545"/>
      <c r="E624" s="462"/>
      <c r="F624" s="462"/>
      <c r="G624" s="545"/>
      <c r="H624" s="579"/>
      <c r="I624" s="545"/>
      <c r="J624" s="580"/>
      <c r="K624" s="462"/>
      <c r="L624" s="462"/>
      <c r="M624" s="362"/>
    </row>
    <row r="625" spans="1:13" s="6" customFormat="1" ht="12.75" customHeight="1">
      <c r="A625" s="553"/>
      <c r="B625" s="554"/>
      <c r="C625" s="557"/>
      <c r="D625" s="545"/>
      <c r="E625" s="462"/>
      <c r="F625" s="462"/>
      <c r="G625" s="545"/>
      <c r="H625" s="579"/>
      <c r="I625" s="545"/>
      <c r="J625" s="580"/>
      <c r="K625" s="462"/>
      <c r="L625" s="462"/>
      <c r="M625" s="362"/>
    </row>
    <row r="626" spans="1:13" s="6" customFormat="1" ht="12.75" customHeight="1">
      <c r="A626" s="553"/>
      <c r="B626" s="554"/>
      <c r="C626" s="557"/>
      <c r="D626" s="545"/>
      <c r="E626" s="462"/>
      <c r="F626" s="462"/>
      <c r="G626" s="545"/>
      <c r="H626" s="579"/>
      <c r="I626" s="545"/>
      <c r="J626" s="580"/>
      <c r="K626" s="462"/>
      <c r="L626" s="462"/>
      <c r="M626" s="362"/>
    </row>
    <row r="627" spans="1:13" s="6" customFormat="1" ht="12.75" customHeight="1">
      <c r="A627" s="553"/>
      <c r="B627" s="554"/>
      <c r="C627" s="557"/>
      <c r="D627" s="545"/>
      <c r="E627" s="462"/>
      <c r="F627" s="462"/>
      <c r="G627" s="545"/>
      <c r="H627" s="579"/>
      <c r="I627" s="545"/>
      <c r="J627" s="580"/>
      <c r="K627" s="462"/>
      <c r="L627" s="462"/>
      <c r="M627" s="362"/>
    </row>
    <row r="628" spans="1:13" s="6" customFormat="1" ht="12.75" customHeight="1">
      <c r="A628" s="553"/>
      <c r="B628" s="554"/>
      <c r="C628" s="557"/>
      <c r="D628" s="545"/>
      <c r="E628" s="462"/>
      <c r="F628" s="462"/>
      <c r="G628" s="545"/>
      <c r="H628" s="579"/>
      <c r="I628" s="545"/>
      <c r="J628" s="580"/>
      <c r="K628" s="462"/>
      <c r="L628" s="462"/>
      <c r="M628" s="362"/>
    </row>
    <row r="629" spans="1:13" s="6" customFormat="1" ht="12.75" customHeight="1">
      <c r="A629" s="553"/>
      <c r="B629" s="554"/>
      <c r="C629" s="557"/>
      <c r="D629" s="545"/>
      <c r="E629" s="462"/>
      <c r="F629" s="462"/>
      <c r="G629" s="545"/>
      <c r="H629" s="579"/>
      <c r="I629" s="545"/>
      <c r="J629" s="580"/>
      <c r="K629" s="462"/>
      <c r="L629" s="462"/>
      <c r="M629" s="362"/>
    </row>
    <row r="630" spans="1:13" s="6" customFormat="1" ht="12.75" customHeight="1">
      <c r="A630" s="553"/>
      <c r="B630" s="554"/>
      <c r="C630" s="557"/>
      <c r="D630" s="545"/>
      <c r="E630" s="462"/>
      <c r="F630" s="462"/>
      <c r="G630" s="545"/>
      <c r="H630" s="579"/>
      <c r="I630" s="545"/>
      <c r="J630" s="580"/>
      <c r="K630" s="462"/>
      <c r="L630" s="462"/>
      <c r="M630" s="362"/>
    </row>
    <row r="631" spans="1:13" s="6" customFormat="1" ht="12.75" customHeight="1">
      <c r="A631" s="553"/>
      <c r="B631" s="554"/>
      <c r="C631" s="557"/>
      <c r="D631" s="545"/>
      <c r="E631" s="462"/>
      <c r="F631" s="462"/>
      <c r="G631" s="545"/>
      <c r="H631" s="579"/>
      <c r="I631" s="545"/>
      <c r="J631" s="580"/>
      <c r="K631" s="462"/>
      <c r="L631" s="462"/>
      <c r="M631" s="362"/>
    </row>
    <row r="632" spans="1:13" s="6" customFormat="1" ht="12.75" customHeight="1">
      <c r="A632" s="553"/>
      <c r="B632" s="554"/>
      <c r="C632" s="557"/>
      <c r="D632" s="545"/>
      <c r="E632" s="462"/>
      <c r="F632" s="462"/>
      <c r="G632" s="545"/>
      <c r="H632" s="579"/>
      <c r="I632" s="545"/>
      <c r="J632" s="580"/>
      <c r="K632" s="462"/>
      <c r="L632" s="462"/>
      <c r="M632" s="362"/>
    </row>
    <row r="633" spans="1:13" s="6" customFormat="1" ht="12.75" customHeight="1">
      <c r="A633" s="553"/>
      <c r="B633" s="554"/>
      <c r="C633" s="557"/>
      <c r="D633" s="545"/>
      <c r="E633" s="462"/>
      <c r="F633" s="462"/>
      <c r="G633" s="545"/>
      <c r="H633" s="579"/>
      <c r="I633" s="545"/>
      <c r="J633" s="580"/>
      <c r="K633" s="462"/>
      <c r="L633" s="462"/>
      <c r="M633" s="362"/>
    </row>
    <row r="634" spans="1:13" s="6" customFormat="1" ht="12.75" customHeight="1">
      <c r="A634" s="553"/>
      <c r="B634" s="554"/>
      <c r="C634" s="557"/>
      <c r="D634" s="545"/>
      <c r="E634" s="462"/>
      <c r="F634" s="462"/>
      <c r="G634" s="545"/>
      <c r="H634" s="579"/>
      <c r="I634" s="545"/>
      <c r="J634" s="580"/>
      <c r="K634" s="462"/>
      <c r="L634" s="462"/>
      <c r="M634" s="362"/>
    </row>
    <row r="635" spans="1:13" s="6" customFormat="1" ht="12.75" customHeight="1">
      <c r="A635" s="553"/>
      <c r="B635" s="554"/>
      <c r="C635" s="557"/>
      <c r="D635" s="545"/>
      <c r="E635" s="462"/>
      <c r="F635" s="462"/>
      <c r="G635" s="545"/>
      <c r="H635" s="579"/>
      <c r="I635" s="545"/>
      <c r="J635" s="580"/>
      <c r="K635" s="462"/>
      <c r="L635" s="462"/>
      <c r="M635" s="362"/>
    </row>
    <row r="636" spans="1:13" s="6" customFormat="1" ht="12.75" customHeight="1">
      <c r="A636" s="553"/>
      <c r="B636" s="554"/>
      <c r="C636" s="557"/>
      <c r="D636" s="545"/>
      <c r="E636" s="462"/>
      <c r="F636" s="462"/>
      <c r="G636" s="545"/>
      <c r="H636" s="579"/>
      <c r="I636" s="545"/>
      <c r="J636" s="580"/>
      <c r="K636" s="462"/>
      <c r="L636" s="462"/>
      <c r="M636" s="362"/>
    </row>
    <row r="637" spans="1:13" s="6" customFormat="1" ht="12.75" customHeight="1">
      <c r="A637" s="553"/>
      <c r="B637" s="554"/>
      <c r="C637" s="557"/>
      <c r="D637" s="545"/>
      <c r="E637" s="462"/>
      <c r="F637" s="462"/>
      <c r="G637" s="545"/>
      <c r="H637" s="579"/>
      <c r="I637" s="545"/>
      <c r="J637" s="580"/>
      <c r="K637" s="462"/>
      <c r="L637" s="462"/>
      <c r="M637" s="362"/>
    </row>
    <row r="638" spans="1:13" s="6" customFormat="1" ht="12.75" customHeight="1">
      <c r="A638" s="553"/>
      <c r="B638" s="554"/>
      <c r="C638" s="557"/>
      <c r="D638" s="545"/>
      <c r="E638" s="462"/>
      <c r="F638" s="462"/>
      <c r="G638" s="545"/>
      <c r="H638" s="579"/>
      <c r="I638" s="545"/>
      <c r="J638" s="580"/>
      <c r="K638" s="462"/>
      <c r="L638" s="462"/>
      <c r="M638" s="362"/>
    </row>
    <row r="639" spans="1:13" s="6" customFormat="1" ht="12.75" customHeight="1">
      <c r="A639" s="553"/>
      <c r="B639" s="554"/>
      <c r="C639" s="557"/>
      <c r="D639" s="545"/>
      <c r="E639" s="462"/>
      <c r="F639" s="462"/>
      <c r="G639" s="545"/>
      <c r="H639" s="579"/>
      <c r="I639" s="545"/>
      <c r="J639" s="580"/>
      <c r="K639" s="462"/>
      <c r="L639" s="462"/>
      <c r="M639" s="362"/>
    </row>
    <row r="640" spans="1:13" s="6" customFormat="1" ht="12.75" customHeight="1">
      <c r="A640" s="553"/>
      <c r="B640" s="554"/>
      <c r="C640" s="557"/>
      <c r="D640" s="545"/>
      <c r="E640" s="462"/>
      <c r="F640" s="462"/>
      <c r="G640" s="545"/>
      <c r="H640" s="579"/>
      <c r="I640" s="545"/>
      <c r="J640" s="580"/>
      <c r="K640" s="462"/>
      <c r="L640" s="462"/>
      <c r="M640" s="362"/>
    </row>
    <row r="641" spans="1:13" s="6" customFormat="1" ht="12.75" customHeight="1">
      <c r="A641" s="553"/>
      <c r="B641" s="554"/>
      <c r="C641" s="557"/>
      <c r="D641" s="545"/>
      <c r="E641" s="462"/>
      <c r="F641" s="462"/>
      <c r="G641" s="545"/>
      <c r="H641" s="579"/>
      <c r="I641" s="545"/>
      <c r="J641" s="580"/>
      <c r="K641" s="462"/>
      <c r="L641" s="462"/>
      <c r="M641" s="362"/>
    </row>
    <row r="642" spans="1:13" s="6" customFormat="1" ht="12.75" customHeight="1">
      <c r="A642" s="553"/>
      <c r="B642" s="554"/>
      <c r="C642" s="557"/>
      <c r="D642" s="545"/>
      <c r="E642" s="462"/>
      <c r="F642" s="462"/>
      <c r="G642" s="545"/>
      <c r="H642" s="579"/>
      <c r="I642" s="545"/>
      <c r="J642" s="580"/>
      <c r="K642" s="462"/>
      <c r="L642" s="462"/>
      <c r="M642" s="362"/>
    </row>
    <row r="643" spans="1:13" s="6" customFormat="1" ht="12.75" customHeight="1">
      <c r="A643" s="553"/>
      <c r="B643" s="554"/>
      <c r="C643" s="557"/>
      <c r="D643" s="545"/>
      <c r="E643" s="462"/>
      <c r="F643" s="462"/>
      <c r="G643" s="545"/>
      <c r="H643" s="579"/>
      <c r="I643" s="545"/>
      <c r="J643" s="580"/>
      <c r="K643" s="462"/>
      <c r="L643" s="462"/>
      <c r="M643" s="362"/>
    </row>
    <row r="644" spans="1:13" s="6" customFormat="1" ht="12.75" customHeight="1">
      <c r="A644" s="553"/>
      <c r="B644" s="554"/>
      <c r="C644" s="557"/>
      <c r="D644" s="545"/>
      <c r="E644" s="462"/>
      <c r="F644" s="462"/>
      <c r="G644" s="545"/>
      <c r="H644" s="579"/>
      <c r="I644" s="545"/>
      <c r="J644" s="580"/>
      <c r="K644" s="462"/>
      <c r="L644" s="462"/>
      <c r="M644" s="362"/>
    </row>
    <row r="645" spans="1:13" s="6" customFormat="1" ht="12.75" customHeight="1">
      <c r="A645" s="553"/>
      <c r="B645" s="554"/>
      <c r="C645" s="557"/>
      <c r="D645" s="545"/>
      <c r="E645" s="462"/>
      <c r="F645" s="462"/>
      <c r="G645" s="545"/>
      <c r="H645" s="579"/>
      <c r="I645" s="545"/>
      <c r="J645" s="580"/>
      <c r="K645" s="462"/>
      <c r="L645" s="462"/>
      <c r="M645" s="362"/>
    </row>
    <row r="646" spans="1:13" s="6" customFormat="1" ht="12.75" customHeight="1">
      <c r="A646" s="553"/>
      <c r="B646" s="554"/>
      <c r="C646" s="557"/>
      <c r="D646" s="545"/>
      <c r="E646" s="462"/>
      <c r="F646" s="462"/>
      <c r="G646" s="545"/>
      <c r="H646" s="579"/>
      <c r="I646" s="545"/>
      <c r="J646" s="580"/>
      <c r="K646" s="462"/>
      <c r="L646" s="462"/>
      <c r="M646" s="362"/>
    </row>
    <row r="647" spans="1:13" s="6" customFormat="1" ht="12.75" customHeight="1">
      <c r="A647" s="553"/>
      <c r="B647" s="554"/>
      <c r="C647" s="557"/>
      <c r="D647" s="545"/>
      <c r="E647" s="462"/>
      <c r="F647" s="462"/>
      <c r="G647" s="545"/>
      <c r="H647" s="579"/>
      <c r="I647" s="545"/>
      <c r="J647" s="580"/>
      <c r="K647" s="462"/>
      <c r="L647" s="462"/>
      <c r="M647" s="362"/>
    </row>
    <row r="648" spans="1:13" s="6" customFormat="1" ht="12.75" customHeight="1">
      <c r="A648" s="553"/>
      <c r="B648" s="554"/>
      <c r="C648" s="557"/>
      <c r="D648" s="545"/>
      <c r="E648" s="462"/>
      <c r="F648" s="462"/>
      <c r="G648" s="545"/>
      <c r="H648" s="579"/>
      <c r="I648" s="545"/>
      <c r="J648" s="580"/>
      <c r="K648" s="462"/>
      <c r="L648" s="462"/>
      <c r="M648" s="362"/>
    </row>
    <row r="649" spans="1:13" s="6" customFormat="1" ht="12.75" customHeight="1">
      <c r="A649" s="553"/>
      <c r="B649" s="554"/>
      <c r="C649" s="557"/>
      <c r="D649" s="545"/>
      <c r="E649" s="462"/>
      <c r="F649" s="462"/>
      <c r="G649" s="545"/>
      <c r="H649" s="579"/>
      <c r="I649" s="545"/>
      <c r="J649" s="580"/>
      <c r="K649" s="462"/>
      <c r="L649" s="462"/>
      <c r="M649" s="362"/>
    </row>
    <row r="650" spans="1:13" s="6" customFormat="1" ht="12.75" customHeight="1">
      <c r="A650" s="553"/>
      <c r="B650" s="554"/>
      <c r="C650" s="557"/>
      <c r="D650" s="545"/>
      <c r="E650" s="462"/>
      <c r="F650" s="462"/>
      <c r="G650" s="545"/>
      <c r="H650" s="579"/>
      <c r="I650" s="545"/>
      <c r="J650" s="580"/>
      <c r="K650" s="462"/>
      <c r="L650" s="462"/>
      <c r="M650" s="362"/>
    </row>
    <row r="651" spans="1:13" s="6" customFormat="1" ht="12.75" customHeight="1">
      <c r="A651" s="553"/>
      <c r="B651" s="554"/>
      <c r="C651" s="557"/>
      <c r="D651" s="545"/>
      <c r="E651" s="462"/>
      <c r="F651" s="462"/>
      <c r="G651" s="545"/>
      <c r="H651" s="579"/>
      <c r="I651" s="545"/>
      <c r="J651" s="580"/>
      <c r="K651" s="462"/>
      <c r="L651" s="462"/>
      <c r="M651" s="362"/>
    </row>
    <row r="652" spans="1:13" s="6" customFormat="1" ht="12.75" customHeight="1">
      <c r="A652" s="553"/>
      <c r="B652" s="554"/>
      <c r="C652" s="557"/>
      <c r="D652" s="545"/>
      <c r="E652" s="462"/>
      <c r="F652" s="462"/>
      <c r="G652" s="545"/>
      <c r="H652" s="579"/>
      <c r="I652" s="545"/>
      <c r="J652" s="580"/>
      <c r="K652" s="462"/>
      <c r="L652" s="462"/>
      <c r="M652" s="362"/>
    </row>
    <row r="653" spans="1:13" s="6" customFormat="1" ht="12.75" customHeight="1">
      <c r="A653" s="553"/>
      <c r="B653" s="554"/>
      <c r="C653" s="557"/>
      <c r="D653" s="545"/>
      <c r="E653" s="462"/>
      <c r="F653" s="462"/>
      <c r="G653" s="545"/>
      <c r="H653" s="579"/>
      <c r="I653" s="545"/>
      <c r="J653" s="580"/>
      <c r="K653" s="462"/>
      <c r="L653" s="462"/>
      <c r="M653" s="362"/>
    </row>
    <row r="654" spans="1:13" s="6" customFormat="1" ht="12.75" customHeight="1">
      <c r="A654" s="553"/>
      <c r="B654" s="554"/>
      <c r="C654" s="557"/>
      <c r="D654" s="545"/>
      <c r="E654" s="462"/>
      <c r="F654" s="462"/>
      <c r="G654" s="545"/>
      <c r="H654" s="579"/>
      <c r="I654" s="545"/>
      <c r="J654" s="580"/>
      <c r="K654" s="462"/>
      <c r="L654" s="462"/>
      <c r="M654" s="362"/>
    </row>
    <row r="655" spans="1:13" s="6" customFormat="1" ht="12.75" customHeight="1">
      <c r="A655" s="553"/>
      <c r="B655" s="554"/>
      <c r="C655" s="557"/>
      <c r="D655" s="545"/>
      <c r="E655" s="462"/>
      <c r="F655" s="462"/>
      <c r="G655" s="545"/>
      <c r="H655" s="579"/>
      <c r="I655" s="545"/>
      <c r="J655" s="580"/>
      <c r="K655" s="462"/>
      <c r="L655" s="462"/>
      <c r="M655" s="362"/>
    </row>
    <row r="656" spans="1:13" s="6" customFormat="1" ht="12.75" customHeight="1">
      <c r="A656" s="553"/>
      <c r="B656" s="554"/>
      <c r="C656" s="557"/>
      <c r="D656" s="545"/>
      <c r="E656" s="462"/>
      <c r="F656" s="462"/>
      <c r="G656" s="545"/>
      <c r="H656" s="579"/>
      <c r="I656" s="545"/>
      <c r="J656" s="580"/>
      <c r="K656" s="462"/>
      <c r="L656" s="462"/>
      <c r="M656" s="362"/>
    </row>
    <row r="657" spans="1:13" s="6" customFormat="1" ht="12.75" customHeight="1">
      <c r="A657" s="553"/>
      <c r="B657" s="554"/>
      <c r="C657" s="557"/>
      <c r="D657" s="545"/>
      <c r="E657" s="462"/>
      <c r="F657" s="462"/>
      <c r="G657" s="545"/>
      <c r="H657" s="579"/>
      <c r="I657" s="545"/>
      <c r="J657" s="580"/>
      <c r="K657" s="462"/>
      <c r="L657" s="462"/>
      <c r="M657" s="362"/>
    </row>
    <row r="658" spans="1:13" s="6" customFormat="1" ht="12.75" customHeight="1">
      <c r="A658" s="553"/>
      <c r="B658" s="554"/>
      <c r="C658" s="557"/>
      <c r="D658" s="545"/>
      <c r="E658" s="462"/>
      <c r="F658" s="462"/>
      <c r="G658" s="545"/>
      <c r="H658" s="579"/>
      <c r="I658" s="545"/>
      <c r="J658" s="580"/>
      <c r="K658" s="462"/>
      <c r="L658" s="462"/>
      <c r="M658" s="362"/>
    </row>
    <row r="659" spans="1:13" s="6" customFormat="1" ht="12.75" customHeight="1">
      <c r="A659" s="553"/>
      <c r="B659" s="554"/>
      <c r="C659" s="557"/>
      <c r="D659" s="545"/>
      <c r="E659" s="462"/>
      <c r="F659" s="462"/>
      <c r="G659" s="545"/>
      <c r="H659" s="579"/>
      <c r="I659" s="545"/>
      <c r="J659" s="580"/>
      <c r="K659" s="462"/>
      <c r="L659" s="462"/>
      <c r="M659" s="362"/>
    </row>
    <row r="660" spans="1:13" s="6" customFormat="1" ht="12.75" customHeight="1">
      <c r="A660" s="553"/>
      <c r="B660" s="554"/>
      <c r="C660" s="557"/>
      <c r="D660" s="545"/>
      <c r="E660" s="462"/>
      <c r="F660" s="462"/>
      <c r="G660" s="545"/>
      <c r="H660" s="579"/>
      <c r="I660" s="545"/>
      <c r="J660" s="580"/>
      <c r="K660" s="462"/>
      <c r="L660" s="462"/>
      <c r="M660" s="362"/>
    </row>
    <row r="661" spans="1:13" s="6" customFormat="1" ht="12.75" customHeight="1">
      <c r="A661" s="553"/>
      <c r="B661" s="554"/>
      <c r="C661" s="557"/>
      <c r="D661" s="545"/>
      <c r="E661" s="462"/>
      <c r="F661" s="462"/>
      <c r="G661" s="545"/>
      <c r="H661" s="579"/>
      <c r="I661" s="545"/>
      <c r="J661" s="580"/>
      <c r="K661" s="462"/>
      <c r="L661" s="462"/>
      <c r="M661" s="362"/>
    </row>
    <row r="662" spans="1:13" s="6" customFormat="1" ht="12.75" customHeight="1">
      <c r="A662" s="553"/>
      <c r="B662" s="554"/>
      <c r="C662" s="557"/>
      <c r="D662" s="545"/>
      <c r="E662" s="462"/>
      <c r="F662" s="462"/>
      <c r="G662" s="545"/>
      <c r="H662" s="579"/>
      <c r="I662" s="545"/>
      <c r="J662" s="580"/>
      <c r="K662" s="462"/>
      <c r="L662" s="462"/>
      <c r="M662" s="362"/>
    </row>
    <row r="663" spans="1:13" s="6" customFormat="1" ht="12.75" customHeight="1">
      <c r="A663" s="553"/>
      <c r="B663" s="554"/>
      <c r="C663" s="557"/>
      <c r="D663" s="545"/>
      <c r="E663" s="462"/>
      <c r="F663" s="462"/>
      <c r="G663" s="545"/>
      <c r="H663" s="579"/>
      <c r="I663" s="545"/>
      <c r="J663" s="580"/>
      <c r="K663" s="462"/>
      <c r="L663" s="462"/>
      <c r="M663" s="362"/>
    </row>
    <row r="664" spans="1:13" s="6" customFormat="1" ht="12.75" customHeight="1">
      <c r="A664" s="553"/>
      <c r="B664" s="554"/>
      <c r="C664" s="557"/>
      <c r="D664" s="545"/>
      <c r="E664" s="462"/>
      <c r="F664" s="462"/>
      <c r="G664" s="545"/>
      <c r="H664" s="579"/>
      <c r="I664" s="545"/>
      <c r="J664" s="580"/>
      <c r="K664" s="462"/>
      <c r="L664" s="462"/>
      <c r="M664" s="362"/>
    </row>
    <row r="665" spans="1:13" s="6" customFormat="1" ht="12.75" customHeight="1">
      <c r="A665" s="553"/>
      <c r="B665" s="554"/>
      <c r="C665" s="557"/>
      <c r="D665" s="545"/>
      <c r="E665" s="462"/>
      <c r="F665" s="462"/>
      <c r="G665" s="545"/>
      <c r="H665" s="579"/>
      <c r="I665" s="545"/>
      <c r="J665" s="580"/>
      <c r="K665" s="462"/>
      <c r="L665" s="462"/>
      <c r="M665" s="362"/>
    </row>
    <row r="666" spans="1:13" s="6" customFormat="1" ht="12.75" customHeight="1">
      <c r="A666" s="553"/>
      <c r="B666" s="554"/>
      <c r="C666" s="557"/>
      <c r="D666" s="545"/>
      <c r="E666" s="462"/>
      <c r="F666" s="462"/>
      <c r="G666" s="545"/>
      <c r="H666" s="579"/>
      <c r="I666" s="545"/>
      <c r="J666" s="580"/>
      <c r="K666" s="462"/>
      <c r="L666" s="462"/>
      <c r="M666" s="362"/>
    </row>
    <row r="667" spans="1:13" s="6" customFormat="1" ht="12.75" customHeight="1">
      <c r="A667" s="553"/>
      <c r="B667" s="554"/>
      <c r="C667" s="557"/>
      <c r="D667" s="545"/>
      <c r="E667" s="462"/>
      <c r="F667" s="462"/>
      <c r="G667" s="545"/>
      <c r="H667" s="579"/>
      <c r="I667" s="545"/>
      <c r="J667" s="580"/>
      <c r="K667" s="462"/>
      <c r="L667" s="462"/>
      <c r="M667" s="362"/>
    </row>
    <row r="668" spans="1:13" s="6" customFormat="1" ht="12.75" customHeight="1">
      <c r="A668" s="553"/>
      <c r="B668" s="554"/>
      <c r="C668" s="557"/>
      <c r="D668" s="545"/>
      <c r="E668" s="462"/>
      <c r="F668" s="462"/>
      <c r="G668" s="545"/>
      <c r="H668" s="579"/>
      <c r="I668" s="545"/>
      <c r="J668" s="580"/>
      <c r="K668" s="462"/>
      <c r="L668" s="462"/>
      <c r="M668" s="362"/>
    </row>
    <row r="669" spans="1:13" s="6" customFormat="1" ht="12.75" customHeight="1">
      <c r="A669" s="553"/>
      <c r="B669" s="554"/>
      <c r="C669" s="557"/>
      <c r="D669" s="545"/>
      <c r="E669" s="462"/>
      <c r="F669" s="462"/>
      <c r="G669" s="545"/>
      <c r="H669" s="579"/>
      <c r="I669" s="545"/>
      <c r="J669" s="580"/>
      <c r="K669" s="462"/>
      <c r="L669" s="462"/>
      <c r="M669" s="362"/>
    </row>
    <row r="670" spans="1:13" s="6" customFormat="1" ht="12.75" customHeight="1">
      <c r="A670" s="553"/>
      <c r="B670" s="554"/>
      <c r="C670" s="557"/>
      <c r="D670" s="545"/>
      <c r="E670" s="462"/>
      <c r="F670" s="462"/>
      <c r="G670" s="545"/>
      <c r="H670" s="579"/>
      <c r="I670" s="545"/>
      <c r="J670" s="580"/>
      <c r="K670" s="462"/>
      <c r="L670" s="462"/>
      <c r="M670" s="362"/>
    </row>
    <row r="671" spans="1:13" s="6" customFormat="1" ht="12.75" customHeight="1">
      <c r="A671" s="553"/>
      <c r="B671" s="554"/>
      <c r="C671" s="557"/>
      <c r="D671" s="545"/>
      <c r="E671" s="462"/>
      <c r="F671" s="462"/>
      <c r="G671" s="545"/>
      <c r="H671" s="579"/>
      <c r="I671" s="545"/>
      <c r="J671" s="580"/>
      <c r="K671" s="462"/>
      <c r="L671" s="462"/>
      <c r="M671" s="362"/>
    </row>
    <row r="672" spans="1:13" s="6" customFormat="1" ht="12.75" customHeight="1">
      <c r="A672" s="553"/>
      <c r="B672" s="554"/>
      <c r="C672" s="557"/>
      <c r="D672" s="545"/>
      <c r="E672" s="462"/>
      <c r="F672" s="462"/>
      <c r="G672" s="545"/>
      <c r="H672" s="579"/>
      <c r="I672" s="545"/>
      <c r="J672" s="580"/>
      <c r="K672" s="462"/>
      <c r="L672" s="462"/>
      <c r="M672" s="362"/>
    </row>
    <row r="673" spans="1:13" s="6" customFormat="1" ht="12.75" customHeight="1">
      <c r="A673" s="553"/>
      <c r="B673" s="554"/>
      <c r="C673" s="557"/>
      <c r="D673" s="545"/>
      <c r="E673" s="462"/>
      <c r="F673" s="462"/>
      <c r="G673" s="545"/>
      <c r="H673" s="579"/>
      <c r="I673" s="545"/>
      <c r="J673" s="580"/>
      <c r="K673" s="462"/>
      <c r="L673" s="462"/>
      <c r="M673" s="362"/>
    </row>
    <row r="674" spans="1:13" s="6" customFormat="1" ht="12.75" customHeight="1">
      <c r="A674" s="553"/>
      <c r="B674" s="554"/>
      <c r="C674" s="581"/>
      <c r="D674" s="545"/>
      <c r="E674" s="462"/>
      <c r="F674" s="462"/>
      <c r="G674" s="545"/>
      <c r="H674" s="579"/>
      <c r="I674" s="545"/>
      <c r="J674" s="580"/>
      <c r="K674" s="462"/>
      <c r="L674" s="462"/>
      <c r="M674" s="362"/>
    </row>
    <row r="675" spans="1:13" s="6" customFormat="1" ht="12.75" customHeight="1">
      <c r="A675" s="553"/>
      <c r="B675" s="554"/>
      <c r="C675" s="557"/>
      <c r="D675" s="545"/>
      <c r="E675" s="462"/>
      <c r="F675" s="462"/>
      <c r="G675" s="545"/>
      <c r="H675" s="579"/>
      <c r="I675" s="545"/>
      <c r="J675" s="580"/>
      <c r="K675" s="462"/>
      <c r="L675" s="462"/>
      <c r="M675" s="362"/>
    </row>
    <row r="676" spans="1:13" s="6" customFormat="1" ht="12.75" customHeight="1">
      <c r="A676" s="553"/>
      <c r="B676" s="554"/>
      <c r="C676" s="557"/>
      <c r="D676" s="545"/>
      <c r="E676" s="462"/>
      <c r="F676" s="462"/>
      <c r="G676" s="545"/>
      <c r="H676" s="579"/>
      <c r="I676" s="545"/>
      <c r="J676" s="580"/>
      <c r="K676" s="462"/>
      <c r="L676" s="462"/>
      <c r="M676" s="362"/>
    </row>
    <row r="677" spans="1:13" s="6" customFormat="1" ht="12.75" customHeight="1">
      <c r="A677" s="553"/>
      <c r="B677" s="554"/>
      <c r="C677" s="557"/>
      <c r="D677" s="545"/>
      <c r="E677" s="462"/>
      <c r="F677" s="462"/>
      <c r="G677" s="545"/>
      <c r="H677" s="579"/>
      <c r="I677" s="545"/>
      <c r="J677" s="580"/>
      <c r="K677" s="462"/>
      <c r="L677" s="462"/>
      <c r="M677" s="362"/>
    </row>
    <row r="678" spans="1:13" s="6" customFormat="1" ht="12.75" customHeight="1">
      <c r="A678" s="553"/>
      <c r="B678" s="554"/>
      <c r="C678" s="557"/>
      <c r="D678" s="545"/>
      <c r="E678" s="462"/>
      <c r="F678" s="462"/>
      <c r="G678" s="545"/>
      <c r="H678" s="579"/>
      <c r="I678" s="545"/>
      <c r="J678" s="580"/>
      <c r="K678" s="462"/>
      <c r="L678" s="462"/>
      <c r="M678" s="362"/>
    </row>
    <row r="679" spans="1:13" s="6" customFormat="1" ht="12.75" customHeight="1">
      <c r="A679" s="553"/>
      <c r="B679" s="554"/>
      <c r="C679" s="557"/>
      <c r="D679" s="545"/>
      <c r="E679" s="462"/>
      <c r="F679" s="462"/>
      <c r="G679" s="545"/>
      <c r="H679" s="579"/>
      <c r="I679" s="545"/>
      <c r="J679" s="580"/>
      <c r="K679" s="462"/>
      <c r="L679" s="462"/>
      <c r="M679" s="362"/>
    </row>
    <row r="680" spans="1:13" s="6" customFormat="1" ht="12.75" customHeight="1">
      <c r="A680" s="553"/>
      <c r="B680" s="554"/>
      <c r="C680" s="557"/>
      <c r="D680" s="545"/>
      <c r="E680" s="462"/>
      <c r="F680" s="462"/>
      <c r="G680" s="545"/>
      <c r="H680" s="579"/>
      <c r="I680" s="545"/>
      <c r="J680" s="580"/>
      <c r="K680" s="462"/>
      <c r="L680" s="462"/>
      <c r="M680" s="362"/>
    </row>
    <row r="681" spans="1:13" s="6" customFormat="1" ht="12.75" customHeight="1">
      <c r="A681" s="553"/>
      <c r="B681" s="554"/>
      <c r="C681" s="557"/>
      <c r="D681" s="545"/>
      <c r="E681" s="462"/>
      <c r="F681" s="462"/>
      <c r="G681" s="545"/>
      <c r="H681" s="579"/>
      <c r="I681" s="545"/>
      <c r="J681" s="580"/>
      <c r="K681" s="462"/>
      <c r="L681" s="462"/>
      <c r="M681" s="362"/>
    </row>
    <row r="682" spans="1:13" s="6" customFormat="1" ht="12.75" customHeight="1">
      <c r="A682" s="553"/>
      <c r="B682" s="554"/>
      <c r="C682" s="557"/>
      <c r="D682" s="545"/>
      <c r="E682" s="462"/>
      <c r="F682" s="462"/>
      <c r="G682" s="545"/>
      <c r="H682" s="579"/>
      <c r="I682" s="545"/>
      <c r="J682" s="580"/>
      <c r="K682" s="462"/>
      <c r="L682" s="462"/>
      <c r="M682" s="362"/>
    </row>
    <row r="683" spans="1:13" s="6" customFormat="1" ht="12.75" customHeight="1">
      <c r="A683" s="553"/>
      <c r="B683" s="554"/>
      <c r="C683" s="557"/>
      <c r="D683" s="545"/>
      <c r="E683" s="462"/>
      <c r="F683" s="462"/>
      <c r="G683" s="545"/>
      <c r="H683" s="579"/>
      <c r="I683" s="545"/>
      <c r="J683" s="580"/>
      <c r="K683" s="462"/>
      <c r="L683" s="462"/>
      <c r="M683" s="362"/>
    </row>
    <row r="684" spans="1:13" s="6" customFormat="1" ht="12.75" customHeight="1">
      <c r="A684" s="553"/>
      <c r="B684" s="554"/>
      <c r="C684" s="557"/>
      <c r="D684" s="545"/>
      <c r="E684" s="462"/>
      <c r="F684" s="462"/>
      <c r="G684" s="545"/>
      <c r="H684" s="579"/>
      <c r="I684" s="545"/>
      <c r="J684" s="580"/>
      <c r="K684" s="462"/>
      <c r="L684" s="462"/>
      <c r="M684" s="362"/>
    </row>
    <row r="685" spans="1:13" s="6" customFormat="1" ht="12.75" customHeight="1">
      <c r="A685" s="553"/>
      <c r="B685" s="554"/>
      <c r="C685" s="557"/>
      <c r="D685" s="545"/>
      <c r="E685" s="462"/>
      <c r="F685" s="462"/>
      <c r="G685" s="545"/>
      <c r="H685" s="579"/>
      <c r="I685" s="545"/>
      <c r="J685" s="580"/>
      <c r="K685" s="462"/>
      <c r="L685" s="462"/>
      <c r="M685" s="362"/>
    </row>
    <row r="686" spans="1:13" s="6" customFormat="1" ht="12.75" customHeight="1">
      <c r="A686" s="553"/>
      <c r="B686" s="554"/>
      <c r="C686" s="557"/>
      <c r="D686" s="545"/>
      <c r="E686" s="462"/>
      <c r="F686" s="462"/>
      <c r="G686" s="545"/>
      <c r="H686" s="579"/>
      <c r="I686" s="545"/>
      <c r="J686" s="580"/>
      <c r="K686" s="462"/>
      <c r="L686" s="462"/>
      <c r="M686" s="362"/>
    </row>
    <row r="687" spans="1:13" s="6" customFormat="1" ht="12.75" customHeight="1">
      <c r="A687" s="553"/>
      <c r="B687" s="554"/>
      <c r="C687" s="557"/>
      <c r="D687" s="545"/>
      <c r="E687" s="462"/>
      <c r="F687" s="462"/>
      <c r="G687" s="545"/>
      <c r="H687" s="579"/>
      <c r="I687" s="545"/>
      <c r="J687" s="580"/>
      <c r="K687" s="462"/>
      <c r="L687" s="462"/>
      <c r="M687" s="362"/>
    </row>
    <row r="688" spans="1:13" s="6" customFormat="1" ht="12.75" customHeight="1">
      <c r="A688" s="553"/>
      <c r="B688" s="554"/>
      <c r="C688" s="557"/>
      <c r="D688" s="545"/>
      <c r="E688" s="462"/>
      <c r="F688" s="462"/>
      <c r="G688" s="545"/>
      <c r="H688" s="579"/>
      <c r="I688" s="545"/>
      <c r="J688" s="580"/>
      <c r="K688" s="462"/>
      <c r="L688" s="462"/>
      <c r="M688" s="362"/>
    </row>
    <row r="689" spans="1:13" s="6" customFormat="1" ht="12.75" customHeight="1">
      <c r="A689" s="553"/>
      <c r="B689" s="554"/>
      <c r="C689" s="557"/>
      <c r="D689" s="545"/>
      <c r="E689" s="462"/>
      <c r="F689" s="462"/>
      <c r="G689" s="545"/>
      <c r="H689" s="579"/>
      <c r="I689" s="545"/>
      <c r="J689" s="580"/>
      <c r="K689" s="462"/>
      <c r="L689" s="462"/>
      <c r="M689" s="362"/>
    </row>
    <row r="690" spans="1:13" s="6" customFormat="1" ht="12.75" customHeight="1">
      <c r="A690" s="553"/>
      <c r="B690" s="554"/>
      <c r="C690" s="557"/>
      <c r="D690" s="545"/>
      <c r="E690" s="462"/>
      <c r="F690" s="462"/>
      <c r="G690" s="545"/>
      <c r="H690" s="579"/>
      <c r="I690" s="545"/>
      <c r="J690" s="580"/>
      <c r="K690" s="462"/>
      <c r="L690" s="462"/>
      <c r="M690" s="362"/>
    </row>
    <row r="691" spans="1:13" s="6" customFormat="1" ht="12.75" customHeight="1">
      <c r="A691" s="553"/>
      <c r="B691" s="554"/>
      <c r="C691" s="557"/>
      <c r="D691" s="545"/>
      <c r="E691" s="462"/>
      <c r="F691" s="462"/>
      <c r="G691" s="545"/>
      <c r="H691" s="579"/>
      <c r="I691" s="545"/>
      <c r="J691" s="580"/>
      <c r="K691" s="462"/>
      <c r="L691" s="462"/>
      <c r="M691" s="362"/>
    </row>
    <row r="692" spans="1:13" s="6" customFormat="1" ht="12.75" customHeight="1">
      <c r="A692" s="553"/>
      <c r="B692" s="554"/>
      <c r="C692" s="557"/>
      <c r="D692" s="545"/>
      <c r="E692" s="462"/>
      <c r="F692" s="462"/>
      <c r="G692" s="545"/>
      <c r="H692" s="579"/>
      <c r="I692" s="545"/>
      <c r="J692" s="580"/>
      <c r="K692" s="462"/>
      <c r="L692" s="462"/>
      <c r="M692" s="362"/>
    </row>
    <row r="693" spans="1:13" s="6" customFormat="1" ht="12.75" customHeight="1">
      <c r="A693" s="553"/>
      <c r="B693" s="554"/>
      <c r="C693" s="557"/>
      <c r="D693" s="545"/>
      <c r="E693" s="462"/>
      <c r="F693" s="462"/>
      <c r="G693" s="545"/>
      <c r="H693" s="579"/>
      <c r="I693" s="545"/>
      <c r="J693" s="580"/>
      <c r="K693" s="462"/>
      <c r="L693" s="462"/>
      <c r="M693" s="362"/>
    </row>
    <row r="694" spans="1:13" s="6" customFormat="1" ht="12.75" customHeight="1">
      <c r="A694" s="553"/>
      <c r="B694" s="571"/>
      <c r="C694" s="557"/>
      <c r="D694" s="545"/>
      <c r="E694" s="362"/>
      <c r="F694" s="362"/>
      <c r="G694" s="555"/>
      <c r="H694" s="558"/>
      <c r="I694" s="555"/>
      <c r="J694" s="559"/>
      <c r="K694" s="362"/>
      <c r="L694" s="362"/>
      <c r="M694" s="362"/>
    </row>
    <row r="695" spans="1:13" s="6" customFormat="1" ht="12.75" customHeight="1">
      <c r="A695" s="553"/>
      <c r="B695" s="571"/>
      <c r="C695" s="557"/>
      <c r="D695" s="545"/>
      <c r="E695" s="362"/>
      <c r="F695" s="362"/>
      <c r="G695" s="555"/>
      <c r="H695" s="558"/>
      <c r="I695" s="555"/>
      <c r="J695" s="559"/>
      <c r="K695" s="362"/>
      <c r="L695" s="362"/>
      <c r="M695" s="362"/>
    </row>
    <row r="696" spans="1:13" s="6" customFormat="1" ht="12.75" customHeight="1">
      <c r="A696" s="553"/>
      <c r="B696" s="571"/>
      <c r="C696" s="557"/>
      <c r="D696" s="545"/>
      <c r="E696" s="362"/>
      <c r="F696" s="362"/>
      <c r="G696" s="555"/>
      <c r="H696" s="558"/>
      <c r="I696" s="555"/>
      <c r="J696" s="559"/>
      <c r="K696" s="362"/>
      <c r="L696" s="362"/>
      <c r="M696" s="362"/>
    </row>
    <row r="697" spans="1:13" s="6" customFormat="1" ht="12.75" customHeight="1">
      <c r="A697" s="553"/>
      <c r="B697" s="571"/>
      <c r="C697" s="557"/>
      <c r="D697" s="545"/>
      <c r="E697" s="362"/>
      <c r="F697" s="362"/>
      <c r="G697" s="555"/>
      <c r="H697" s="558"/>
      <c r="I697" s="555"/>
      <c r="J697" s="559"/>
      <c r="K697" s="362"/>
      <c r="L697" s="362"/>
      <c r="M697" s="362"/>
    </row>
    <row r="698" spans="1:13" s="6" customFormat="1" ht="12.75" customHeight="1">
      <c r="A698" s="553"/>
      <c r="B698" s="571"/>
      <c r="C698" s="557"/>
      <c r="D698" s="545"/>
      <c r="E698" s="362"/>
      <c r="F698" s="362"/>
      <c r="G698" s="555"/>
      <c r="H698" s="558"/>
      <c r="I698" s="555"/>
      <c r="J698" s="559"/>
      <c r="K698" s="362"/>
      <c r="L698" s="362"/>
      <c r="M698" s="362"/>
    </row>
    <row r="699" spans="1:13" s="6" customFormat="1" ht="12.75" customHeight="1">
      <c r="A699" s="553"/>
      <c r="B699" s="571"/>
      <c r="C699" s="557"/>
      <c r="D699" s="545"/>
      <c r="E699" s="362"/>
      <c r="F699" s="362"/>
      <c r="G699" s="555"/>
      <c r="H699" s="558"/>
      <c r="I699" s="555"/>
      <c r="J699" s="559"/>
      <c r="K699" s="362"/>
      <c r="L699" s="362"/>
      <c r="M699" s="362"/>
    </row>
    <row r="700" spans="1:13" s="6" customFormat="1" ht="12.75" customHeight="1">
      <c r="A700" s="553"/>
      <c r="B700" s="571"/>
      <c r="C700" s="557"/>
      <c r="D700" s="545"/>
      <c r="E700" s="362"/>
      <c r="F700" s="362"/>
      <c r="G700" s="555"/>
      <c r="H700" s="558"/>
      <c r="I700" s="555"/>
      <c r="J700" s="559"/>
      <c r="K700" s="362"/>
      <c r="L700" s="362"/>
      <c r="M700" s="362"/>
    </row>
    <row r="701" spans="1:13" s="6" customFormat="1" ht="12.75" customHeight="1">
      <c r="A701" s="553"/>
      <c r="B701" s="571"/>
      <c r="C701" s="557"/>
      <c r="D701" s="545"/>
      <c r="E701" s="362"/>
      <c r="F701" s="362"/>
      <c r="G701" s="555"/>
      <c r="H701" s="558"/>
      <c r="I701" s="555"/>
      <c r="J701" s="559"/>
      <c r="K701" s="362"/>
      <c r="L701" s="362"/>
      <c r="M701" s="362"/>
    </row>
    <row r="702" spans="1:13" s="6" customFormat="1" ht="12.75" customHeight="1">
      <c r="A702" s="553"/>
      <c r="B702" s="571"/>
      <c r="C702" s="557"/>
      <c r="D702" s="545"/>
      <c r="E702" s="362"/>
      <c r="F702" s="362"/>
      <c r="G702" s="555"/>
      <c r="H702" s="558"/>
      <c r="I702" s="555"/>
      <c r="J702" s="559"/>
      <c r="K702" s="362"/>
      <c r="L702" s="362"/>
      <c r="M702" s="362"/>
    </row>
    <row r="703" spans="1:13" s="6" customFormat="1" ht="12.75" customHeight="1">
      <c r="A703" s="553"/>
      <c r="B703" s="571"/>
      <c r="C703" s="557"/>
      <c r="D703" s="545"/>
      <c r="E703" s="362"/>
      <c r="F703" s="362"/>
      <c r="G703" s="555"/>
      <c r="H703" s="558"/>
      <c r="I703" s="555"/>
      <c r="J703" s="559"/>
      <c r="K703" s="362"/>
      <c r="L703" s="362"/>
      <c r="M703" s="362"/>
    </row>
    <row r="704" spans="1:13" s="6" customFormat="1" ht="12.75" customHeight="1">
      <c r="A704" s="553"/>
      <c r="B704" s="571"/>
      <c r="C704" s="557"/>
      <c r="D704" s="545"/>
      <c r="E704" s="362"/>
      <c r="F704" s="362"/>
      <c r="G704" s="555"/>
      <c r="H704" s="558"/>
      <c r="I704" s="555"/>
      <c r="J704" s="559"/>
      <c r="K704" s="362"/>
      <c r="L704" s="362"/>
      <c r="M704" s="362"/>
    </row>
    <row r="705" spans="1:13" s="6" customFormat="1" ht="12.75" customHeight="1">
      <c r="A705" s="553"/>
      <c r="B705" s="571"/>
      <c r="C705" s="557"/>
      <c r="D705" s="545"/>
      <c r="E705" s="362"/>
      <c r="F705" s="362"/>
      <c r="G705" s="555"/>
      <c r="H705" s="558"/>
      <c r="I705" s="555"/>
      <c r="J705" s="559"/>
      <c r="K705" s="362"/>
      <c r="L705" s="362"/>
      <c r="M705" s="362"/>
    </row>
    <row r="706" spans="1:13" s="6" customFormat="1" ht="12.75" customHeight="1">
      <c r="A706" s="553"/>
      <c r="B706" s="571"/>
      <c r="C706" s="557"/>
      <c r="D706" s="545"/>
      <c r="E706" s="362"/>
      <c r="F706" s="362"/>
      <c r="G706" s="555"/>
      <c r="H706" s="558"/>
      <c r="I706" s="555"/>
      <c r="J706" s="559"/>
      <c r="K706" s="362"/>
      <c r="L706" s="362"/>
      <c r="M706" s="362"/>
    </row>
    <row r="707" spans="1:13" s="6" customFormat="1" ht="12.75" customHeight="1">
      <c r="A707" s="553"/>
      <c r="B707" s="571"/>
      <c r="C707" s="557"/>
      <c r="D707" s="545"/>
      <c r="E707" s="362"/>
      <c r="F707" s="362"/>
      <c r="G707" s="555"/>
      <c r="H707" s="558"/>
      <c r="I707" s="555"/>
      <c r="J707" s="559"/>
      <c r="K707" s="362"/>
      <c r="L707" s="362"/>
      <c r="M707" s="362"/>
    </row>
    <row r="708" spans="1:13" s="6" customFormat="1" ht="12.75" customHeight="1">
      <c r="A708" s="553"/>
      <c r="B708" s="571"/>
      <c r="C708" s="557"/>
      <c r="D708" s="545"/>
      <c r="E708" s="362"/>
      <c r="F708" s="362"/>
      <c r="G708" s="555"/>
      <c r="H708" s="558"/>
      <c r="I708" s="555"/>
      <c r="J708" s="559"/>
      <c r="K708" s="362"/>
      <c r="L708" s="362"/>
      <c r="M708" s="362"/>
    </row>
    <row r="709" spans="1:13" s="6" customFormat="1" ht="12.75" customHeight="1">
      <c r="A709" s="553"/>
      <c r="B709" s="571"/>
      <c r="C709" s="557"/>
      <c r="D709" s="545"/>
      <c r="E709" s="362"/>
      <c r="F709" s="362"/>
      <c r="G709" s="555"/>
      <c r="H709" s="558"/>
      <c r="I709" s="555"/>
      <c r="J709" s="559"/>
      <c r="K709" s="362"/>
      <c r="L709" s="362"/>
      <c r="M709" s="362"/>
    </row>
    <row r="710" spans="1:13" s="6" customFormat="1" ht="12.75" customHeight="1">
      <c r="A710" s="553"/>
      <c r="B710" s="571"/>
      <c r="C710" s="557"/>
      <c r="D710" s="545"/>
      <c r="E710" s="362"/>
      <c r="F710" s="362"/>
      <c r="G710" s="555"/>
      <c r="H710" s="558"/>
      <c r="I710" s="555"/>
      <c r="J710" s="559"/>
      <c r="K710" s="362"/>
      <c r="L710" s="362"/>
      <c r="M710" s="362"/>
    </row>
    <row r="711" spans="1:13" s="6" customFormat="1" ht="12.75" customHeight="1">
      <c r="A711" s="553"/>
      <c r="B711" s="571"/>
      <c r="C711" s="557"/>
      <c r="D711" s="545"/>
      <c r="E711" s="362"/>
      <c r="F711" s="362"/>
      <c r="G711" s="555"/>
      <c r="H711" s="558"/>
      <c r="I711" s="555"/>
      <c r="J711" s="559"/>
      <c r="K711" s="362"/>
      <c r="L711" s="362"/>
      <c r="M711" s="362"/>
    </row>
    <row r="712" spans="1:13" s="6" customFormat="1" ht="12.75" customHeight="1">
      <c r="A712" s="553"/>
      <c r="B712" s="571"/>
      <c r="C712" s="557"/>
      <c r="D712" s="545"/>
      <c r="E712" s="362"/>
      <c r="F712" s="362"/>
      <c r="G712" s="555"/>
      <c r="H712" s="558"/>
      <c r="I712" s="555"/>
      <c r="J712" s="559"/>
      <c r="K712" s="362"/>
      <c r="L712" s="362"/>
      <c r="M712" s="362"/>
    </row>
    <row r="713" spans="1:13" s="6" customFormat="1" ht="12.75" customHeight="1">
      <c r="A713" s="553"/>
      <c r="B713" s="571"/>
      <c r="C713" s="557"/>
      <c r="D713" s="545"/>
      <c r="E713" s="362"/>
      <c r="F713" s="362"/>
      <c r="G713" s="555"/>
      <c r="H713" s="558"/>
      <c r="I713" s="555"/>
      <c r="J713" s="559"/>
      <c r="K713" s="362"/>
      <c r="L713" s="362"/>
      <c r="M713" s="362"/>
    </row>
    <row r="714" spans="1:13" s="6" customFormat="1" ht="12.75" customHeight="1">
      <c r="A714" s="553"/>
      <c r="B714" s="571"/>
      <c r="C714" s="557"/>
      <c r="D714" s="545"/>
      <c r="E714" s="362"/>
      <c r="F714" s="362"/>
      <c r="G714" s="555"/>
      <c r="H714" s="558"/>
      <c r="I714" s="555"/>
      <c r="J714" s="559"/>
      <c r="K714" s="362"/>
      <c r="L714" s="362"/>
      <c r="M714" s="362"/>
    </row>
    <row r="715" spans="1:13" s="6" customFormat="1" ht="12.75" customHeight="1">
      <c r="A715" s="553"/>
      <c r="B715" s="571"/>
      <c r="C715" s="557"/>
      <c r="D715" s="545"/>
      <c r="E715" s="362"/>
      <c r="F715" s="362"/>
      <c r="G715" s="555"/>
      <c r="H715" s="558"/>
      <c r="I715" s="555"/>
      <c r="J715" s="559"/>
      <c r="K715" s="362"/>
      <c r="L715" s="362"/>
      <c r="M715" s="362"/>
    </row>
    <row r="716" spans="1:13" s="6" customFormat="1" ht="12.75" customHeight="1">
      <c r="A716" s="553"/>
      <c r="B716" s="571"/>
      <c r="C716" s="557"/>
      <c r="D716" s="545"/>
      <c r="E716" s="362"/>
      <c r="F716" s="362"/>
      <c r="G716" s="555"/>
      <c r="H716" s="558"/>
      <c r="I716" s="555"/>
      <c r="J716" s="559"/>
      <c r="K716" s="362"/>
      <c r="L716" s="362"/>
      <c r="M716" s="362"/>
    </row>
    <row r="717" spans="1:13" s="6" customFormat="1" ht="12.75" customHeight="1">
      <c r="A717" s="553"/>
      <c r="B717" s="571"/>
      <c r="C717" s="557"/>
      <c r="D717" s="545"/>
      <c r="E717" s="362"/>
      <c r="F717" s="362"/>
      <c r="G717" s="555"/>
      <c r="H717" s="558"/>
      <c r="I717" s="555"/>
      <c r="J717" s="559"/>
      <c r="K717" s="362"/>
      <c r="L717" s="362"/>
      <c r="M717" s="362"/>
    </row>
    <row r="718" spans="1:13" s="6" customFormat="1" ht="12.75" customHeight="1">
      <c r="A718" s="553"/>
      <c r="B718" s="571"/>
      <c r="C718" s="557"/>
      <c r="D718" s="545"/>
      <c r="E718" s="362"/>
      <c r="F718" s="362"/>
      <c r="G718" s="555"/>
      <c r="H718" s="558"/>
      <c r="I718" s="555"/>
      <c r="J718" s="559"/>
      <c r="K718" s="362"/>
      <c r="L718" s="362"/>
      <c r="M718" s="362"/>
    </row>
    <row r="719" spans="1:13" s="6" customFormat="1" ht="12.75" customHeight="1">
      <c r="A719" s="553"/>
      <c r="B719" s="571"/>
      <c r="C719" s="557"/>
      <c r="D719" s="545"/>
      <c r="E719" s="362"/>
      <c r="F719" s="362"/>
      <c r="G719" s="555"/>
      <c r="H719" s="558"/>
      <c r="I719" s="555"/>
      <c r="J719" s="559"/>
      <c r="K719" s="362"/>
      <c r="L719" s="362"/>
      <c r="M719" s="362"/>
    </row>
    <row r="720" spans="1:13" s="6" customFormat="1" ht="12.75" customHeight="1">
      <c r="A720" s="553"/>
      <c r="B720" s="571"/>
      <c r="C720" s="557"/>
      <c r="D720" s="545"/>
      <c r="E720" s="362"/>
      <c r="F720" s="362"/>
      <c r="G720" s="555"/>
      <c r="H720" s="558"/>
      <c r="I720" s="555"/>
      <c r="J720" s="559"/>
      <c r="K720" s="362"/>
      <c r="L720" s="362"/>
      <c r="M720" s="362"/>
    </row>
    <row r="721" spans="1:13" s="6" customFormat="1" ht="12.75" customHeight="1">
      <c r="A721" s="553"/>
      <c r="B721" s="571"/>
      <c r="C721" s="557"/>
      <c r="D721" s="545"/>
      <c r="E721" s="362"/>
      <c r="F721" s="362"/>
      <c r="G721" s="555"/>
      <c r="H721" s="558"/>
      <c r="I721" s="555"/>
      <c r="J721" s="559"/>
      <c r="K721" s="362"/>
      <c r="L721" s="362"/>
      <c r="M721" s="362"/>
    </row>
    <row r="722" spans="1:13" s="6" customFormat="1" ht="12.75" customHeight="1">
      <c r="A722" s="553"/>
      <c r="B722" s="571"/>
      <c r="C722" s="557"/>
      <c r="D722" s="545"/>
      <c r="E722" s="362"/>
      <c r="F722" s="362"/>
      <c r="G722" s="555"/>
      <c r="H722" s="558"/>
      <c r="I722" s="555"/>
      <c r="J722" s="559"/>
      <c r="K722" s="362"/>
      <c r="L722" s="362"/>
      <c r="M722" s="362"/>
    </row>
    <row r="723" spans="1:13" s="6" customFormat="1" ht="12.75" customHeight="1">
      <c r="A723" s="553"/>
      <c r="B723" s="571"/>
      <c r="C723" s="557"/>
      <c r="D723" s="545"/>
      <c r="E723" s="362"/>
      <c r="F723" s="362"/>
      <c r="G723" s="555"/>
      <c r="H723" s="558"/>
      <c r="I723" s="555"/>
      <c r="J723" s="559"/>
      <c r="K723" s="362"/>
      <c r="L723" s="362"/>
      <c r="M723" s="362"/>
    </row>
    <row r="724" spans="1:13" s="6" customFormat="1" ht="12.75" customHeight="1">
      <c r="A724" s="553"/>
      <c r="B724" s="571"/>
      <c r="C724" s="557"/>
      <c r="D724" s="545"/>
      <c r="E724" s="362"/>
      <c r="F724" s="362"/>
      <c r="G724" s="555"/>
      <c r="H724" s="558"/>
      <c r="I724" s="555"/>
      <c r="J724" s="559"/>
      <c r="K724" s="362"/>
      <c r="L724" s="362"/>
      <c r="M724" s="362"/>
    </row>
    <row r="725" spans="1:13" s="6" customFormat="1" ht="12.75" customHeight="1">
      <c r="A725" s="553"/>
      <c r="B725" s="571"/>
      <c r="C725" s="557"/>
      <c r="D725" s="545"/>
      <c r="E725" s="362"/>
      <c r="F725" s="362"/>
      <c r="G725" s="555"/>
      <c r="H725" s="558"/>
      <c r="I725" s="555"/>
      <c r="J725" s="559"/>
      <c r="K725" s="362"/>
      <c r="L725" s="362"/>
      <c r="M725" s="362"/>
    </row>
    <row r="726" spans="1:13" s="6" customFormat="1" ht="12.75" customHeight="1">
      <c r="A726" s="553"/>
      <c r="B726" s="571"/>
      <c r="C726" s="557"/>
      <c r="D726" s="545"/>
      <c r="E726" s="362"/>
      <c r="F726" s="362"/>
      <c r="G726" s="555"/>
      <c r="H726" s="558"/>
      <c r="I726" s="555"/>
      <c r="J726" s="559"/>
      <c r="K726" s="362"/>
      <c r="L726" s="362"/>
      <c r="M726" s="362"/>
    </row>
    <row r="727" spans="1:13" s="6" customFormat="1" ht="12.75" customHeight="1">
      <c r="A727" s="553"/>
      <c r="B727" s="571"/>
      <c r="C727" s="557"/>
      <c r="D727" s="545"/>
      <c r="E727" s="362"/>
      <c r="F727" s="362"/>
      <c r="G727" s="555"/>
      <c r="H727" s="558"/>
      <c r="I727" s="555"/>
      <c r="J727" s="559"/>
      <c r="K727" s="362"/>
      <c r="L727" s="362"/>
      <c r="M727" s="362"/>
    </row>
    <row r="728" spans="1:13" s="6" customFormat="1" ht="12.75" customHeight="1">
      <c r="A728" s="553"/>
      <c r="B728" s="571"/>
      <c r="C728" s="557"/>
      <c r="D728" s="545"/>
      <c r="E728" s="362"/>
      <c r="F728" s="362"/>
      <c r="G728" s="555"/>
      <c r="H728" s="558"/>
      <c r="I728" s="555"/>
      <c r="J728" s="559"/>
      <c r="K728" s="362"/>
      <c r="L728" s="362"/>
      <c r="M728" s="362"/>
    </row>
    <row r="729" spans="1:13" s="6" customFormat="1" ht="12.75" customHeight="1">
      <c r="A729" s="553"/>
      <c r="B729" s="571"/>
      <c r="C729" s="557"/>
      <c r="D729" s="545"/>
      <c r="E729" s="362"/>
      <c r="F729" s="362"/>
      <c r="G729" s="555"/>
      <c r="H729" s="558"/>
      <c r="I729" s="555"/>
      <c r="J729" s="559"/>
      <c r="K729" s="362"/>
      <c r="L729" s="362"/>
      <c r="M729" s="362"/>
    </row>
    <row r="730" spans="1:13" s="6" customFormat="1" ht="12.75" customHeight="1">
      <c r="A730" s="553"/>
      <c r="B730" s="571"/>
      <c r="C730" s="557"/>
      <c r="D730" s="545"/>
      <c r="E730" s="362"/>
      <c r="F730" s="362"/>
      <c r="G730" s="555"/>
      <c r="H730" s="558"/>
      <c r="I730" s="555"/>
      <c r="J730" s="559"/>
      <c r="K730" s="362"/>
      <c r="L730" s="362"/>
      <c r="M730" s="362"/>
    </row>
    <row r="731" spans="1:13" s="6" customFormat="1" ht="12.75" customHeight="1">
      <c r="A731" s="553"/>
      <c r="B731" s="571"/>
      <c r="C731" s="557"/>
      <c r="D731" s="545"/>
      <c r="E731" s="362"/>
      <c r="F731" s="362"/>
      <c r="G731" s="555"/>
      <c r="H731" s="558"/>
      <c r="I731" s="555"/>
      <c r="J731" s="559"/>
      <c r="K731" s="362"/>
      <c r="L731" s="362"/>
      <c r="M731" s="362"/>
    </row>
    <row r="732" spans="1:13" s="6" customFormat="1" ht="12.75" customHeight="1">
      <c r="A732" s="553"/>
      <c r="B732" s="571"/>
      <c r="C732" s="557"/>
      <c r="D732" s="545"/>
      <c r="E732" s="362"/>
      <c r="F732" s="362"/>
      <c r="G732" s="555"/>
      <c r="H732" s="558"/>
      <c r="I732" s="555"/>
      <c r="J732" s="559"/>
      <c r="K732" s="362"/>
      <c r="L732" s="362"/>
      <c r="M732" s="362"/>
    </row>
    <row r="733" spans="1:13" s="6" customFormat="1" ht="12.75" customHeight="1">
      <c r="A733" s="553"/>
      <c r="B733" s="571"/>
      <c r="C733" s="557"/>
      <c r="D733" s="545"/>
      <c r="E733" s="362"/>
      <c r="F733" s="362"/>
      <c r="G733" s="555"/>
      <c r="H733" s="558"/>
      <c r="I733" s="555"/>
      <c r="J733" s="559"/>
      <c r="K733" s="362"/>
      <c r="L733" s="362"/>
      <c r="M733" s="362"/>
    </row>
    <row r="734" spans="1:13" s="6" customFormat="1" ht="12.75" customHeight="1">
      <c r="A734" s="553"/>
      <c r="B734" s="571"/>
      <c r="C734" s="557"/>
      <c r="D734" s="545"/>
      <c r="E734" s="362"/>
      <c r="F734" s="362"/>
      <c r="G734" s="555"/>
      <c r="H734" s="558"/>
      <c r="I734" s="555"/>
      <c r="J734" s="559"/>
      <c r="K734" s="362"/>
      <c r="L734" s="362"/>
      <c r="M734" s="362"/>
    </row>
    <row r="735" spans="1:13" s="6" customFormat="1" ht="12.75" customHeight="1">
      <c r="A735" s="553"/>
      <c r="B735" s="554"/>
      <c r="C735" s="557"/>
      <c r="D735" s="545"/>
      <c r="E735" s="362"/>
      <c r="F735" s="362"/>
      <c r="G735" s="555"/>
      <c r="H735" s="558"/>
      <c r="I735" s="556"/>
      <c r="J735" s="559"/>
      <c r="K735" s="362"/>
      <c r="L735" s="362"/>
      <c r="M735" s="362"/>
    </row>
    <row r="736" spans="1:13" s="6" customFormat="1" ht="12.75" customHeight="1">
      <c r="A736" s="553"/>
      <c r="B736" s="554"/>
      <c r="C736" s="557"/>
      <c r="D736" s="545"/>
      <c r="E736" s="362"/>
      <c r="F736" s="362"/>
      <c r="G736" s="555"/>
      <c r="H736" s="558"/>
      <c r="I736" s="556"/>
      <c r="J736" s="559"/>
      <c r="K736" s="362"/>
      <c r="L736" s="362"/>
      <c r="M736" s="362"/>
    </row>
    <row r="737" spans="1:13" s="6" customFormat="1" ht="12.75" customHeight="1">
      <c r="A737" s="553"/>
      <c r="B737" s="554"/>
      <c r="C737" s="557"/>
      <c r="D737" s="545"/>
      <c r="E737" s="362"/>
      <c r="F737" s="362"/>
      <c r="G737" s="555"/>
      <c r="H737" s="558"/>
      <c r="I737" s="556"/>
      <c r="J737" s="559"/>
      <c r="K737" s="362"/>
      <c r="L737" s="362"/>
      <c r="M737" s="362"/>
    </row>
    <row r="738" spans="1:13" s="6" customFormat="1" ht="12.75" customHeight="1">
      <c r="A738" s="553"/>
      <c r="B738" s="554"/>
      <c r="C738" s="557"/>
      <c r="D738" s="545"/>
      <c r="E738" s="362"/>
      <c r="F738" s="362"/>
      <c r="G738" s="555"/>
      <c r="H738" s="558"/>
      <c r="I738" s="556"/>
      <c r="J738" s="559"/>
      <c r="K738" s="362"/>
      <c r="L738" s="362"/>
      <c r="M738" s="362"/>
    </row>
    <row r="739" spans="1:13" s="6" customFormat="1" ht="12.75" customHeight="1">
      <c r="A739" s="553"/>
      <c r="B739" s="554"/>
      <c r="C739" s="557"/>
      <c r="D739" s="545"/>
      <c r="E739" s="362"/>
      <c r="F739" s="362"/>
      <c r="G739" s="555"/>
      <c r="H739" s="558"/>
      <c r="I739" s="556"/>
      <c r="J739" s="559"/>
      <c r="K739" s="362"/>
      <c r="L739" s="362"/>
      <c r="M739" s="362"/>
    </row>
    <row r="740" spans="1:13" s="6" customFormat="1" ht="12.75" customHeight="1">
      <c r="A740" s="553"/>
      <c r="B740" s="554"/>
      <c r="C740" s="557"/>
      <c r="D740" s="545"/>
      <c r="E740" s="362"/>
      <c r="F740" s="362"/>
      <c r="G740" s="555"/>
      <c r="H740" s="558"/>
      <c r="I740" s="556"/>
      <c r="J740" s="559"/>
      <c r="K740" s="362"/>
      <c r="L740" s="362"/>
      <c r="M740" s="362"/>
    </row>
    <row r="741" spans="1:13" s="6" customFormat="1" ht="12.75" customHeight="1">
      <c r="A741" s="553"/>
      <c r="B741" s="554"/>
      <c r="C741" s="557"/>
      <c r="D741" s="545"/>
      <c r="E741" s="362"/>
      <c r="F741" s="362"/>
      <c r="G741" s="555"/>
      <c r="H741" s="558"/>
      <c r="I741" s="556"/>
      <c r="J741" s="559"/>
      <c r="K741" s="362"/>
      <c r="L741" s="362"/>
      <c r="M741" s="362"/>
    </row>
    <row r="742" spans="1:13" s="6" customFormat="1" ht="12.75" customHeight="1">
      <c r="A742" s="553"/>
      <c r="B742" s="554"/>
      <c r="C742" s="557"/>
      <c r="D742" s="545"/>
      <c r="E742" s="362"/>
      <c r="F742" s="362"/>
      <c r="G742" s="555"/>
      <c r="H742" s="558"/>
      <c r="I742" s="556"/>
      <c r="J742" s="559"/>
      <c r="K742" s="362"/>
      <c r="L742" s="362"/>
      <c r="M742" s="362"/>
    </row>
    <row r="743" spans="1:13" s="6" customFormat="1" ht="12.75" customHeight="1">
      <c r="A743" s="553"/>
      <c r="B743" s="554"/>
      <c r="C743" s="557"/>
      <c r="D743" s="545"/>
      <c r="E743" s="362"/>
      <c r="F743" s="362"/>
      <c r="G743" s="555"/>
      <c r="H743" s="558"/>
      <c r="I743" s="556"/>
      <c r="J743" s="559"/>
      <c r="K743" s="362"/>
      <c r="L743" s="362"/>
      <c r="M743" s="362"/>
    </row>
    <row r="744" spans="1:13" s="6" customFormat="1" ht="12.75" customHeight="1">
      <c r="A744" s="553"/>
      <c r="B744" s="554"/>
      <c r="C744" s="557"/>
      <c r="D744" s="545"/>
      <c r="E744" s="362"/>
      <c r="F744" s="362"/>
      <c r="G744" s="555"/>
      <c r="H744" s="558"/>
      <c r="I744" s="556"/>
      <c r="J744" s="559"/>
      <c r="K744" s="362"/>
      <c r="L744" s="362"/>
      <c r="M744" s="362"/>
    </row>
    <row r="745" spans="1:13" s="6" customFormat="1" ht="12.75" customHeight="1">
      <c r="A745" s="553"/>
      <c r="B745" s="554"/>
      <c r="C745" s="557"/>
      <c r="D745" s="545"/>
      <c r="E745" s="362"/>
      <c r="F745" s="362"/>
      <c r="G745" s="555"/>
      <c r="H745" s="558"/>
      <c r="I745" s="556"/>
      <c r="J745" s="559"/>
      <c r="K745" s="362"/>
      <c r="L745" s="362"/>
      <c r="M745" s="362"/>
    </row>
    <row r="746" spans="1:13" s="6" customFormat="1" ht="12.75" customHeight="1">
      <c r="A746" s="553"/>
      <c r="B746" s="554"/>
      <c r="C746" s="557"/>
      <c r="D746" s="545"/>
      <c r="E746" s="362"/>
      <c r="F746" s="362"/>
      <c r="G746" s="555"/>
      <c r="H746" s="558"/>
      <c r="I746" s="556"/>
      <c r="J746" s="559"/>
      <c r="K746" s="362"/>
      <c r="L746" s="362"/>
      <c r="M746" s="362"/>
    </row>
    <row r="747" spans="1:13" s="6" customFormat="1" ht="12.75" customHeight="1">
      <c r="A747" s="553"/>
      <c r="B747" s="554"/>
      <c r="C747" s="557"/>
      <c r="D747" s="545"/>
      <c r="E747" s="362"/>
      <c r="F747" s="362"/>
      <c r="G747" s="555"/>
      <c r="H747" s="558"/>
      <c r="I747" s="556"/>
      <c r="J747" s="559"/>
      <c r="K747" s="362"/>
      <c r="L747" s="362"/>
      <c r="M747" s="362"/>
    </row>
    <row r="748" spans="1:13" s="6" customFormat="1" ht="12.75" customHeight="1">
      <c r="A748" s="553"/>
      <c r="B748" s="554"/>
      <c r="C748" s="557"/>
      <c r="D748" s="545"/>
      <c r="E748" s="362"/>
      <c r="F748" s="362"/>
      <c r="G748" s="555"/>
      <c r="H748" s="558"/>
      <c r="I748" s="556"/>
      <c r="J748" s="559"/>
      <c r="K748" s="362"/>
      <c r="L748" s="362"/>
      <c r="M748" s="362"/>
    </row>
    <row r="749" spans="1:13" s="6" customFormat="1" ht="12.75" customHeight="1">
      <c r="A749" s="553"/>
      <c r="B749" s="554"/>
      <c r="C749" s="557"/>
      <c r="D749" s="545"/>
      <c r="E749" s="362"/>
      <c r="F749" s="362"/>
      <c r="G749" s="555"/>
      <c r="H749" s="558"/>
      <c r="I749" s="556"/>
      <c r="J749" s="559"/>
      <c r="K749" s="362"/>
      <c r="L749" s="362"/>
      <c r="M749" s="362"/>
    </row>
    <row r="750" spans="1:13" s="6" customFormat="1" ht="12.75" customHeight="1">
      <c r="A750" s="553"/>
      <c r="B750" s="554"/>
      <c r="C750" s="557"/>
      <c r="D750" s="545"/>
      <c r="E750" s="362"/>
      <c r="F750" s="362"/>
      <c r="G750" s="555"/>
      <c r="H750" s="558"/>
      <c r="I750" s="556"/>
      <c r="J750" s="559"/>
      <c r="K750" s="362"/>
      <c r="L750" s="362"/>
      <c r="M750" s="362"/>
    </row>
    <row r="751" spans="1:13" s="6" customFormat="1" ht="12.75" customHeight="1">
      <c r="A751" s="553"/>
      <c r="B751" s="554"/>
      <c r="C751" s="557"/>
      <c r="D751" s="545"/>
      <c r="E751" s="362"/>
      <c r="F751" s="362"/>
      <c r="G751" s="555"/>
      <c r="H751" s="558"/>
      <c r="I751" s="556"/>
      <c r="J751" s="559"/>
      <c r="K751" s="362"/>
      <c r="L751" s="362"/>
      <c r="M751" s="362"/>
    </row>
    <row r="752" spans="1:13" s="6" customFormat="1" ht="12.75" customHeight="1">
      <c r="A752" s="553"/>
      <c r="B752" s="554"/>
      <c r="C752" s="557"/>
      <c r="D752" s="545"/>
      <c r="E752" s="362"/>
      <c r="F752" s="362"/>
      <c r="G752" s="555"/>
      <c r="H752" s="558"/>
      <c r="I752" s="556"/>
      <c r="J752" s="559"/>
      <c r="K752" s="362"/>
      <c r="L752" s="362"/>
      <c r="M752" s="362"/>
    </row>
    <row r="753" spans="1:13" s="6" customFormat="1" ht="12.75" customHeight="1">
      <c r="A753" s="553"/>
      <c r="B753" s="554"/>
      <c r="C753" s="557"/>
      <c r="D753" s="545"/>
      <c r="E753" s="362"/>
      <c r="F753" s="362"/>
      <c r="G753" s="555"/>
      <c r="H753" s="558"/>
      <c r="I753" s="556"/>
      <c r="J753" s="559"/>
      <c r="K753" s="362"/>
      <c r="L753" s="362"/>
      <c r="M753" s="362"/>
    </row>
    <row r="754" spans="1:13" s="6" customFormat="1" ht="12.75" customHeight="1">
      <c r="A754" s="553"/>
      <c r="B754" s="554"/>
      <c r="C754" s="557"/>
      <c r="D754" s="545"/>
      <c r="E754" s="362"/>
      <c r="F754" s="362"/>
      <c r="G754" s="555"/>
      <c r="H754" s="558"/>
      <c r="I754" s="556"/>
      <c r="J754" s="559"/>
      <c r="K754" s="362"/>
      <c r="L754" s="362"/>
      <c r="M754" s="362"/>
    </row>
    <row r="755" spans="1:13" s="6" customFormat="1" ht="12.75" customHeight="1">
      <c r="A755" s="553"/>
      <c r="B755" s="554"/>
      <c r="C755" s="557"/>
      <c r="D755" s="545"/>
      <c r="E755" s="362"/>
      <c r="F755" s="362"/>
      <c r="G755" s="555"/>
      <c r="H755" s="558"/>
      <c r="I755" s="556"/>
      <c r="J755" s="559"/>
      <c r="K755" s="362"/>
      <c r="L755" s="362"/>
      <c r="M755" s="362"/>
    </row>
    <row r="756" spans="1:13" s="6" customFormat="1" ht="12.75" customHeight="1">
      <c r="A756" s="553"/>
      <c r="B756" s="554"/>
      <c r="C756" s="557"/>
      <c r="D756" s="545"/>
      <c r="E756" s="362"/>
      <c r="F756" s="362"/>
      <c r="G756" s="555"/>
      <c r="H756" s="558"/>
      <c r="I756" s="556"/>
      <c r="J756" s="559"/>
      <c r="K756" s="362"/>
      <c r="L756" s="362"/>
      <c r="M756" s="362"/>
    </row>
    <row r="757" spans="1:13" s="6" customFormat="1" ht="12.75" customHeight="1">
      <c r="A757" s="553"/>
      <c r="B757" s="554"/>
      <c r="C757" s="557"/>
      <c r="D757" s="545"/>
      <c r="E757" s="362"/>
      <c r="F757" s="362"/>
      <c r="G757" s="555"/>
      <c r="H757" s="558"/>
      <c r="I757" s="556"/>
      <c r="J757" s="559"/>
      <c r="K757" s="362"/>
      <c r="L757" s="362"/>
      <c r="M757" s="362"/>
    </row>
    <row r="758" spans="1:13" s="6" customFormat="1" ht="12.75" customHeight="1">
      <c r="A758" s="553"/>
      <c r="B758" s="554"/>
      <c r="C758" s="557"/>
      <c r="D758" s="545"/>
      <c r="E758" s="362"/>
      <c r="F758" s="362"/>
      <c r="G758" s="555"/>
      <c r="H758" s="558"/>
      <c r="I758" s="556"/>
      <c r="J758" s="559"/>
      <c r="K758" s="362"/>
      <c r="L758" s="362"/>
      <c r="M758" s="362"/>
    </row>
    <row r="759" spans="1:13" s="6" customFormat="1" ht="12.75" customHeight="1">
      <c r="A759" s="553"/>
      <c r="B759" s="554"/>
      <c r="C759" s="557"/>
      <c r="D759" s="545"/>
      <c r="E759" s="362"/>
      <c r="F759" s="362"/>
      <c r="G759" s="555"/>
      <c r="H759" s="558"/>
      <c r="I759" s="556"/>
      <c r="J759" s="559"/>
      <c r="K759" s="362"/>
      <c r="L759" s="362"/>
      <c r="M759" s="362"/>
    </row>
    <row r="760" spans="1:13" s="6" customFormat="1" ht="12.75" customHeight="1">
      <c r="A760" s="553"/>
      <c r="B760" s="554"/>
      <c r="C760" s="557"/>
      <c r="D760" s="545"/>
      <c r="E760" s="362"/>
      <c r="F760" s="362"/>
      <c r="G760" s="555"/>
      <c r="H760" s="558"/>
      <c r="I760" s="556"/>
      <c r="J760" s="559"/>
      <c r="K760" s="362"/>
      <c r="L760" s="362"/>
      <c r="M760" s="362"/>
    </row>
    <row r="761" spans="1:13" s="6" customFormat="1" ht="12.75" customHeight="1">
      <c r="A761" s="553"/>
      <c r="B761" s="554"/>
      <c r="C761" s="557"/>
      <c r="D761" s="545"/>
      <c r="E761" s="362"/>
      <c r="F761" s="362"/>
      <c r="G761" s="555"/>
      <c r="H761" s="558"/>
      <c r="I761" s="556"/>
      <c r="J761" s="559"/>
      <c r="K761" s="362"/>
      <c r="L761" s="362"/>
      <c r="M761" s="362"/>
    </row>
    <row r="762" spans="1:13" s="6" customFormat="1" ht="12.75" customHeight="1">
      <c r="A762" s="553"/>
      <c r="B762" s="554"/>
      <c r="C762" s="557"/>
      <c r="D762" s="545"/>
      <c r="E762" s="362"/>
      <c r="F762" s="362"/>
      <c r="G762" s="555"/>
      <c r="H762" s="558"/>
      <c r="I762" s="556"/>
      <c r="J762" s="559"/>
      <c r="K762" s="362"/>
      <c r="L762" s="362"/>
      <c r="M762" s="362"/>
    </row>
    <row r="763" spans="1:13" s="6" customFormat="1" ht="12.75" customHeight="1">
      <c r="A763" s="553"/>
      <c r="B763" s="554"/>
      <c r="C763" s="557"/>
      <c r="D763" s="545"/>
      <c r="E763" s="362"/>
      <c r="F763" s="362"/>
      <c r="G763" s="555"/>
      <c r="H763" s="558"/>
      <c r="I763" s="556"/>
      <c r="J763" s="559"/>
      <c r="K763" s="362"/>
      <c r="L763" s="362"/>
      <c r="M763" s="362"/>
    </row>
    <row r="764" spans="1:13" s="6" customFormat="1" ht="12.75" customHeight="1">
      <c r="A764" s="553"/>
      <c r="B764" s="554"/>
      <c r="C764" s="557"/>
      <c r="D764" s="545"/>
      <c r="E764" s="362"/>
      <c r="F764" s="362"/>
      <c r="G764" s="555"/>
      <c r="H764" s="558"/>
      <c r="I764" s="556"/>
      <c r="J764" s="559"/>
      <c r="K764" s="362"/>
      <c r="L764" s="362"/>
      <c r="M764" s="362"/>
    </row>
    <row r="765" spans="1:13" s="6" customFormat="1" ht="12.75" customHeight="1">
      <c r="A765" s="553"/>
      <c r="B765" s="554"/>
      <c r="C765" s="557"/>
      <c r="D765" s="545"/>
      <c r="E765" s="362"/>
      <c r="F765" s="362"/>
      <c r="G765" s="555"/>
      <c r="H765" s="558"/>
      <c r="I765" s="556"/>
      <c r="J765" s="559"/>
      <c r="K765" s="362"/>
      <c r="L765" s="362"/>
      <c r="M765" s="362"/>
    </row>
    <row r="766" spans="1:13" s="6" customFormat="1" ht="12.75" customHeight="1">
      <c r="A766" s="553"/>
      <c r="B766" s="554"/>
      <c r="C766" s="557"/>
      <c r="D766" s="545"/>
      <c r="E766" s="362"/>
      <c r="F766" s="362"/>
      <c r="G766" s="555"/>
      <c r="H766" s="558"/>
      <c r="I766" s="556"/>
      <c r="J766" s="559"/>
      <c r="K766" s="362"/>
      <c r="L766" s="362"/>
      <c r="M766" s="362"/>
    </row>
    <row r="767" spans="1:13" s="6" customFormat="1" ht="12.75" customHeight="1">
      <c r="A767" s="553"/>
      <c r="B767" s="554"/>
      <c r="C767" s="557"/>
      <c r="D767" s="545"/>
      <c r="E767" s="362"/>
      <c r="F767" s="362"/>
      <c r="G767" s="555"/>
      <c r="H767" s="558"/>
      <c r="I767" s="556"/>
      <c r="J767" s="559"/>
      <c r="K767" s="362"/>
      <c r="L767" s="362"/>
      <c r="M767" s="362"/>
    </row>
    <row r="768" spans="1:13" s="6" customFormat="1" ht="12.75" customHeight="1">
      <c r="A768" s="553"/>
      <c r="B768" s="554"/>
      <c r="C768" s="557"/>
      <c r="D768" s="545"/>
      <c r="E768" s="362"/>
      <c r="F768" s="362"/>
      <c r="G768" s="555"/>
      <c r="H768" s="558"/>
      <c r="I768" s="556"/>
      <c r="J768" s="559"/>
      <c r="K768" s="362"/>
      <c r="L768" s="362"/>
      <c r="M768" s="362"/>
    </row>
    <row r="769" spans="1:13" s="6" customFormat="1" ht="12.75" customHeight="1">
      <c r="A769" s="553"/>
      <c r="B769" s="554"/>
      <c r="C769" s="557"/>
      <c r="D769" s="545"/>
      <c r="E769" s="362"/>
      <c r="F769" s="362"/>
      <c r="G769" s="555"/>
      <c r="H769" s="558"/>
      <c r="I769" s="556"/>
      <c r="J769" s="559"/>
      <c r="K769" s="362"/>
      <c r="L769" s="362"/>
      <c r="M769" s="362"/>
    </row>
    <row r="770" spans="1:13" s="6" customFormat="1" ht="12.75" customHeight="1">
      <c r="A770" s="553"/>
      <c r="B770" s="554"/>
      <c r="C770" s="557"/>
      <c r="D770" s="545"/>
      <c r="E770" s="362"/>
      <c r="F770" s="362"/>
      <c r="G770" s="555"/>
      <c r="H770" s="558"/>
      <c r="I770" s="556"/>
      <c r="J770" s="559"/>
      <c r="K770" s="362"/>
      <c r="L770" s="362"/>
      <c r="M770" s="362"/>
    </row>
    <row r="771" spans="1:13" s="6" customFormat="1" ht="12.75" customHeight="1">
      <c r="A771" s="553"/>
      <c r="B771" s="554"/>
      <c r="C771" s="557"/>
      <c r="D771" s="545"/>
      <c r="E771" s="362"/>
      <c r="F771" s="362"/>
      <c r="G771" s="555"/>
      <c r="H771" s="558"/>
      <c r="I771" s="556"/>
      <c r="J771" s="559"/>
      <c r="K771" s="362"/>
      <c r="L771" s="362"/>
      <c r="M771" s="362"/>
    </row>
    <row r="772" spans="1:13" s="6" customFormat="1" ht="12.75" customHeight="1">
      <c r="A772" s="553"/>
      <c r="B772" s="554"/>
      <c r="C772" s="557"/>
      <c r="D772" s="545"/>
      <c r="E772" s="362"/>
      <c r="F772" s="362"/>
      <c r="G772" s="555"/>
      <c r="H772" s="558"/>
      <c r="I772" s="556"/>
      <c r="J772" s="559"/>
      <c r="K772" s="362"/>
      <c r="L772" s="362"/>
      <c r="M772" s="362"/>
    </row>
    <row r="773" spans="1:13" s="6" customFormat="1" ht="12.75" customHeight="1">
      <c r="A773" s="553"/>
      <c r="B773" s="554"/>
      <c r="C773" s="557"/>
      <c r="D773" s="545"/>
      <c r="E773" s="362"/>
      <c r="F773" s="362"/>
      <c r="G773" s="555"/>
      <c r="H773" s="558"/>
      <c r="I773" s="556"/>
      <c r="J773" s="559"/>
      <c r="K773" s="362"/>
      <c r="L773" s="362"/>
      <c r="M773" s="362"/>
    </row>
    <row r="774" spans="1:13" s="6" customFormat="1" ht="12.75" customHeight="1">
      <c r="A774" s="553"/>
      <c r="B774" s="554"/>
      <c r="C774" s="557"/>
      <c r="D774" s="545"/>
      <c r="E774" s="362"/>
      <c r="F774" s="362"/>
      <c r="G774" s="555"/>
      <c r="H774" s="558"/>
      <c r="I774" s="556"/>
      <c r="J774" s="559"/>
      <c r="K774" s="362"/>
      <c r="L774" s="362"/>
      <c r="M774" s="362"/>
    </row>
    <row r="775" spans="1:13" s="6" customFormat="1" ht="12.75" customHeight="1">
      <c r="A775" s="553"/>
      <c r="B775" s="554"/>
      <c r="C775" s="557"/>
      <c r="D775" s="545"/>
      <c r="E775" s="362"/>
      <c r="F775" s="362"/>
      <c r="G775" s="555"/>
      <c r="H775" s="558"/>
      <c r="I775" s="556"/>
      <c r="J775" s="559"/>
      <c r="K775" s="362"/>
      <c r="L775" s="362"/>
      <c r="M775" s="362"/>
    </row>
    <row r="776" spans="1:13" s="6" customFormat="1" ht="12.75" customHeight="1">
      <c r="A776" s="553"/>
      <c r="B776" s="554"/>
      <c r="C776" s="557"/>
      <c r="D776" s="545"/>
      <c r="E776" s="362"/>
      <c r="F776" s="362"/>
      <c r="G776" s="555"/>
      <c r="H776" s="558"/>
      <c r="I776" s="556"/>
      <c r="J776" s="559"/>
      <c r="K776" s="362"/>
      <c r="L776" s="362"/>
      <c r="M776" s="362"/>
    </row>
    <row r="777" spans="1:13" s="6" customFormat="1" ht="12.75" customHeight="1">
      <c r="A777" s="553"/>
      <c r="B777" s="554"/>
      <c r="C777" s="557"/>
      <c r="D777" s="545"/>
      <c r="E777" s="362"/>
      <c r="F777" s="362"/>
      <c r="G777" s="555"/>
      <c r="H777" s="558"/>
      <c r="I777" s="556"/>
      <c r="J777" s="559"/>
      <c r="K777" s="362"/>
      <c r="L777" s="362"/>
      <c r="M777" s="362"/>
    </row>
    <row r="778" spans="1:13" s="6" customFormat="1" ht="12.75" customHeight="1">
      <c r="A778" s="553"/>
      <c r="B778" s="554"/>
      <c r="C778" s="557"/>
      <c r="D778" s="545"/>
      <c r="E778" s="362"/>
      <c r="F778" s="362"/>
      <c r="G778" s="555"/>
      <c r="H778" s="558"/>
      <c r="I778" s="556"/>
      <c r="J778" s="559"/>
      <c r="K778" s="362"/>
      <c r="L778" s="362"/>
      <c r="M778" s="362"/>
    </row>
    <row r="779" spans="1:13" s="6" customFormat="1" ht="12.75" customHeight="1">
      <c r="A779" s="553"/>
      <c r="B779" s="554"/>
      <c r="C779" s="557"/>
      <c r="D779" s="545"/>
      <c r="E779" s="362"/>
      <c r="F779" s="362"/>
      <c r="G779" s="555"/>
      <c r="H779" s="558"/>
      <c r="I779" s="556"/>
      <c r="J779" s="559"/>
      <c r="K779" s="362"/>
      <c r="L779" s="362"/>
      <c r="M779" s="362"/>
    </row>
    <row r="780" spans="1:13" s="6" customFormat="1" ht="12.75" customHeight="1">
      <c r="A780" s="553"/>
      <c r="B780" s="554"/>
      <c r="C780" s="557"/>
      <c r="D780" s="545"/>
      <c r="E780" s="362"/>
      <c r="F780" s="362"/>
      <c r="G780" s="555"/>
      <c r="H780" s="558"/>
      <c r="I780" s="556"/>
      <c r="J780" s="559"/>
      <c r="K780" s="362"/>
      <c r="L780" s="362"/>
      <c r="M780" s="362"/>
    </row>
    <row r="781" spans="1:13" s="6" customFormat="1" ht="12.75" customHeight="1">
      <c r="A781" s="553"/>
      <c r="B781" s="554"/>
      <c r="C781" s="557"/>
      <c r="D781" s="545"/>
      <c r="E781" s="362"/>
      <c r="F781" s="362"/>
      <c r="G781" s="555"/>
      <c r="H781" s="558"/>
      <c r="I781" s="556"/>
      <c r="J781" s="559"/>
      <c r="K781" s="362"/>
      <c r="L781" s="362"/>
      <c r="M781" s="362"/>
    </row>
    <row r="782" spans="1:13" s="6" customFormat="1" ht="12.75" customHeight="1">
      <c r="A782" s="553"/>
      <c r="B782" s="554"/>
      <c r="C782" s="557"/>
      <c r="D782" s="545"/>
      <c r="E782" s="362"/>
      <c r="F782" s="362"/>
      <c r="G782" s="555"/>
      <c r="H782" s="558"/>
      <c r="I782" s="556"/>
      <c r="J782" s="559"/>
      <c r="K782" s="362"/>
      <c r="L782" s="362"/>
      <c r="M782" s="362"/>
    </row>
    <row r="783" spans="1:13" s="6" customFormat="1" ht="12.75" customHeight="1">
      <c r="A783" s="553"/>
      <c r="B783" s="554"/>
      <c r="C783" s="557"/>
      <c r="D783" s="545"/>
      <c r="E783" s="362"/>
      <c r="F783" s="362"/>
      <c r="G783" s="555"/>
      <c r="H783" s="558"/>
      <c r="I783" s="556"/>
      <c r="J783" s="559"/>
      <c r="K783" s="362"/>
      <c r="L783" s="362"/>
      <c r="M783" s="362"/>
    </row>
    <row r="784" spans="1:13" s="6" customFormat="1" ht="12.75" customHeight="1">
      <c r="A784" s="553"/>
      <c r="B784" s="554"/>
      <c r="C784" s="557"/>
      <c r="D784" s="545"/>
      <c r="E784" s="362"/>
      <c r="F784" s="362"/>
      <c r="G784" s="555"/>
      <c r="H784" s="558"/>
      <c r="I784" s="556"/>
      <c r="J784" s="559"/>
      <c r="K784" s="362"/>
      <c r="L784" s="362"/>
      <c r="M784" s="362"/>
    </row>
    <row r="785" spans="1:13" s="6" customFormat="1" ht="12.75" customHeight="1">
      <c r="A785" s="553"/>
      <c r="B785" s="554"/>
      <c r="C785" s="557"/>
      <c r="D785" s="545"/>
      <c r="E785" s="362"/>
      <c r="F785" s="362"/>
      <c r="G785" s="555"/>
      <c r="H785" s="558"/>
      <c r="I785" s="556"/>
      <c r="J785" s="559"/>
      <c r="K785" s="362"/>
      <c r="L785" s="362"/>
      <c r="M785" s="362"/>
    </row>
    <row r="786" spans="1:13" s="6" customFormat="1" ht="12.75" customHeight="1">
      <c r="A786" s="553"/>
      <c r="B786" s="554"/>
      <c r="C786" s="557"/>
      <c r="D786" s="545"/>
      <c r="E786" s="362"/>
      <c r="F786" s="362"/>
      <c r="G786" s="555"/>
      <c r="H786" s="558"/>
      <c r="I786" s="556"/>
      <c r="J786" s="559"/>
      <c r="K786" s="362"/>
      <c r="L786" s="362"/>
      <c r="M786" s="362"/>
    </row>
    <row r="787" spans="1:13" s="6" customFormat="1" ht="12.75" customHeight="1">
      <c r="A787" s="553"/>
      <c r="B787" s="554"/>
      <c r="C787" s="557"/>
      <c r="D787" s="545"/>
      <c r="E787" s="362"/>
      <c r="F787" s="362"/>
      <c r="G787" s="555"/>
      <c r="H787" s="558"/>
      <c r="I787" s="556"/>
      <c r="J787" s="559"/>
      <c r="K787" s="362"/>
      <c r="L787" s="362"/>
      <c r="M787" s="362"/>
    </row>
    <row r="788" spans="1:13" s="6" customFormat="1" ht="12.75" customHeight="1">
      <c r="A788" s="553"/>
      <c r="B788" s="554"/>
      <c r="C788" s="557"/>
      <c r="D788" s="545"/>
      <c r="E788" s="362"/>
      <c r="F788" s="362"/>
      <c r="G788" s="555"/>
      <c r="H788" s="558"/>
      <c r="I788" s="556"/>
      <c r="J788" s="559"/>
      <c r="K788" s="362"/>
      <c r="L788" s="362"/>
      <c r="M788" s="362"/>
    </row>
    <row r="789" spans="1:13" s="6" customFormat="1" ht="12.75" customHeight="1">
      <c r="A789" s="553"/>
      <c r="B789" s="554"/>
      <c r="C789" s="557"/>
      <c r="D789" s="545"/>
      <c r="E789" s="362"/>
      <c r="F789" s="362"/>
      <c r="G789" s="555"/>
      <c r="H789" s="558"/>
      <c r="I789" s="556"/>
      <c r="J789" s="559"/>
      <c r="K789" s="362"/>
      <c r="L789" s="362"/>
      <c r="M789" s="362"/>
    </row>
    <row r="790" spans="1:13" s="6" customFormat="1" ht="12.75" customHeight="1">
      <c r="A790" s="553"/>
      <c r="B790" s="554"/>
      <c r="C790" s="557"/>
      <c r="D790" s="545"/>
      <c r="E790" s="362"/>
      <c r="F790" s="362"/>
      <c r="G790" s="555"/>
      <c r="H790" s="558"/>
      <c r="I790" s="556"/>
      <c r="J790" s="559"/>
      <c r="K790" s="362"/>
      <c r="L790" s="362"/>
      <c r="M790" s="362"/>
    </row>
    <row r="791" spans="1:13" s="6" customFormat="1" ht="12.75" customHeight="1">
      <c r="A791" s="553"/>
      <c r="B791" s="554"/>
      <c r="C791" s="557"/>
      <c r="D791" s="545"/>
      <c r="E791" s="362"/>
      <c r="F791" s="362"/>
      <c r="G791" s="555"/>
      <c r="H791" s="558"/>
      <c r="I791" s="556"/>
      <c r="J791" s="559"/>
      <c r="K791" s="362"/>
      <c r="L791" s="362"/>
      <c r="M791" s="362"/>
    </row>
    <row r="792" spans="1:13" s="6" customFormat="1" ht="12.75" customHeight="1">
      <c r="A792" s="553"/>
      <c r="B792" s="554"/>
      <c r="C792" s="557"/>
      <c r="D792" s="545"/>
      <c r="E792" s="362"/>
      <c r="F792" s="362"/>
      <c r="G792" s="555"/>
      <c r="H792" s="558"/>
      <c r="I792" s="556"/>
      <c r="J792" s="559"/>
      <c r="K792" s="362"/>
      <c r="L792" s="362"/>
      <c r="M792" s="362"/>
    </row>
    <row r="793" spans="1:13" s="6" customFormat="1" ht="12.75" customHeight="1">
      <c r="A793" s="553"/>
      <c r="B793" s="554"/>
      <c r="C793" s="557"/>
      <c r="D793" s="545"/>
      <c r="E793" s="362"/>
      <c r="F793" s="362"/>
      <c r="G793" s="555"/>
      <c r="H793" s="558"/>
      <c r="I793" s="556"/>
      <c r="J793" s="559"/>
      <c r="K793" s="362"/>
      <c r="L793" s="362"/>
      <c r="M793" s="362"/>
    </row>
    <row r="794" spans="1:13" s="6" customFormat="1" ht="12.75" customHeight="1">
      <c r="A794" s="553"/>
      <c r="B794" s="554"/>
      <c r="C794" s="557"/>
      <c r="D794" s="545"/>
      <c r="E794" s="362"/>
      <c r="F794" s="362"/>
      <c r="G794" s="555"/>
      <c r="H794" s="558"/>
      <c r="I794" s="556"/>
      <c r="J794" s="559"/>
      <c r="K794" s="362"/>
      <c r="L794" s="362"/>
      <c r="M794" s="362"/>
    </row>
    <row r="795" spans="1:13" s="6" customFormat="1" ht="12.75" customHeight="1">
      <c r="A795" s="553"/>
      <c r="B795" s="554"/>
      <c r="C795" s="557"/>
      <c r="D795" s="545"/>
      <c r="E795" s="362"/>
      <c r="F795" s="362"/>
      <c r="G795" s="555"/>
      <c r="H795" s="558"/>
      <c r="I795" s="556"/>
      <c r="J795" s="559"/>
      <c r="K795" s="362"/>
      <c r="L795" s="362"/>
      <c r="M795" s="362"/>
    </row>
    <row r="796" spans="1:13" s="6" customFormat="1" ht="12.75" customHeight="1">
      <c r="A796" s="553"/>
      <c r="B796" s="554"/>
      <c r="C796" s="557"/>
      <c r="D796" s="545"/>
      <c r="E796" s="362"/>
      <c r="F796" s="362"/>
      <c r="G796" s="555"/>
      <c r="H796" s="558"/>
      <c r="I796" s="556"/>
      <c r="J796" s="559"/>
      <c r="K796" s="362"/>
      <c r="L796" s="362"/>
      <c r="M796" s="362"/>
    </row>
    <row r="797" spans="1:13" s="6" customFormat="1" ht="12.75" customHeight="1">
      <c r="A797" s="553"/>
      <c r="B797" s="554"/>
      <c r="C797" s="557"/>
      <c r="D797" s="545"/>
      <c r="E797" s="362"/>
      <c r="F797" s="362"/>
      <c r="G797" s="555"/>
      <c r="H797" s="558"/>
      <c r="I797" s="556"/>
      <c r="J797" s="559"/>
      <c r="K797" s="362"/>
      <c r="L797" s="362"/>
      <c r="M797" s="362"/>
    </row>
    <row r="798" spans="1:13" s="6" customFormat="1" ht="12.75" customHeight="1">
      <c r="A798" s="553"/>
      <c r="B798" s="554"/>
      <c r="C798" s="557"/>
      <c r="D798" s="545"/>
      <c r="E798" s="362"/>
      <c r="F798" s="362"/>
      <c r="G798" s="555"/>
      <c r="H798" s="558"/>
      <c r="I798" s="556"/>
      <c r="J798" s="559"/>
      <c r="K798" s="362"/>
      <c r="L798" s="362"/>
      <c r="M798" s="362"/>
    </row>
    <row r="799" spans="1:13" s="6" customFormat="1" ht="12.75" customHeight="1">
      <c r="A799" s="553"/>
      <c r="B799" s="554"/>
      <c r="C799" s="557"/>
      <c r="D799" s="545"/>
      <c r="E799" s="362"/>
      <c r="F799" s="362"/>
      <c r="G799" s="555"/>
      <c r="H799" s="558"/>
      <c r="I799" s="556"/>
      <c r="J799" s="559"/>
      <c r="K799" s="362"/>
      <c r="L799" s="362"/>
      <c r="M799" s="362"/>
    </row>
    <row r="800" spans="1:13" s="6" customFormat="1" ht="12.75" customHeight="1">
      <c r="A800" s="553"/>
      <c r="B800" s="554"/>
      <c r="C800" s="557"/>
      <c r="D800" s="545"/>
      <c r="E800" s="362"/>
      <c r="F800" s="362"/>
      <c r="G800" s="555"/>
      <c r="H800" s="558"/>
      <c r="I800" s="556"/>
      <c r="J800" s="559"/>
      <c r="K800" s="362"/>
      <c r="L800" s="362"/>
      <c r="M800" s="362"/>
    </row>
    <row r="801" spans="1:14" s="6" customFormat="1" ht="12.75" customHeight="1">
      <c r="A801" s="553"/>
      <c r="B801" s="554"/>
      <c r="C801" s="557"/>
      <c r="D801" s="545"/>
      <c r="E801" s="362"/>
      <c r="F801" s="362"/>
      <c r="G801" s="555"/>
      <c r="H801" s="558"/>
      <c r="I801" s="556"/>
      <c r="J801" s="559"/>
      <c r="K801" s="362"/>
      <c r="L801" s="362"/>
      <c r="M801" s="362"/>
    </row>
    <row r="802" spans="1:14" s="6" customFormat="1" ht="12.75" customHeight="1">
      <c r="A802" s="362"/>
      <c r="B802" s="554"/>
      <c r="C802" s="557"/>
      <c r="D802" s="545"/>
      <c r="E802" s="362"/>
      <c r="F802" s="362"/>
      <c r="G802" s="555"/>
      <c r="H802" s="558"/>
      <c r="I802" s="556"/>
      <c r="J802" s="559"/>
      <c r="K802" s="362"/>
      <c r="L802" s="362"/>
      <c r="M802" s="362"/>
    </row>
    <row r="803" spans="1:14" s="6" customFormat="1" ht="12.75" customHeight="1">
      <c r="A803" s="362"/>
      <c r="B803" s="554"/>
      <c r="C803" s="557"/>
      <c r="D803" s="545"/>
      <c r="E803" s="362"/>
      <c r="F803" s="362"/>
      <c r="G803" s="555"/>
      <c r="H803" s="558"/>
      <c r="I803" s="556"/>
      <c r="J803" s="559"/>
      <c r="K803" s="362"/>
      <c r="L803" s="362"/>
      <c r="M803" s="362"/>
    </row>
    <row r="804" spans="1:14">
      <c r="A804" s="3"/>
      <c r="B804" s="546"/>
      <c r="C804" s="557"/>
      <c r="D804" s="545"/>
      <c r="E804" s="3"/>
      <c r="F804" s="3"/>
      <c r="G804" s="38"/>
      <c r="H804" s="550"/>
      <c r="I804" s="552"/>
      <c r="J804" s="560"/>
      <c r="K804" s="3"/>
      <c r="L804" s="3"/>
      <c r="M804" s="3"/>
      <c r="N804" s="3"/>
    </row>
    <row r="805" spans="1:14">
      <c r="A805" s="3"/>
      <c r="B805" s="546"/>
      <c r="C805" s="557"/>
      <c r="D805" s="545"/>
      <c r="E805" s="3"/>
      <c r="F805" s="3"/>
      <c r="G805" s="38"/>
      <c r="H805" s="550"/>
      <c r="I805" s="552"/>
      <c r="J805" s="560"/>
      <c r="K805" s="3"/>
      <c r="L805" s="3"/>
      <c r="M805" s="3"/>
      <c r="N805" s="3"/>
    </row>
    <row r="806" spans="1:14">
      <c r="A806" s="3"/>
      <c r="B806" s="546"/>
      <c r="C806" s="557"/>
      <c r="D806" s="545"/>
      <c r="E806" s="3"/>
      <c r="F806" s="3"/>
      <c r="G806" s="38"/>
      <c r="H806" s="550"/>
      <c r="I806" s="552"/>
      <c r="J806" s="560"/>
      <c r="K806" s="3"/>
      <c r="L806" s="3"/>
      <c r="M806" s="3"/>
      <c r="N806" s="3"/>
    </row>
    <row r="807" spans="1:14">
      <c r="A807" s="3"/>
      <c r="B807" s="546"/>
      <c r="C807" s="557"/>
      <c r="D807" s="545"/>
      <c r="E807" s="3"/>
      <c r="F807" s="3"/>
      <c r="G807" s="38"/>
      <c r="H807" s="550"/>
      <c r="I807" s="552"/>
      <c r="J807" s="560"/>
      <c r="K807" s="3"/>
      <c r="L807" s="3"/>
      <c r="M807" s="3"/>
      <c r="N807" s="3"/>
    </row>
    <row r="808" spans="1:14">
      <c r="A808" s="3"/>
      <c r="B808" s="546"/>
      <c r="C808" s="557"/>
      <c r="D808" s="545"/>
      <c r="E808" s="3"/>
      <c r="F808" s="3"/>
      <c r="G808" s="38"/>
      <c r="H808" s="550"/>
      <c r="I808" s="552"/>
      <c r="J808" s="560"/>
      <c r="K808" s="3"/>
      <c r="L808" s="3"/>
      <c r="M808" s="3"/>
      <c r="N808" s="3"/>
    </row>
    <row r="809" spans="1:14">
      <c r="A809" s="3"/>
      <c r="B809" s="546"/>
      <c r="C809" s="557"/>
      <c r="D809" s="545"/>
      <c r="E809" s="3"/>
      <c r="F809" s="3"/>
      <c r="G809" s="38"/>
      <c r="H809" s="550"/>
      <c r="I809" s="552"/>
      <c r="J809" s="560"/>
      <c r="K809" s="3"/>
      <c r="L809" s="3"/>
      <c r="M809" s="3"/>
      <c r="N809" s="3"/>
    </row>
    <row r="810" spans="1:14">
      <c r="A810" s="3"/>
      <c r="B810" s="546"/>
      <c r="C810" s="557"/>
      <c r="D810" s="545"/>
      <c r="E810" s="3"/>
      <c r="F810" s="3"/>
      <c r="G810" s="38"/>
      <c r="H810" s="550"/>
      <c r="I810" s="552"/>
      <c r="J810" s="560"/>
      <c r="K810" s="3"/>
      <c r="L810" s="3"/>
      <c r="M810" s="3"/>
      <c r="N810" s="3"/>
    </row>
    <row r="811" spans="1:14">
      <c r="A811" s="3"/>
      <c r="B811" s="546"/>
      <c r="C811" s="557"/>
      <c r="D811" s="545"/>
      <c r="E811" s="3"/>
      <c r="F811" s="3"/>
      <c r="G811" s="38"/>
      <c r="H811" s="550"/>
      <c r="I811" s="552"/>
      <c r="J811" s="560"/>
      <c r="K811" s="3"/>
      <c r="L811" s="3"/>
      <c r="M811" s="3"/>
      <c r="N811" s="3"/>
    </row>
    <row r="812" spans="1:14">
      <c r="A812" s="3"/>
      <c r="B812" s="546"/>
      <c r="C812" s="557"/>
      <c r="D812" s="545"/>
      <c r="E812" s="3"/>
      <c r="F812" s="3"/>
      <c r="G812" s="38"/>
      <c r="H812" s="550"/>
      <c r="I812" s="552"/>
      <c r="J812" s="560"/>
      <c r="K812" s="3"/>
      <c r="L812" s="3"/>
      <c r="M812" s="3"/>
      <c r="N812" s="3"/>
    </row>
    <row r="813" spans="1:14">
      <c r="A813" s="3"/>
      <c r="B813" s="546"/>
      <c r="C813" s="557"/>
      <c r="D813" s="545"/>
      <c r="E813" s="3"/>
      <c r="F813" s="3"/>
      <c r="G813" s="38"/>
      <c r="H813" s="550"/>
      <c r="I813" s="552"/>
      <c r="J813" s="560"/>
      <c r="K813" s="3"/>
      <c r="L813" s="3"/>
      <c r="M813" s="3"/>
      <c r="N813" s="3"/>
    </row>
    <row r="814" spans="1:14">
      <c r="A814" s="3"/>
      <c r="B814" s="546"/>
      <c r="C814" s="557"/>
      <c r="D814" s="545"/>
      <c r="E814" s="3"/>
      <c r="F814" s="3"/>
      <c r="G814" s="38"/>
      <c r="H814" s="550"/>
      <c r="I814" s="552"/>
      <c r="J814" s="560"/>
      <c r="K814" s="3"/>
      <c r="L814" s="3"/>
      <c r="M814" s="3"/>
      <c r="N814" s="3"/>
    </row>
    <row r="815" spans="1:14">
      <c r="A815" s="3"/>
      <c r="B815" s="546"/>
      <c r="C815" s="557"/>
      <c r="D815" s="545"/>
      <c r="E815" s="3"/>
      <c r="F815" s="3"/>
      <c r="G815" s="38"/>
      <c r="H815" s="550"/>
      <c r="I815" s="552"/>
      <c r="J815" s="560"/>
      <c r="K815" s="3"/>
      <c r="L815" s="3"/>
      <c r="M815" s="3"/>
      <c r="N815" s="3"/>
    </row>
    <row r="816" spans="1:14">
      <c r="A816" s="3"/>
      <c r="B816" s="546"/>
      <c r="C816" s="557"/>
      <c r="D816" s="545"/>
      <c r="E816" s="3"/>
      <c r="F816" s="3"/>
      <c r="G816" s="38"/>
      <c r="H816" s="550"/>
      <c r="I816" s="552"/>
      <c r="J816" s="560"/>
      <c r="K816" s="3"/>
      <c r="L816" s="3"/>
      <c r="M816" s="3"/>
      <c r="N816" s="3"/>
    </row>
    <row r="817" spans="1:14">
      <c r="A817" s="3"/>
      <c r="B817" s="546"/>
      <c r="C817" s="557"/>
      <c r="D817" s="545"/>
      <c r="E817" s="3"/>
      <c r="F817" s="3"/>
      <c r="G817" s="38"/>
      <c r="H817" s="550"/>
      <c r="I817" s="552"/>
      <c r="J817" s="560"/>
      <c r="K817" s="3"/>
      <c r="L817" s="3"/>
      <c r="M817" s="3"/>
      <c r="N817" s="3"/>
    </row>
    <row r="818" spans="1:14">
      <c r="A818" s="3"/>
      <c r="B818" s="546"/>
      <c r="C818" s="557"/>
      <c r="D818" s="545"/>
      <c r="E818" s="3"/>
      <c r="F818" s="3"/>
      <c r="G818" s="38"/>
      <c r="H818" s="550"/>
      <c r="I818" s="552"/>
      <c r="J818" s="560"/>
      <c r="K818" s="3"/>
      <c r="L818" s="3"/>
      <c r="M818" s="3"/>
      <c r="N818" s="3"/>
    </row>
    <row r="819" spans="1:14">
      <c r="A819" s="3"/>
      <c r="B819" s="546"/>
      <c r="C819" s="557"/>
      <c r="D819" s="545"/>
      <c r="E819" s="3"/>
      <c r="F819" s="3"/>
      <c r="G819" s="38"/>
      <c r="H819" s="550"/>
      <c r="I819" s="552"/>
      <c r="J819" s="560"/>
      <c r="K819" s="3"/>
      <c r="L819" s="3"/>
      <c r="M819" s="3"/>
      <c r="N819" s="3"/>
    </row>
    <row r="820" spans="1:14">
      <c r="A820" s="3"/>
      <c r="B820" s="546"/>
      <c r="C820" s="557"/>
      <c r="D820" s="545"/>
      <c r="E820" s="3"/>
      <c r="F820" s="3"/>
      <c r="G820" s="38"/>
      <c r="H820" s="550"/>
      <c r="I820" s="552"/>
      <c r="J820" s="560"/>
      <c r="K820" s="3"/>
      <c r="L820" s="3"/>
      <c r="M820" s="3"/>
      <c r="N820" s="3"/>
    </row>
    <row r="821" spans="1:14">
      <c r="A821" s="3"/>
      <c r="B821" s="546"/>
      <c r="C821" s="557"/>
      <c r="D821" s="545"/>
      <c r="E821" s="3"/>
      <c r="F821" s="3"/>
      <c r="G821" s="38"/>
      <c r="H821" s="550"/>
      <c r="I821" s="552"/>
      <c r="J821" s="560"/>
      <c r="K821" s="3"/>
      <c r="L821" s="3"/>
      <c r="M821" s="3"/>
      <c r="N821" s="3"/>
    </row>
    <row r="822" spans="1:14">
      <c r="A822" s="3"/>
      <c r="B822" s="546"/>
      <c r="C822" s="557"/>
      <c r="D822" s="545"/>
      <c r="E822" s="3"/>
      <c r="F822" s="3"/>
      <c r="G822" s="38"/>
      <c r="H822" s="550"/>
      <c r="I822" s="552"/>
      <c r="J822" s="560"/>
      <c r="K822" s="3"/>
      <c r="L822" s="3"/>
      <c r="M822" s="3"/>
      <c r="N822" s="3"/>
    </row>
    <row r="823" spans="1:14">
      <c r="A823" s="3"/>
      <c r="B823" s="546"/>
      <c r="C823" s="557"/>
      <c r="D823" s="545"/>
      <c r="E823" s="3"/>
      <c r="F823" s="3"/>
      <c r="G823" s="38"/>
      <c r="H823" s="550"/>
      <c r="I823" s="552"/>
      <c r="J823" s="560"/>
      <c r="K823" s="3"/>
      <c r="L823" s="3"/>
      <c r="M823" s="3"/>
      <c r="N823" s="3"/>
    </row>
    <row r="824" spans="1:14">
      <c r="A824" s="3"/>
      <c r="B824" s="546"/>
      <c r="C824" s="557"/>
      <c r="D824" s="545"/>
      <c r="E824" s="3"/>
      <c r="F824" s="3"/>
      <c r="G824" s="38"/>
      <c r="H824" s="550"/>
      <c r="I824" s="552"/>
      <c r="J824" s="560"/>
      <c r="K824" s="3"/>
      <c r="L824" s="3"/>
      <c r="M824" s="3"/>
      <c r="N824" s="3"/>
    </row>
    <row r="825" spans="1:14">
      <c r="A825" s="3"/>
      <c r="B825" s="546"/>
      <c r="C825" s="557"/>
      <c r="D825" s="545"/>
      <c r="E825" s="3"/>
      <c r="F825" s="3"/>
      <c r="G825" s="38"/>
      <c r="H825" s="550"/>
      <c r="I825" s="552"/>
      <c r="J825" s="560"/>
      <c r="K825" s="3"/>
      <c r="L825" s="3"/>
      <c r="M825" s="3"/>
      <c r="N825" s="3"/>
    </row>
    <row r="826" spans="1:14">
      <c r="A826" s="3"/>
      <c r="B826" s="546"/>
      <c r="C826" s="557"/>
      <c r="D826" s="545"/>
      <c r="E826" s="3"/>
      <c r="F826" s="3"/>
      <c r="G826" s="38"/>
      <c r="H826" s="550"/>
      <c r="I826" s="552"/>
      <c r="J826" s="560"/>
      <c r="K826" s="3"/>
      <c r="L826" s="3"/>
      <c r="M826" s="3"/>
      <c r="N826" s="3"/>
    </row>
    <row r="827" spans="1:14">
      <c r="A827" s="3"/>
      <c r="B827" s="546"/>
      <c r="C827" s="557"/>
      <c r="D827" s="545"/>
      <c r="E827" s="3"/>
      <c r="F827" s="3"/>
      <c r="G827" s="38"/>
      <c r="H827" s="550"/>
      <c r="I827" s="552"/>
      <c r="J827" s="560"/>
      <c r="K827" s="3"/>
      <c r="L827" s="3"/>
      <c r="M827" s="3"/>
      <c r="N827" s="3"/>
    </row>
    <row r="828" spans="1:14">
      <c r="A828" s="3"/>
      <c r="B828" s="546"/>
      <c r="C828" s="557"/>
      <c r="D828" s="545"/>
      <c r="E828" s="3"/>
      <c r="F828" s="3"/>
      <c r="G828" s="38"/>
      <c r="H828" s="550"/>
      <c r="I828" s="552"/>
      <c r="J828" s="560"/>
      <c r="K828" s="3"/>
      <c r="L828" s="3"/>
      <c r="M828" s="3"/>
      <c r="N828" s="3"/>
    </row>
    <row r="829" spans="1:14">
      <c r="A829" s="3"/>
      <c r="B829" s="546"/>
      <c r="C829" s="557"/>
      <c r="D829" s="545"/>
      <c r="E829" s="3"/>
      <c r="F829" s="3"/>
      <c r="G829" s="38"/>
      <c r="H829" s="550"/>
      <c r="I829" s="552"/>
      <c r="J829" s="560"/>
      <c r="K829" s="3"/>
      <c r="L829" s="3"/>
      <c r="M829" s="3"/>
      <c r="N829" s="3"/>
    </row>
    <row r="830" spans="1:14">
      <c r="A830" s="3"/>
      <c r="B830" s="546"/>
      <c r="C830" s="557"/>
      <c r="D830" s="545"/>
      <c r="E830" s="3"/>
      <c r="F830" s="3"/>
      <c r="G830" s="38"/>
      <c r="H830" s="550"/>
      <c r="I830" s="552"/>
      <c r="J830" s="560"/>
      <c r="K830" s="3"/>
      <c r="L830" s="3"/>
      <c r="M830" s="3"/>
      <c r="N830" s="3"/>
    </row>
    <row r="831" spans="1:14">
      <c r="A831" s="3"/>
      <c r="B831" s="546"/>
      <c r="C831" s="557"/>
      <c r="D831" s="545"/>
      <c r="E831" s="3"/>
      <c r="F831" s="3"/>
      <c r="G831" s="38"/>
      <c r="H831" s="550"/>
      <c r="I831" s="552"/>
      <c r="J831" s="560"/>
      <c r="K831" s="3"/>
      <c r="L831" s="3"/>
      <c r="M831" s="3"/>
      <c r="N831" s="3"/>
    </row>
    <row r="832" spans="1:14">
      <c r="A832" s="3"/>
      <c r="B832" s="546"/>
      <c r="C832" s="557"/>
      <c r="D832" s="545"/>
      <c r="E832" s="3"/>
      <c r="F832" s="3"/>
      <c r="G832" s="38"/>
      <c r="H832" s="550"/>
      <c r="I832" s="552"/>
      <c r="J832" s="560"/>
      <c r="K832" s="3"/>
      <c r="L832" s="3"/>
      <c r="M832" s="3"/>
      <c r="N832" s="3"/>
    </row>
    <row r="833" spans="1:14">
      <c r="A833" s="3"/>
      <c r="B833" s="546"/>
      <c r="C833" s="557"/>
      <c r="D833" s="545"/>
      <c r="E833" s="3"/>
      <c r="F833" s="3"/>
      <c r="G833" s="38"/>
      <c r="H833" s="550"/>
      <c r="I833" s="552"/>
      <c r="J833" s="560"/>
      <c r="K833" s="3"/>
      <c r="L833" s="3"/>
      <c r="M833" s="3"/>
      <c r="N833" s="3"/>
    </row>
    <row r="834" spans="1:14">
      <c r="A834" s="3"/>
      <c r="B834" s="546"/>
      <c r="C834" s="557"/>
      <c r="D834" s="545"/>
      <c r="E834" s="3"/>
      <c r="F834" s="3"/>
      <c r="G834" s="38"/>
      <c r="H834" s="550"/>
      <c r="I834" s="552"/>
      <c r="J834" s="560"/>
      <c r="K834" s="3"/>
      <c r="L834" s="3"/>
      <c r="M834" s="3"/>
      <c r="N834" s="3"/>
    </row>
    <row r="835" spans="1:14">
      <c r="A835" s="3"/>
      <c r="B835" s="546"/>
      <c r="C835" s="557"/>
      <c r="D835" s="545"/>
      <c r="E835" s="3"/>
      <c r="F835" s="3"/>
      <c r="G835" s="38"/>
      <c r="H835" s="550"/>
      <c r="I835" s="552"/>
      <c r="J835" s="560"/>
      <c r="K835" s="3"/>
      <c r="L835" s="3"/>
      <c r="M835" s="3"/>
      <c r="N835" s="3"/>
    </row>
    <row r="836" spans="1:14">
      <c r="A836" s="3"/>
      <c r="B836" s="546"/>
      <c r="C836" s="557"/>
      <c r="D836" s="545"/>
      <c r="E836" s="3"/>
      <c r="F836" s="3"/>
      <c r="G836" s="38"/>
      <c r="H836" s="550"/>
      <c r="I836" s="552"/>
      <c r="J836" s="560"/>
      <c r="K836" s="3"/>
      <c r="L836" s="3"/>
      <c r="M836" s="3"/>
      <c r="N836" s="3"/>
    </row>
    <row r="837" spans="1:14">
      <c r="A837" s="3"/>
      <c r="B837" s="546"/>
      <c r="C837" s="557"/>
      <c r="D837" s="545"/>
      <c r="E837" s="3"/>
      <c r="F837" s="3"/>
      <c r="G837" s="38"/>
      <c r="H837" s="550"/>
      <c r="I837" s="552"/>
      <c r="J837" s="560"/>
      <c r="K837" s="3"/>
      <c r="L837" s="3"/>
      <c r="M837" s="3"/>
      <c r="N837" s="3"/>
    </row>
    <row r="838" spans="1:14">
      <c r="A838" s="3"/>
      <c r="B838" s="546"/>
      <c r="C838" s="557"/>
      <c r="D838" s="545"/>
      <c r="E838" s="3"/>
      <c r="F838" s="3"/>
      <c r="G838" s="38"/>
      <c r="H838" s="550"/>
      <c r="I838" s="552"/>
      <c r="J838" s="560"/>
      <c r="K838" s="3"/>
      <c r="L838" s="3"/>
      <c r="M838" s="3"/>
      <c r="N838" s="3"/>
    </row>
    <row r="839" spans="1:14">
      <c r="A839" s="3"/>
      <c r="B839" s="546"/>
      <c r="C839" s="557"/>
      <c r="D839" s="545"/>
      <c r="E839" s="3"/>
      <c r="F839" s="3"/>
      <c r="G839" s="38"/>
      <c r="H839" s="550"/>
      <c r="I839" s="552"/>
      <c r="J839" s="560"/>
      <c r="K839" s="3"/>
      <c r="L839" s="3"/>
      <c r="M839" s="3"/>
      <c r="N839" s="3"/>
    </row>
    <row r="840" spans="1:14">
      <c r="A840" s="3"/>
      <c r="B840" s="546"/>
      <c r="C840" s="557"/>
      <c r="D840" s="545"/>
      <c r="E840" s="3"/>
      <c r="F840" s="3"/>
      <c r="G840" s="38"/>
      <c r="H840" s="550"/>
      <c r="I840" s="552"/>
      <c r="J840" s="560"/>
      <c r="K840" s="3"/>
      <c r="L840" s="3"/>
      <c r="M840" s="3"/>
      <c r="N840" s="3"/>
    </row>
    <row r="841" spans="1:14">
      <c r="A841" s="3"/>
      <c r="B841" s="546"/>
      <c r="C841" s="557"/>
      <c r="D841" s="545"/>
      <c r="E841" s="3"/>
      <c r="F841" s="3"/>
      <c r="G841" s="38"/>
      <c r="H841" s="550"/>
      <c r="I841" s="552"/>
      <c r="J841" s="560"/>
      <c r="K841" s="3"/>
      <c r="L841" s="3"/>
      <c r="M841" s="3"/>
      <c r="N841" s="3"/>
    </row>
    <row r="842" spans="1:14">
      <c r="A842" s="3"/>
      <c r="B842" s="546"/>
      <c r="C842" s="557"/>
      <c r="D842" s="545"/>
      <c r="E842" s="3"/>
      <c r="F842" s="3"/>
      <c r="G842" s="38"/>
      <c r="H842" s="550"/>
      <c r="I842" s="552"/>
      <c r="J842" s="560"/>
      <c r="K842" s="3"/>
      <c r="L842" s="3"/>
      <c r="M842" s="3"/>
      <c r="N842" s="3"/>
    </row>
    <row r="843" spans="1:14">
      <c r="A843" s="3"/>
      <c r="B843" s="546"/>
      <c r="C843" s="557"/>
      <c r="D843" s="545"/>
      <c r="E843" s="3"/>
      <c r="F843" s="3"/>
      <c r="G843" s="38"/>
      <c r="H843" s="550"/>
      <c r="I843" s="552"/>
      <c r="J843" s="560"/>
      <c r="K843" s="3"/>
      <c r="L843" s="3"/>
      <c r="M843" s="3"/>
      <c r="N843" s="3"/>
    </row>
    <row r="844" spans="1:14">
      <c r="A844" s="3"/>
      <c r="B844" s="546"/>
      <c r="C844" s="557"/>
      <c r="D844" s="545"/>
      <c r="E844" s="3"/>
      <c r="F844" s="3"/>
      <c r="G844" s="38"/>
      <c r="H844" s="550"/>
      <c r="I844" s="552"/>
      <c r="J844" s="560"/>
      <c r="K844" s="3"/>
      <c r="L844" s="3"/>
      <c r="M844" s="3"/>
      <c r="N844" s="3"/>
    </row>
    <row r="845" spans="1:14">
      <c r="A845" s="3"/>
      <c r="B845" s="546"/>
      <c r="C845" s="557"/>
      <c r="D845" s="545"/>
      <c r="E845" s="3"/>
      <c r="F845" s="3"/>
      <c r="G845" s="38"/>
      <c r="H845" s="550"/>
      <c r="I845" s="552"/>
      <c r="J845" s="560"/>
      <c r="K845" s="3"/>
      <c r="L845" s="3"/>
      <c r="M845" s="3"/>
      <c r="N845" s="3"/>
    </row>
    <row r="846" spans="1:14">
      <c r="A846" s="3"/>
      <c r="B846" s="546"/>
      <c r="C846" s="557"/>
      <c r="D846" s="545"/>
      <c r="E846" s="3"/>
      <c r="F846" s="3"/>
      <c r="G846" s="38"/>
      <c r="H846" s="550"/>
      <c r="I846" s="552"/>
      <c r="J846" s="560"/>
      <c r="K846" s="3"/>
      <c r="L846" s="3"/>
      <c r="M846" s="3"/>
      <c r="N846" s="3"/>
    </row>
    <row r="847" spans="1:14">
      <c r="A847" s="3"/>
      <c r="B847" s="546"/>
      <c r="C847" s="557"/>
      <c r="D847" s="545"/>
      <c r="E847" s="3"/>
      <c r="F847" s="3"/>
      <c r="G847" s="38"/>
      <c r="H847" s="550"/>
      <c r="I847" s="552"/>
      <c r="J847" s="560"/>
      <c r="K847" s="3"/>
      <c r="L847" s="3"/>
      <c r="M847" s="3"/>
      <c r="N847" s="3"/>
    </row>
    <row r="848" spans="1:14">
      <c r="A848" s="3"/>
      <c r="B848" s="546"/>
      <c r="C848" s="557"/>
      <c r="D848" s="545"/>
      <c r="E848" s="3"/>
      <c r="F848" s="3"/>
      <c r="G848" s="38"/>
      <c r="H848" s="550"/>
      <c r="I848" s="552"/>
      <c r="J848" s="560"/>
      <c r="K848" s="3"/>
      <c r="L848" s="3"/>
      <c r="M848" s="3"/>
      <c r="N848" s="3"/>
    </row>
    <row r="849" spans="1:14">
      <c r="A849" s="3"/>
      <c r="B849" s="546"/>
      <c r="C849" s="557"/>
      <c r="D849" s="545"/>
      <c r="E849" s="3"/>
      <c r="F849" s="3"/>
      <c r="G849" s="38"/>
      <c r="H849" s="550"/>
      <c r="I849" s="552"/>
      <c r="J849" s="560"/>
      <c r="K849" s="3"/>
      <c r="L849" s="3"/>
      <c r="M849" s="3"/>
      <c r="N849" s="3"/>
    </row>
    <row r="850" spans="1:14">
      <c r="A850" s="3"/>
      <c r="B850" s="546"/>
      <c r="C850" s="557"/>
      <c r="D850" s="545"/>
      <c r="E850" s="3"/>
      <c r="F850" s="3"/>
      <c r="G850" s="38"/>
      <c r="H850" s="550"/>
      <c r="I850" s="552"/>
      <c r="J850" s="560"/>
      <c r="K850" s="3"/>
      <c r="L850" s="3"/>
      <c r="M850" s="3"/>
      <c r="N850" s="3"/>
    </row>
    <row r="851" spans="1:14">
      <c r="A851" s="3"/>
      <c r="B851" s="546"/>
      <c r="C851" s="557"/>
      <c r="D851" s="545"/>
      <c r="E851" s="3"/>
      <c r="F851" s="3"/>
      <c r="G851" s="38"/>
      <c r="H851" s="550"/>
      <c r="I851" s="552"/>
      <c r="J851" s="560"/>
      <c r="K851" s="3"/>
      <c r="L851" s="3"/>
      <c r="M851" s="3"/>
      <c r="N851" s="3"/>
    </row>
    <row r="852" spans="1:14">
      <c r="A852" s="3"/>
      <c r="B852" s="546"/>
      <c r="C852" s="557"/>
      <c r="D852" s="545"/>
      <c r="E852" s="3"/>
      <c r="F852" s="3"/>
      <c r="G852" s="38"/>
      <c r="H852" s="550"/>
      <c r="I852" s="552"/>
      <c r="J852" s="560"/>
      <c r="K852" s="3"/>
      <c r="L852" s="3"/>
      <c r="M852" s="3"/>
      <c r="N852" s="3"/>
    </row>
    <row r="853" spans="1:14">
      <c r="A853" s="3"/>
      <c r="B853" s="546"/>
      <c r="C853" s="557"/>
      <c r="D853" s="545"/>
      <c r="E853" s="3"/>
      <c r="F853" s="3"/>
      <c r="G853" s="38"/>
      <c r="H853" s="550"/>
      <c r="I853" s="552"/>
      <c r="J853" s="560"/>
      <c r="K853" s="3"/>
      <c r="L853" s="3"/>
      <c r="M853" s="3"/>
      <c r="N853" s="3"/>
    </row>
    <row r="854" spans="1:14">
      <c r="A854" s="3"/>
      <c r="B854" s="546"/>
      <c r="C854" s="557"/>
      <c r="D854" s="545"/>
      <c r="E854" s="3"/>
      <c r="F854" s="3"/>
      <c r="G854" s="38"/>
      <c r="H854" s="550"/>
      <c r="I854" s="552"/>
      <c r="J854" s="560"/>
      <c r="K854" s="3"/>
      <c r="L854" s="3"/>
      <c r="M854" s="3"/>
      <c r="N854" s="3"/>
    </row>
    <row r="855" spans="1:14">
      <c r="A855" s="3"/>
      <c r="B855" s="546"/>
      <c r="C855" s="557"/>
      <c r="D855" s="545"/>
      <c r="E855" s="3"/>
      <c r="F855" s="3"/>
      <c r="G855" s="38"/>
      <c r="H855" s="550"/>
      <c r="I855" s="552"/>
      <c r="J855" s="560"/>
      <c r="K855" s="3"/>
      <c r="L855" s="3"/>
      <c r="M855" s="3"/>
      <c r="N855" s="3"/>
    </row>
    <row r="856" spans="1:14">
      <c r="A856" s="3"/>
      <c r="B856" s="546"/>
      <c r="C856" s="557"/>
      <c r="D856" s="545"/>
      <c r="E856" s="3"/>
      <c r="F856" s="3"/>
      <c r="G856" s="38"/>
      <c r="H856" s="550"/>
      <c r="I856" s="552"/>
      <c r="J856" s="560"/>
      <c r="K856" s="3"/>
      <c r="L856" s="3"/>
      <c r="M856" s="3"/>
      <c r="N856" s="3"/>
    </row>
    <row r="857" spans="1:14">
      <c r="A857" s="3"/>
      <c r="B857" s="546"/>
      <c r="C857" s="557"/>
      <c r="D857" s="545"/>
      <c r="E857" s="3"/>
      <c r="F857" s="3"/>
      <c r="G857" s="38"/>
      <c r="H857" s="550"/>
      <c r="I857" s="552"/>
      <c r="J857" s="560"/>
      <c r="K857" s="3"/>
      <c r="L857" s="3"/>
      <c r="M857" s="3"/>
      <c r="N857" s="3"/>
    </row>
    <row r="858" spans="1:14">
      <c r="A858" s="3"/>
      <c r="B858" s="546"/>
      <c r="C858" s="557"/>
      <c r="D858" s="545"/>
      <c r="E858" s="3"/>
      <c r="F858" s="3"/>
      <c r="G858" s="38"/>
      <c r="H858" s="550"/>
      <c r="I858" s="552"/>
      <c r="J858" s="560"/>
      <c r="K858" s="3"/>
      <c r="L858" s="3"/>
      <c r="M858" s="3"/>
      <c r="N858" s="3"/>
    </row>
    <row r="859" spans="1:14">
      <c r="A859" s="3"/>
      <c r="B859" s="546"/>
      <c r="C859" s="557"/>
      <c r="D859" s="545"/>
      <c r="E859" s="3"/>
      <c r="F859" s="3"/>
      <c r="G859" s="38"/>
      <c r="H859" s="550"/>
      <c r="I859" s="552"/>
      <c r="J859" s="560"/>
      <c r="K859" s="3"/>
      <c r="L859" s="3"/>
      <c r="M859" s="3"/>
      <c r="N859" s="3"/>
    </row>
    <row r="860" spans="1:14">
      <c r="A860" s="3"/>
      <c r="B860" s="546"/>
      <c r="C860" s="557"/>
      <c r="D860" s="545"/>
      <c r="E860" s="3"/>
      <c r="F860" s="3"/>
      <c r="G860" s="38"/>
      <c r="H860" s="550"/>
      <c r="I860" s="552"/>
      <c r="J860" s="560"/>
      <c r="K860" s="3"/>
      <c r="L860" s="3"/>
      <c r="M860" s="3"/>
      <c r="N860" s="3"/>
    </row>
    <row r="861" spans="1:14">
      <c r="A861" s="3"/>
      <c r="B861" s="546"/>
      <c r="C861" s="557"/>
      <c r="D861" s="545"/>
      <c r="E861" s="3"/>
      <c r="F861" s="3"/>
      <c r="G861" s="38"/>
      <c r="H861" s="550"/>
      <c r="I861" s="552"/>
      <c r="J861" s="560"/>
      <c r="K861" s="3"/>
      <c r="L861" s="3"/>
      <c r="M861" s="3"/>
      <c r="N861" s="3"/>
    </row>
    <row r="862" spans="1:14">
      <c r="A862" s="3"/>
      <c r="B862" s="546"/>
      <c r="C862" s="557"/>
      <c r="D862" s="545"/>
      <c r="E862" s="3"/>
      <c r="F862" s="3"/>
      <c r="G862" s="38"/>
      <c r="H862" s="550"/>
      <c r="I862" s="552"/>
      <c r="J862" s="560"/>
      <c r="K862" s="3"/>
      <c r="L862" s="3"/>
      <c r="M862" s="3"/>
      <c r="N862" s="3"/>
    </row>
    <row r="863" spans="1:14">
      <c r="A863" s="3"/>
      <c r="B863" s="546"/>
      <c r="C863" s="557"/>
      <c r="D863" s="545"/>
      <c r="E863" s="3"/>
      <c r="F863" s="3"/>
      <c r="G863" s="38"/>
      <c r="H863" s="550"/>
      <c r="I863" s="552"/>
      <c r="J863" s="560"/>
      <c r="K863" s="3"/>
      <c r="L863" s="3"/>
      <c r="M863" s="3"/>
      <c r="N863" s="3"/>
    </row>
    <row r="864" spans="1:14">
      <c r="A864" s="3"/>
      <c r="B864" s="546"/>
      <c r="C864" s="557"/>
      <c r="D864" s="545"/>
      <c r="E864" s="3"/>
      <c r="F864" s="3"/>
      <c r="G864" s="38"/>
      <c r="H864" s="550"/>
      <c r="I864" s="552"/>
      <c r="J864" s="560"/>
      <c r="K864" s="3"/>
      <c r="L864" s="3"/>
      <c r="M864" s="3"/>
      <c r="N864" s="3"/>
    </row>
    <row r="865" spans="1:14">
      <c r="A865" s="3"/>
      <c r="B865" s="546"/>
      <c r="C865" s="557"/>
      <c r="D865" s="545"/>
      <c r="E865" s="3"/>
      <c r="F865" s="3"/>
      <c r="G865" s="38"/>
      <c r="H865" s="550"/>
      <c r="I865" s="552"/>
      <c r="J865" s="560"/>
      <c r="K865" s="3"/>
      <c r="L865" s="3"/>
      <c r="M865" s="3"/>
      <c r="N865" s="3"/>
    </row>
    <row r="866" spans="1:14">
      <c r="A866" s="3"/>
      <c r="B866" s="546"/>
      <c r="C866" s="557"/>
      <c r="D866" s="545"/>
      <c r="E866" s="3"/>
      <c r="F866" s="3"/>
      <c r="G866" s="38"/>
      <c r="H866" s="550"/>
      <c r="I866" s="552"/>
      <c r="J866" s="560"/>
      <c r="K866" s="3"/>
      <c r="L866" s="3"/>
      <c r="M866" s="3"/>
      <c r="N866" s="3"/>
    </row>
    <row r="867" spans="1:14">
      <c r="A867" s="3"/>
      <c r="B867" s="546"/>
      <c r="C867" s="557"/>
      <c r="D867" s="545"/>
      <c r="E867" s="3"/>
      <c r="F867" s="3"/>
      <c r="G867" s="38"/>
      <c r="H867" s="550"/>
      <c r="I867" s="552"/>
      <c r="J867" s="560"/>
      <c r="K867" s="3"/>
      <c r="L867" s="3"/>
      <c r="M867" s="3"/>
      <c r="N867" s="3"/>
    </row>
    <row r="868" spans="1:14">
      <c r="A868" s="3"/>
      <c r="B868" s="546"/>
      <c r="C868" s="557"/>
      <c r="D868" s="545"/>
      <c r="E868" s="3"/>
      <c r="F868" s="3"/>
      <c r="G868" s="38"/>
      <c r="H868" s="550"/>
      <c r="I868" s="552"/>
      <c r="J868" s="560"/>
      <c r="K868" s="3"/>
      <c r="L868" s="3"/>
      <c r="M868" s="3"/>
      <c r="N868" s="3"/>
    </row>
    <row r="869" spans="1:14">
      <c r="A869" s="3"/>
      <c r="B869" s="546"/>
      <c r="C869" s="557"/>
      <c r="D869" s="545"/>
      <c r="E869" s="3"/>
      <c r="F869" s="3"/>
      <c r="G869" s="38"/>
      <c r="H869" s="550"/>
      <c r="I869" s="552"/>
      <c r="J869" s="560"/>
      <c r="K869" s="3"/>
      <c r="L869" s="3"/>
      <c r="M869" s="3"/>
      <c r="N869" s="3"/>
    </row>
    <row r="870" spans="1:14">
      <c r="A870" s="3"/>
      <c r="B870" s="546"/>
      <c r="C870" s="557"/>
      <c r="D870" s="545"/>
      <c r="E870" s="3"/>
      <c r="F870" s="3"/>
      <c r="G870" s="38"/>
      <c r="H870" s="550"/>
      <c r="I870" s="552"/>
      <c r="J870" s="560"/>
      <c r="K870" s="3"/>
      <c r="L870" s="3"/>
      <c r="M870" s="3"/>
      <c r="N870" s="3"/>
    </row>
    <row r="871" spans="1:14">
      <c r="A871" s="3"/>
      <c r="B871" s="546"/>
      <c r="C871" s="557"/>
      <c r="D871" s="545"/>
      <c r="E871" s="3"/>
      <c r="F871" s="3"/>
      <c r="G871" s="38"/>
      <c r="H871" s="550"/>
      <c r="I871" s="552"/>
      <c r="J871" s="560"/>
      <c r="K871" s="3"/>
      <c r="L871" s="3"/>
      <c r="M871" s="3"/>
      <c r="N871" s="3"/>
    </row>
    <row r="872" spans="1:14">
      <c r="A872" s="3"/>
      <c r="B872" s="546"/>
      <c r="C872" s="557"/>
      <c r="D872" s="545"/>
      <c r="E872" s="3"/>
      <c r="F872" s="3"/>
      <c r="G872" s="38"/>
      <c r="H872" s="550"/>
      <c r="I872" s="552"/>
      <c r="J872" s="560"/>
      <c r="K872" s="3"/>
      <c r="L872" s="3"/>
      <c r="M872" s="3"/>
      <c r="N872" s="3"/>
    </row>
    <row r="873" spans="1:14">
      <c r="A873" s="3"/>
      <c r="B873" s="546"/>
      <c r="C873" s="557"/>
      <c r="D873" s="545"/>
      <c r="E873" s="3"/>
      <c r="F873" s="3"/>
      <c r="G873" s="38"/>
      <c r="H873" s="550"/>
      <c r="I873" s="552"/>
      <c r="J873" s="560"/>
      <c r="K873" s="3"/>
      <c r="L873" s="3"/>
      <c r="M873" s="3"/>
      <c r="N873" s="3"/>
    </row>
    <row r="874" spans="1:14">
      <c r="A874" s="3"/>
      <c r="B874" s="546"/>
      <c r="C874" s="557"/>
      <c r="D874" s="545"/>
      <c r="E874" s="3"/>
      <c r="F874" s="3"/>
      <c r="G874" s="38"/>
      <c r="H874" s="550"/>
      <c r="I874" s="552"/>
      <c r="J874" s="560"/>
      <c r="K874" s="3"/>
      <c r="L874" s="3"/>
      <c r="M874" s="3"/>
      <c r="N874" s="3"/>
    </row>
    <row r="875" spans="1:14">
      <c r="A875" s="3"/>
      <c r="B875" s="546"/>
      <c r="C875" s="557"/>
      <c r="D875" s="545"/>
      <c r="E875" s="3"/>
      <c r="F875" s="3"/>
      <c r="G875" s="38"/>
      <c r="H875" s="550"/>
      <c r="I875" s="552"/>
      <c r="J875" s="560"/>
      <c r="K875" s="3"/>
      <c r="L875" s="3"/>
      <c r="M875" s="3"/>
      <c r="N875" s="3"/>
    </row>
    <row r="876" spans="1:14">
      <c r="A876" s="3"/>
      <c r="B876" s="546"/>
      <c r="C876" s="557"/>
      <c r="D876" s="545"/>
      <c r="E876" s="3"/>
      <c r="F876" s="3"/>
      <c r="G876" s="38"/>
      <c r="H876" s="550"/>
      <c r="I876" s="552"/>
      <c r="J876" s="560"/>
      <c r="K876" s="3"/>
      <c r="L876" s="3"/>
      <c r="M876" s="3"/>
      <c r="N876" s="3"/>
    </row>
    <row r="877" spans="1:14">
      <c r="A877" s="3"/>
      <c r="B877" s="546"/>
      <c r="C877" s="557"/>
      <c r="D877" s="545"/>
      <c r="E877" s="3"/>
      <c r="F877" s="3"/>
      <c r="G877" s="38"/>
      <c r="H877" s="550"/>
      <c r="I877" s="552"/>
      <c r="J877" s="560"/>
      <c r="K877" s="3"/>
      <c r="L877" s="3"/>
      <c r="M877" s="3"/>
      <c r="N877" s="3"/>
    </row>
    <row r="878" spans="1:14">
      <c r="A878" s="3"/>
      <c r="B878" s="546"/>
      <c r="C878" s="557"/>
      <c r="D878" s="545"/>
      <c r="E878" s="3"/>
      <c r="F878" s="3"/>
      <c r="G878" s="38"/>
      <c r="H878" s="550"/>
      <c r="I878" s="552"/>
      <c r="J878" s="560"/>
      <c r="K878" s="3"/>
      <c r="L878" s="3"/>
      <c r="M878" s="3"/>
      <c r="N878" s="3"/>
    </row>
    <row r="879" spans="1:14">
      <c r="A879" s="3"/>
      <c r="B879" s="546"/>
      <c r="C879" s="557"/>
      <c r="D879" s="545"/>
      <c r="E879" s="3"/>
      <c r="F879" s="3"/>
      <c r="G879" s="38"/>
      <c r="H879" s="550"/>
      <c r="I879" s="552"/>
      <c r="J879" s="560"/>
      <c r="K879" s="3"/>
      <c r="L879" s="3"/>
      <c r="M879" s="3"/>
      <c r="N879" s="3"/>
    </row>
    <row r="880" spans="1:14">
      <c r="A880" s="3"/>
      <c r="B880" s="546"/>
      <c r="C880" s="557"/>
      <c r="D880" s="545"/>
      <c r="E880" s="3"/>
      <c r="F880" s="3"/>
      <c r="G880" s="38"/>
      <c r="H880" s="550"/>
      <c r="I880" s="552"/>
      <c r="J880" s="560"/>
      <c r="K880" s="3"/>
      <c r="L880" s="3"/>
      <c r="M880" s="3"/>
      <c r="N880" s="3"/>
    </row>
    <row r="881" spans="1:14">
      <c r="A881" s="3"/>
      <c r="B881" s="546"/>
      <c r="C881" s="557"/>
      <c r="D881" s="545"/>
      <c r="E881" s="3"/>
      <c r="F881" s="3"/>
      <c r="G881" s="38"/>
      <c r="H881" s="550"/>
      <c r="I881" s="552"/>
      <c r="J881" s="560"/>
      <c r="K881" s="3"/>
      <c r="L881" s="3"/>
      <c r="M881" s="3"/>
      <c r="N881" s="3"/>
    </row>
    <row r="882" spans="1:14">
      <c r="A882" s="3"/>
      <c r="B882" s="546"/>
      <c r="C882" s="557"/>
      <c r="D882" s="545"/>
      <c r="E882" s="3"/>
      <c r="F882" s="3"/>
      <c r="G882" s="38"/>
      <c r="H882" s="550"/>
      <c r="I882" s="552"/>
      <c r="J882" s="560"/>
      <c r="K882" s="3"/>
      <c r="L882" s="3"/>
      <c r="M882" s="3"/>
      <c r="N882" s="3"/>
    </row>
    <row r="883" spans="1:14">
      <c r="A883" s="3"/>
      <c r="B883" s="546"/>
      <c r="C883" s="557"/>
      <c r="D883" s="545"/>
      <c r="E883" s="3"/>
      <c r="F883" s="3"/>
      <c r="G883" s="38"/>
      <c r="H883" s="550"/>
      <c r="I883" s="552"/>
      <c r="J883" s="560"/>
      <c r="K883" s="3"/>
      <c r="L883" s="3"/>
      <c r="M883" s="3"/>
      <c r="N883" s="3"/>
    </row>
    <row r="884" spans="1:14">
      <c r="A884" s="3"/>
      <c r="B884" s="546"/>
      <c r="C884" s="557"/>
      <c r="D884" s="545"/>
      <c r="E884" s="3"/>
      <c r="F884" s="3"/>
      <c r="G884" s="38"/>
      <c r="H884" s="550"/>
      <c r="I884" s="552"/>
      <c r="J884" s="560"/>
      <c r="K884" s="3"/>
      <c r="L884" s="3"/>
      <c r="M884" s="3"/>
      <c r="N884" s="3"/>
    </row>
    <row r="885" spans="1:14">
      <c r="A885" s="3"/>
      <c r="B885" s="546"/>
      <c r="C885" s="557"/>
      <c r="D885" s="545"/>
      <c r="E885" s="3"/>
      <c r="F885" s="3"/>
      <c r="G885" s="38"/>
      <c r="H885" s="550"/>
      <c r="I885" s="552"/>
      <c r="J885" s="560"/>
      <c r="K885" s="3"/>
      <c r="L885" s="3"/>
      <c r="M885" s="3"/>
      <c r="N885" s="3"/>
    </row>
    <row r="886" spans="1:14">
      <c r="A886" s="3"/>
      <c r="B886" s="546"/>
      <c r="C886" s="557"/>
      <c r="D886" s="545"/>
      <c r="E886" s="3"/>
      <c r="F886" s="3"/>
      <c r="G886" s="38"/>
      <c r="H886" s="550"/>
      <c r="I886" s="552"/>
      <c r="J886" s="560"/>
      <c r="K886" s="3"/>
      <c r="L886" s="3"/>
      <c r="M886" s="3"/>
      <c r="N886" s="3"/>
    </row>
    <row r="887" spans="1:14">
      <c r="A887" s="3"/>
      <c r="B887" s="546"/>
      <c r="C887" s="557"/>
      <c r="D887" s="545"/>
      <c r="E887" s="3"/>
      <c r="F887" s="3"/>
      <c r="G887" s="38"/>
      <c r="H887" s="550"/>
      <c r="I887" s="552"/>
      <c r="J887" s="560"/>
      <c r="K887" s="3"/>
      <c r="L887" s="3"/>
      <c r="M887" s="3"/>
      <c r="N887" s="3"/>
    </row>
    <row r="888" spans="1:14">
      <c r="A888" s="3"/>
      <c r="B888" s="546"/>
      <c r="C888" s="557"/>
      <c r="D888" s="545"/>
      <c r="E888" s="3"/>
      <c r="F888" s="3"/>
      <c r="G888" s="38"/>
      <c r="H888" s="550"/>
      <c r="I888" s="552"/>
      <c r="J888" s="560"/>
      <c r="K888" s="3"/>
      <c r="L888" s="3"/>
      <c r="M888" s="3"/>
      <c r="N888" s="3"/>
    </row>
    <row r="889" spans="1:14">
      <c r="A889" s="3"/>
      <c r="B889" s="546"/>
      <c r="C889" s="557"/>
      <c r="D889" s="545"/>
      <c r="E889" s="3"/>
      <c r="F889" s="3"/>
      <c r="G889" s="38"/>
      <c r="H889" s="550"/>
      <c r="I889" s="552"/>
      <c r="J889" s="560"/>
      <c r="K889" s="3"/>
      <c r="L889" s="3"/>
      <c r="M889" s="3"/>
      <c r="N889" s="3"/>
    </row>
    <row r="890" spans="1:14">
      <c r="A890" s="3"/>
      <c r="B890" s="546"/>
      <c r="C890" s="557"/>
      <c r="D890" s="545"/>
      <c r="E890" s="3"/>
      <c r="F890" s="3"/>
      <c r="G890" s="38"/>
      <c r="H890" s="550"/>
      <c r="I890" s="552"/>
      <c r="J890" s="560"/>
      <c r="K890" s="3"/>
      <c r="L890" s="3"/>
      <c r="M890" s="3"/>
      <c r="N890" s="3"/>
    </row>
    <row r="891" spans="1:14">
      <c r="A891" s="3"/>
      <c r="B891" s="546"/>
      <c r="C891" s="557"/>
      <c r="D891" s="545"/>
      <c r="E891" s="3"/>
      <c r="F891" s="3"/>
      <c r="G891" s="38"/>
      <c r="H891" s="550"/>
      <c r="I891" s="552"/>
      <c r="J891" s="560"/>
      <c r="K891" s="3"/>
      <c r="L891" s="3"/>
      <c r="M891" s="3"/>
      <c r="N891" s="3"/>
    </row>
    <row r="892" spans="1:14">
      <c r="A892" s="3"/>
      <c r="B892" s="546"/>
      <c r="C892" s="557"/>
      <c r="D892" s="545"/>
      <c r="E892" s="3"/>
      <c r="F892" s="3"/>
      <c r="G892" s="38"/>
      <c r="H892" s="550"/>
      <c r="I892" s="552"/>
      <c r="J892" s="560"/>
      <c r="K892" s="3"/>
      <c r="L892" s="3"/>
      <c r="M892" s="3"/>
      <c r="N892" s="3"/>
    </row>
    <row r="893" spans="1:14">
      <c r="A893" s="3"/>
      <c r="B893" s="546"/>
      <c r="C893" s="557"/>
      <c r="D893" s="545"/>
      <c r="E893" s="3"/>
      <c r="F893" s="3"/>
      <c r="G893" s="38"/>
      <c r="H893" s="550"/>
      <c r="I893" s="552"/>
      <c r="J893" s="560"/>
      <c r="K893" s="3"/>
      <c r="L893" s="3"/>
      <c r="M893" s="3"/>
      <c r="N893" s="3"/>
    </row>
    <row r="894" spans="1:14">
      <c r="A894" s="3"/>
      <c r="B894" s="546"/>
      <c r="C894" s="557"/>
      <c r="D894" s="545"/>
      <c r="E894" s="3"/>
      <c r="F894" s="3"/>
      <c r="G894" s="38"/>
      <c r="H894" s="550"/>
      <c r="I894" s="552"/>
      <c r="J894" s="560"/>
      <c r="K894" s="3"/>
      <c r="L894" s="3"/>
      <c r="M894" s="3"/>
      <c r="N894" s="3"/>
    </row>
    <row r="895" spans="1:14">
      <c r="A895" s="3"/>
      <c r="B895" s="546"/>
      <c r="C895" s="557"/>
      <c r="D895" s="545"/>
      <c r="E895" s="3"/>
      <c r="F895" s="3"/>
      <c r="G895" s="38"/>
      <c r="H895" s="550"/>
      <c r="I895" s="552"/>
      <c r="J895" s="560"/>
      <c r="K895" s="3"/>
      <c r="L895" s="3"/>
      <c r="M895" s="3"/>
      <c r="N895" s="3"/>
    </row>
    <row r="896" spans="1:14">
      <c r="A896" s="3"/>
      <c r="B896" s="546"/>
      <c r="C896" s="557"/>
      <c r="D896" s="545"/>
      <c r="E896" s="3"/>
      <c r="F896" s="3"/>
      <c r="G896" s="38"/>
      <c r="H896" s="550"/>
      <c r="I896" s="552"/>
      <c r="J896" s="560"/>
      <c r="K896" s="3"/>
      <c r="L896" s="3"/>
      <c r="M896" s="3"/>
      <c r="N896" s="3"/>
    </row>
    <row r="897" spans="1:14">
      <c r="A897" s="3"/>
      <c r="B897" s="546"/>
      <c r="C897" s="557"/>
      <c r="D897" s="545"/>
      <c r="E897" s="3"/>
      <c r="F897" s="3"/>
      <c r="G897" s="38"/>
      <c r="H897" s="550"/>
      <c r="I897" s="552"/>
      <c r="J897" s="560"/>
      <c r="K897" s="3"/>
      <c r="L897" s="3"/>
      <c r="M897" s="3"/>
      <c r="N897" s="3"/>
    </row>
    <row r="898" spans="1:14">
      <c r="A898" s="3"/>
      <c r="B898" s="546"/>
      <c r="C898" s="557"/>
      <c r="D898" s="545"/>
      <c r="E898" s="3"/>
      <c r="F898" s="3"/>
      <c r="G898" s="38"/>
      <c r="H898" s="550"/>
      <c r="I898" s="552"/>
      <c r="J898" s="560"/>
      <c r="K898" s="3"/>
      <c r="L898" s="3"/>
      <c r="M898" s="3"/>
      <c r="N898" s="3"/>
    </row>
    <row r="899" spans="1:14">
      <c r="A899" s="3"/>
      <c r="B899" s="546"/>
      <c r="C899" s="557"/>
      <c r="D899" s="545"/>
      <c r="E899" s="3"/>
      <c r="F899" s="3"/>
      <c r="G899" s="38"/>
      <c r="H899" s="550"/>
      <c r="I899" s="552"/>
      <c r="J899" s="560"/>
      <c r="K899" s="3"/>
      <c r="L899" s="3"/>
      <c r="M899" s="3"/>
      <c r="N899" s="3"/>
    </row>
    <row r="900" spans="1:14">
      <c r="A900" s="3"/>
      <c r="B900" s="546"/>
      <c r="C900" s="557"/>
      <c r="D900" s="545"/>
      <c r="E900" s="3"/>
      <c r="F900" s="3"/>
      <c r="G900" s="38"/>
      <c r="H900" s="550"/>
      <c r="I900" s="552"/>
      <c r="J900" s="560"/>
      <c r="K900" s="3"/>
      <c r="L900" s="3"/>
      <c r="M900" s="3"/>
      <c r="N900" s="3"/>
    </row>
    <row r="901" spans="1:14">
      <c r="A901" s="3"/>
      <c r="B901" s="546"/>
      <c r="C901" s="557"/>
      <c r="D901" s="545"/>
      <c r="E901" s="3"/>
      <c r="F901" s="3"/>
      <c r="G901" s="38"/>
      <c r="H901" s="550"/>
      <c r="I901" s="552"/>
      <c r="J901" s="560"/>
      <c r="K901" s="3"/>
      <c r="L901" s="3"/>
      <c r="M901" s="3"/>
      <c r="N901" s="3"/>
    </row>
    <row r="902" spans="1:14">
      <c r="A902" s="3"/>
      <c r="B902" s="546"/>
      <c r="C902" s="557"/>
      <c r="D902" s="545"/>
      <c r="E902" s="3"/>
      <c r="F902" s="3"/>
      <c r="G902" s="38"/>
      <c r="H902" s="550"/>
      <c r="I902" s="552"/>
      <c r="J902" s="560"/>
      <c r="K902" s="3"/>
      <c r="L902" s="3"/>
      <c r="M902" s="3"/>
      <c r="N902" s="3"/>
    </row>
    <row r="903" spans="1:14">
      <c r="A903" s="3"/>
      <c r="B903" s="546"/>
      <c r="C903" s="557"/>
      <c r="D903" s="545"/>
      <c r="E903" s="3"/>
      <c r="F903" s="3"/>
      <c r="G903" s="38"/>
      <c r="H903" s="550"/>
      <c r="I903" s="552"/>
      <c r="J903" s="560"/>
      <c r="K903" s="3"/>
      <c r="L903" s="3"/>
      <c r="M903" s="3"/>
      <c r="N903" s="3"/>
    </row>
    <row r="904" spans="1:14">
      <c r="A904" s="3"/>
      <c r="B904" s="546"/>
      <c r="C904" s="557"/>
      <c r="D904" s="545"/>
      <c r="E904" s="3"/>
      <c r="F904" s="3"/>
      <c r="G904" s="38"/>
      <c r="H904" s="550"/>
      <c r="I904" s="552"/>
      <c r="J904" s="560"/>
      <c r="K904" s="3"/>
      <c r="L904" s="3"/>
      <c r="M904" s="3"/>
      <c r="N904" s="3"/>
    </row>
    <row r="905" spans="1:14">
      <c r="A905" s="3"/>
      <c r="B905" s="546"/>
      <c r="C905" s="557"/>
      <c r="D905" s="545"/>
      <c r="E905" s="3"/>
      <c r="F905" s="3"/>
      <c r="G905" s="38"/>
      <c r="H905" s="550"/>
      <c r="I905" s="552"/>
      <c r="J905" s="560"/>
      <c r="K905" s="3"/>
      <c r="L905" s="3"/>
      <c r="M905" s="3"/>
      <c r="N905" s="3"/>
    </row>
    <row r="906" spans="1:14">
      <c r="A906" s="3"/>
      <c r="B906" s="546"/>
      <c r="C906" s="557"/>
      <c r="D906" s="545"/>
      <c r="E906" s="3"/>
      <c r="F906" s="3"/>
      <c r="G906" s="38"/>
      <c r="H906" s="550"/>
      <c r="I906" s="552"/>
      <c r="J906" s="560"/>
      <c r="K906" s="3"/>
      <c r="L906" s="3"/>
      <c r="M906" s="3"/>
      <c r="N906" s="3"/>
    </row>
    <row r="907" spans="1:14">
      <c r="A907" s="3"/>
      <c r="B907" s="546"/>
      <c r="C907" s="557"/>
      <c r="D907" s="545"/>
      <c r="E907" s="3"/>
      <c r="F907" s="3"/>
      <c r="G907" s="38"/>
      <c r="H907" s="550"/>
      <c r="I907" s="552"/>
      <c r="J907" s="560"/>
      <c r="K907" s="3"/>
      <c r="L907" s="3"/>
      <c r="M907" s="3"/>
      <c r="N907" s="3"/>
    </row>
    <row r="908" spans="1:14">
      <c r="A908" s="3"/>
      <c r="B908" s="546"/>
      <c r="C908" s="557"/>
      <c r="D908" s="545"/>
      <c r="E908" s="3"/>
      <c r="F908" s="3"/>
      <c r="G908" s="38"/>
      <c r="H908" s="550"/>
      <c r="I908" s="552"/>
      <c r="J908" s="560"/>
      <c r="K908" s="3"/>
      <c r="L908" s="3"/>
      <c r="M908" s="3"/>
      <c r="N908" s="3"/>
    </row>
    <row r="909" spans="1:14">
      <c r="A909" s="3"/>
      <c r="B909" s="546"/>
      <c r="C909" s="557"/>
      <c r="D909" s="545"/>
      <c r="E909" s="3"/>
      <c r="F909" s="3"/>
      <c r="G909" s="38"/>
      <c r="H909" s="550"/>
      <c r="I909" s="552"/>
      <c r="J909" s="560"/>
      <c r="K909" s="3"/>
      <c r="L909" s="3"/>
      <c r="M909" s="3"/>
      <c r="N909" s="3"/>
    </row>
    <row r="910" spans="1:14">
      <c r="A910" s="3"/>
      <c r="B910" s="546"/>
      <c r="C910" s="557"/>
      <c r="D910" s="545"/>
      <c r="E910" s="3"/>
      <c r="F910" s="3"/>
      <c r="G910" s="38"/>
      <c r="H910" s="550"/>
      <c r="I910" s="552"/>
      <c r="J910" s="560"/>
      <c r="K910" s="3"/>
      <c r="L910" s="3"/>
      <c r="M910" s="3"/>
      <c r="N910" s="3"/>
    </row>
    <row r="911" spans="1:14">
      <c r="A911" s="3"/>
      <c r="B911" s="546"/>
      <c r="C911" s="557"/>
      <c r="D911" s="545"/>
      <c r="E911" s="3"/>
      <c r="F911" s="3"/>
      <c r="G911" s="38"/>
      <c r="H911" s="550"/>
      <c r="I911" s="552"/>
      <c r="J911" s="560"/>
      <c r="K911" s="3"/>
      <c r="L911" s="3"/>
      <c r="M911" s="3"/>
      <c r="N911" s="3"/>
    </row>
    <row r="912" spans="1:14">
      <c r="A912" s="3"/>
      <c r="B912" s="546"/>
      <c r="C912" s="557"/>
      <c r="D912" s="545"/>
      <c r="E912" s="3"/>
      <c r="F912" s="3"/>
      <c r="G912" s="38"/>
      <c r="H912" s="550"/>
      <c r="I912" s="552"/>
      <c r="J912" s="560"/>
      <c r="K912" s="3"/>
      <c r="L912" s="3"/>
      <c r="M912" s="3"/>
      <c r="N912" s="3"/>
    </row>
    <row r="913" spans="1:14">
      <c r="A913" s="3"/>
      <c r="B913" s="546"/>
      <c r="C913" s="557"/>
      <c r="D913" s="545"/>
      <c r="E913" s="3"/>
      <c r="F913" s="3"/>
      <c r="G913" s="38"/>
      <c r="H913" s="550"/>
      <c r="I913" s="552"/>
      <c r="J913" s="560"/>
      <c r="K913" s="3"/>
      <c r="L913" s="3"/>
      <c r="M913" s="3"/>
      <c r="N913" s="3"/>
    </row>
    <row r="914" spans="1:14">
      <c r="A914" s="3"/>
      <c r="B914" s="546"/>
      <c r="C914" s="557"/>
      <c r="D914" s="545"/>
      <c r="E914" s="3"/>
      <c r="F914" s="3"/>
      <c r="G914" s="38"/>
      <c r="H914" s="550"/>
      <c r="I914" s="552"/>
      <c r="J914" s="560"/>
      <c r="K914" s="3"/>
      <c r="L914" s="3"/>
      <c r="M914" s="3"/>
      <c r="N914" s="3"/>
    </row>
    <row r="915" spans="1:14">
      <c r="A915" s="3"/>
      <c r="B915" s="546"/>
      <c r="C915" s="557"/>
      <c r="D915" s="545"/>
      <c r="E915" s="3"/>
      <c r="F915" s="3"/>
      <c r="G915" s="38"/>
      <c r="H915" s="550"/>
      <c r="I915" s="552"/>
      <c r="J915" s="560"/>
      <c r="K915" s="3"/>
      <c r="L915" s="3"/>
      <c r="M915" s="3"/>
      <c r="N915" s="3"/>
    </row>
    <row r="916" spans="1:14">
      <c r="A916" s="3"/>
      <c r="B916" s="546"/>
      <c r="C916" s="557"/>
      <c r="D916" s="545"/>
      <c r="E916" s="3"/>
      <c r="F916" s="3"/>
      <c r="G916" s="38"/>
      <c r="H916" s="550"/>
      <c r="I916" s="552"/>
      <c r="J916" s="560"/>
      <c r="K916" s="3"/>
      <c r="L916" s="3"/>
      <c r="M916" s="3"/>
      <c r="N916" s="3"/>
    </row>
    <row r="917" spans="1:14">
      <c r="A917" s="3"/>
      <c r="B917" s="546"/>
      <c r="C917" s="557"/>
      <c r="D917" s="545"/>
      <c r="E917" s="3"/>
      <c r="F917" s="3"/>
      <c r="G917" s="38"/>
      <c r="H917" s="550"/>
      <c r="I917" s="552"/>
      <c r="J917" s="560"/>
      <c r="K917" s="3"/>
      <c r="L917" s="3"/>
      <c r="M917" s="3"/>
      <c r="N917" s="3"/>
    </row>
    <row r="918" spans="1:14">
      <c r="A918" s="3"/>
      <c r="B918" s="546"/>
      <c r="C918" s="557"/>
      <c r="D918" s="545"/>
      <c r="E918" s="3"/>
      <c r="F918" s="3"/>
      <c r="G918" s="38"/>
      <c r="H918" s="550"/>
      <c r="I918" s="552"/>
      <c r="J918" s="560"/>
      <c r="K918" s="3"/>
      <c r="L918" s="3"/>
      <c r="M918" s="3"/>
      <c r="N918" s="3"/>
    </row>
    <row r="919" spans="1:14">
      <c r="A919" s="3"/>
      <c r="B919" s="546"/>
      <c r="C919" s="557"/>
      <c r="D919" s="545"/>
      <c r="E919" s="3"/>
      <c r="F919" s="3"/>
      <c r="G919" s="38"/>
      <c r="H919" s="550"/>
      <c r="I919" s="552"/>
      <c r="J919" s="560"/>
      <c r="K919" s="3"/>
      <c r="L919" s="3"/>
      <c r="M919" s="3"/>
      <c r="N919" s="3"/>
    </row>
    <row r="920" spans="1:14">
      <c r="A920" s="3"/>
      <c r="B920" s="546"/>
      <c r="C920" s="557"/>
      <c r="D920" s="545"/>
      <c r="E920" s="3"/>
      <c r="F920" s="3"/>
      <c r="G920" s="38"/>
      <c r="H920" s="550"/>
      <c r="I920" s="552"/>
      <c r="J920" s="560"/>
      <c r="K920" s="3"/>
      <c r="L920" s="3"/>
      <c r="M920" s="3"/>
      <c r="N920" s="3"/>
    </row>
    <row r="921" spans="1:14">
      <c r="A921" s="3"/>
      <c r="B921" s="546"/>
      <c r="C921" s="557"/>
      <c r="D921" s="545"/>
      <c r="E921" s="3"/>
      <c r="F921" s="3"/>
      <c r="G921" s="38"/>
      <c r="H921" s="550"/>
      <c r="I921" s="552"/>
      <c r="J921" s="560"/>
      <c r="K921" s="3"/>
      <c r="L921" s="3"/>
      <c r="M921" s="3"/>
      <c r="N921" s="3"/>
    </row>
    <row r="922" spans="1:14">
      <c r="A922" s="3"/>
      <c r="B922" s="546"/>
      <c r="C922" s="557"/>
      <c r="D922" s="545"/>
      <c r="E922" s="3"/>
      <c r="F922" s="3"/>
      <c r="G922" s="38"/>
      <c r="H922" s="550"/>
      <c r="I922" s="552"/>
      <c r="J922" s="560"/>
      <c r="K922" s="3"/>
      <c r="L922" s="3"/>
      <c r="M922" s="3"/>
      <c r="N922" s="3"/>
    </row>
    <row r="923" spans="1:14">
      <c r="A923" s="3"/>
      <c r="B923" s="546"/>
      <c r="C923" s="557"/>
      <c r="D923" s="545"/>
      <c r="E923" s="3"/>
      <c r="F923" s="3"/>
      <c r="G923" s="38"/>
      <c r="H923" s="550"/>
      <c r="I923" s="552"/>
      <c r="J923" s="560"/>
      <c r="K923" s="3"/>
      <c r="L923" s="3"/>
      <c r="M923" s="3"/>
      <c r="N923" s="3"/>
    </row>
    <row r="924" spans="1:14">
      <c r="A924" s="3"/>
      <c r="B924" s="546"/>
      <c r="C924" s="557"/>
      <c r="D924" s="545"/>
      <c r="E924" s="3"/>
      <c r="F924" s="3"/>
      <c r="G924" s="38"/>
      <c r="H924" s="550"/>
      <c r="I924" s="552"/>
      <c r="J924" s="560"/>
      <c r="K924" s="3"/>
      <c r="L924" s="3"/>
      <c r="M924" s="3"/>
      <c r="N924" s="3"/>
    </row>
    <row r="925" spans="1:14">
      <c r="A925" s="3"/>
      <c r="B925" s="546"/>
      <c r="C925" s="557"/>
      <c r="D925" s="545"/>
      <c r="E925" s="3"/>
      <c r="F925" s="3"/>
      <c r="G925" s="38"/>
      <c r="H925" s="550"/>
      <c r="I925" s="552"/>
      <c r="J925" s="560"/>
      <c r="K925" s="3"/>
      <c r="L925" s="3"/>
      <c r="M925" s="3"/>
      <c r="N925" s="3"/>
    </row>
    <row r="926" spans="1:14">
      <c r="A926" s="3"/>
      <c r="B926" s="546"/>
      <c r="C926" s="557"/>
      <c r="D926" s="545"/>
      <c r="E926" s="3"/>
      <c r="F926" s="3"/>
      <c r="G926" s="38"/>
      <c r="H926" s="550"/>
      <c r="I926" s="552"/>
      <c r="J926" s="560"/>
      <c r="K926" s="3"/>
      <c r="L926" s="3"/>
      <c r="M926" s="3"/>
      <c r="N926" s="3"/>
    </row>
    <row r="927" spans="1:14">
      <c r="A927" s="3"/>
      <c r="B927" s="546"/>
      <c r="C927" s="557"/>
      <c r="D927" s="545"/>
      <c r="E927" s="3"/>
      <c r="F927" s="3"/>
      <c r="G927" s="38"/>
      <c r="H927" s="550"/>
      <c r="I927" s="552"/>
      <c r="J927" s="560"/>
      <c r="K927" s="3"/>
      <c r="L927" s="3"/>
      <c r="M927" s="3"/>
      <c r="N927" s="3"/>
    </row>
    <row r="928" spans="1:14">
      <c r="A928" s="3"/>
      <c r="B928" s="546"/>
      <c r="C928" s="557"/>
      <c r="D928" s="545"/>
      <c r="E928" s="3"/>
      <c r="F928" s="3"/>
      <c r="G928" s="38"/>
      <c r="H928" s="550"/>
      <c r="I928" s="552"/>
      <c r="J928" s="560"/>
      <c r="K928" s="3"/>
      <c r="L928" s="3"/>
      <c r="M928" s="3"/>
      <c r="N928" s="3"/>
    </row>
    <row r="929" spans="1:14">
      <c r="A929" s="3"/>
      <c r="B929" s="546"/>
      <c r="C929" s="557"/>
      <c r="D929" s="545"/>
      <c r="E929" s="3"/>
      <c r="F929" s="3"/>
      <c r="G929" s="38"/>
      <c r="H929" s="550"/>
      <c r="I929" s="552"/>
      <c r="J929" s="560"/>
      <c r="K929" s="3"/>
      <c r="L929" s="3"/>
      <c r="M929" s="3"/>
      <c r="N929" s="3"/>
    </row>
    <row r="930" spans="1:14">
      <c r="A930" s="3"/>
      <c r="B930" s="546"/>
      <c r="C930" s="557"/>
      <c r="D930" s="545"/>
      <c r="E930" s="3"/>
      <c r="F930" s="3"/>
      <c r="G930" s="38"/>
      <c r="H930" s="550"/>
      <c r="I930" s="552"/>
      <c r="J930" s="560"/>
      <c r="K930" s="3"/>
      <c r="L930" s="3"/>
      <c r="M930" s="3"/>
      <c r="N930" s="3"/>
    </row>
    <row r="931" spans="1:14">
      <c r="A931" s="3"/>
      <c r="B931" s="546"/>
      <c r="C931" s="557"/>
      <c r="D931" s="545"/>
      <c r="E931" s="3"/>
      <c r="F931" s="3"/>
      <c r="G931" s="38"/>
      <c r="H931" s="550"/>
      <c r="I931" s="552"/>
      <c r="J931" s="560"/>
      <c r="K931" s="3"/>
      <c r="L931" s="3"/>
      <c r="M931" s="3"/>
      <c r="N931" s="3"/>
    </row>
    <row r="932" spans="1:14">
      <c r="A932" s="3"/>
      <c r="B932" s="546"/>
      <c r="C932" s="557"/>
      <c r="D932" s="545"/>
      <c r="E932" s="3"/>
      <c r="F932" s="3"/>
      <c r="G932" s="38"/>
      <c r="H932" s="550"/>
      <c r="I932" s="552"/>
      <c r="J932" s="560"/>
      <c r="K932" s="3"/>
      <c r="L932" s="3"/>
      <c r="M932" s="3"/>
      <c r="N932" s="3"/>
    </row>
    <row r="933" spans="1:14">
      <c r="A933" s="3"/>
      <c r="B933" s="546"/>
      <c r="C933" s="557"/>
      <c r="D933" s="545"/>
      <c r="E933" s="3"/>
      <c r="F933" s="3"/>
      <c r="G933" s="38"/>
      <c r="H933" s="550"/>
      <c r="I933" s="552"/>
      <c r="J933" s="560"/>
      <c r="K933" s="3"/>
      <c r="L933" s="3"/>
      <c r="M933" s="3"/>
      <c r="N933" s="3"/>
    </row>
    <row r="934" spans="1:14">
      <c r="A934" s="3"/>
      <c r="B934" s="546"/>
      <c r="C934" s="557"/>
      <c r="D934" s="545"/>
      <c r="E934" s="3"/>
      <c r="F934" s="3"/>
      <c r="G934" s="38"/>
      <c r="H934" s="550"/>
      <c r="I934" s="552"/>
      <c r="J934" s="560"/>
      <c r="K934" s="3"/>
      <c r="L934" s="3"/>
      <c r="M934" s="3"/>
      <c r="N934" s="3"/>
    </row>
    <row r="935" spans="1:14">
      <c r="A935" s="3"/>
      <c r="B935" s="546"/>
      <c r="C935" s="557"/>
      <c r="D935" s="545"/>
      <c r="E935" s="3"/>
      <c r="F935" s="3"/>
      <c r="G935" s="38"/>
      <c r="H935" s="550"/>
      <c r="I935" s="552"/>
      <c r="J935" s="560"/>
      <c r="K935" s="3"/>
      <c r="L935" s="3"/>
      <c r="M935" s="3"/>
      <c r="N935" s="3"/>
    </row>
    <row r="936" spans="1:14">
      <c r="A936" s="3"/>
      <c r="B936" s="546"/>
      <c r="C936" s="557"/>
      <c r="D936" s="545"/>
      <c r="E936" s="3"/>
      <c r="F936" s="3"/>
      <c r="G936" s="38"/>
      <c r="H936" s="550"/>
      <c r="I936" s="552"/>
      <c r="J936" s="560"/>
      <c r="K936" s="3"/>
      <c r="L936" s="3"/>
      <c r="M936" s="3"/>
      <c r="N936" s="3"/>
    </row>
    <row r="937" spans="1:14">
      <c r="A937" s="3"/>
      <c r="B937" s="546"/>
      <c r="C937" s="557"/>
      <c r="D937" s="545"/>
      <c r="E937" s="3"/>
      <c r="F937" s="3"/>
      <c r="G937" s="38"/>
      <c r="H937" s="550"/>
      <c r="I937" s="552"/>
      <c r="J937" s="560"/>
      <c r="K937" s="3"/>
      <c r="L937" s="3"/>
      <c r="M937" s="3"/>
      <c r="N937" s="3"/>
    </row>
    <row r="938" spans="1:14">
      <c r="A938" s="3"/>
      <c r="B938" s="546"/>
      <c r="C938" s="557"/>
      <c r="D938" s="545"/>
      <c r="E938" s="3"/>
      <c r="F938" s="3"/>
      <c r="G938" s="38"/>
      <c r="H938" s="550"/>
      <c r="I938" s="552"/>
      <c r="J938" s="560"/>
      <c r="K938" s="3"/>
      <c r="L938" s="3"/>
      <c r="M938" s="3"/>
      <c r="N938" s="3"/>
    </row>
    <row r="939" spans="1:14">
      <c r="A939" s="3"/>
      <c r="B939" s="546"/>
      <c r="C939" s="557"/>
      <c r="D939" s="545"/>
      <c r="E939" s="3"/>
      <c r="F939" s="3"/>
      <c r="G939" s="38"/>
      <c r="H939" s="550"/>
      <c r="I939" s="552"/>
      <c r="J939" s="560"/>
      <c r="K939" s="3"/>
      <c r="L939" s="3"/>
      <c r="M939" s="3"/>
      <c r="N939" s="3"/>
    </row>
    <row r="940" spans="1:14">
      <c r="A940" s="3"/>
      <c r="B940" s="546"/>
      <c r="C940" s="557"/>
      <c r="D940" s="545"/>
      <c r="E940" s="3"/>
      <c r="F940" s="3"/>
      <c r="G940" s="38"/>
      <c r="H940" s="550"/>
      <c r="I940" s="552"/>
      <c r="J940" s="560"/>
      <c r="K940" s="3"/>
      <c r="L940" s="3"/>
      <c r="M940" s="3"/>
      <c r="N940" s="3"/>
    </row>
    <row r="941" spans="1:14">
      <c r="A941" s="3"/>
      <c r="B941" s="546"/>
      <c r="C941" s="557"/>
      <c r="D941" s="545"/>
      <c r="E941" s="3"/>
      <c r="F941" s="3"/>
      <c r="G941" s="38"/>
      <c r="H941" s="550"/>
      <c r="I941" s="552"/>
      <c r="J941" s="560"/>
      <c r="K941" s="3"/>
      <c r="L941" s="3"/>
      <c r="M941" s="3"/>
      <c r="N941" s="3"/>
    </row>
    <row r="942" spans="1:14">
      <c r="A942" s="3"/>
      <c r="B942" s="546"/>
      <c r="C942" s="557"/>
      <c r="D942" s="545"/>
      <c r="E942" s="3"/>
      <c r="F942" s="3"/>
      <c r="G942" s="38"/>
      <c r="H942" s="550"/>
      <c r="I942" s="552"/>
      <c r="J942" s="560"/>
      <c r="K942" s="3"/>
      <c r="L942" s="3"/>
      <c r="M942" s="3"/>
      <c r="N942" s="3"/>
    </row>
    <row r="943" spans="1:14">
      <c r="A943" s="3"/>
      <c r="B943" s="546"/>
      <c r="C943" s="557"/>
      <c r="D943" s="545"/>
      <c r="E943" s="3"/>
      <c r="F943" s="3"/>
      <c r="G943" s="38"/>
      <c r="H943" s="550"/>
      <c r="I943" s="552"/>
      <c r="J943" s="560"/>
      <c r="K943" s="3"/>
      <c r="L943" s="3"/>
      <c r="M943" s="3"/>
      <c r="N943" s="3"/>
    </row>
    <row r="944" spans="1:14">
      <c r="A944" s="3"/>
      <c r="B944" s="546"/>
      <c r="C944" s="557"/>
      <c r="D944" s="545"/>
      <c r="E944" s="3"/>
      <c r="F944" s="3"/>
      <c r="G944" s="38"/>
      <c r="H944" s="550"/>
      <c r="I944" s="552"/>
      <c r="J944" s="560"/>
      <c r="K944" s="3"/>
      <c r="L944" s="3"/>
      <c r="M944" s="3"/>
      <c r="N944" s="3"/>
    </row>
    <row r="945" spans="1:14">
      <c r="A945" s="3"/>
      <c r="B945" s="546"/>
      <c r="C945" s="557"/>
      <c r="D945" s="545"/>
      <c r="E945" s="3"/>
      <c r="F945" s="3"/>
      <c r="G945" s="38"/>
      <c r="H945" s="550"/>
      <c r="I945" s="552"/>
      <c r="J945" s="560"/>
      <c r="K945" s="3"/>
      <c r="L945" s="3"/>
      <c r="M945" s="3"/>
      <c r="N945" s="3"/>
    </row>
    <row r="946" spans="1:14">
      <c r="A946" s="3"/>
      <c r="B946" s="546"/>
      <c r="C946" s="557"/>
      <c r="D946" s="545"/>
      <c r="E946" s="3"/>
      <c r="F946" s="3"/>
      <c r="G946" s="38"/>
      <c r="H946" s="550"/>
      <c r="I946" s="552"/>
      <c r="J946" s="560"/>
      <c r="K946" s="3"/>
      <c r="L946" s="3"/>
      <c r="M946" s="3"/>
      <c r="N946" s="3"/>
    </row>
    <row r="947" spans="1:14">
      <c r="A947" s="3"/>
      <c r="B947" s="546"/>
      <c r="C947" s="557"/>
      <c r="D947" s="545"/>
      <c r="E947" s="3"/>
      <c r="F947" s="3"/>
      <c r="G947" s="3"/>
      <c r="H947" s="550"/>
      <c r="I947" s="358"/>
      <c r="J947" s="550"/>
      <c r="K947" s="3"/>
      <c r="L947" s="3"/>
      <c r="M947" s="3"/>
      <c r="N947" s="3"/>
    </row>
    <row r="948" spans="1:14">
      <c r="A948" s="3"/>
      <c r="B948" s="546"/>
      <c r="C948" s="557"/>
      <c r="D948" s="545"/>
      <c r="E948" s="3"/>
      <c r="F948" s="3"/>
      <c r="G948" s="3"/>
      <c r="H948" s="550"/>
      <c r="I948" s="358"/>
      <c r="J948" s="550"/>
      <c r="K948" s="3"/>
      <c r="L948" s="3"/>
      <c r="M948" s="3"/>
      <c r="N948" s="3"/>
    </row>
    <row r="949" spans="1:14">
      <c r="A949" s="3"/>
      <c r="B949" s="546"/>
      <c r="C949" s="557"/>
      <c r="D949" s="545"/>
      <c r="E949" s="3"/>
      <c r="F949" s="3"/>
      <c r="G949" s="3"/>
      <c r="H949" s="550"/>
      <c r="I949" s="358"/>
      <c r="J949" s="550"/>
      <c r="K949" s="3"/>
      <c r="L949" s="3"/>
      <c r="M949" s="3"/>
      <c r="N949" s="3"/>
    </row>
    <row r="950" spans="1:14">
      <c r="A950" s="3"/>
      <c r="B950" s="546"/>
      <c r="C950" s="557"/>
      <c r="D950" s="545"/>
      <c r="E950" s="3"/>
      <c r="F950" s="3"/>
      <c r="G950" s="3"/>
      <c r="H950" s="550"/>
      <c r="I950" s="358"/>
      <c r="J950" s="550"/>
      <c r="K950" s="3"/>
      <c r="L950" s="3"/>
      <c r="M950" s="3"/>
      <c r="N950" s="3"/>
    </row>
    <row r="951" spans="1:14">
      <c r="A951" s="3"/>
      <c r="B951" s="546"/>
      <c r="C951" s="557"/>
      <c r="D951" s="545"/>
      <c r="E951" s="3"/>
      <c r="F951" s="3"/>
      <c r="G951" s="3"/>
      <c r="H951" s="550"/>
      <c r="I951" s="358"/>
      <c r="J951" s="550"/>
      <c r="K951" s="3"/>
      <c r="L951" s="3"/>
      <c r="M951" s="3"/>
      <c r="N951" s="3"/>
    </row>
    <row r="952" spans="1:14">
      <c r="A952" s="3"/>
      <c r="B952" s="546"/>
      <c r="C952" s="557"/>
      <c r="D952" s="545"/>
      <c r="E952" s="3"/>
      <c r="F952" s="3"/>
      <c r="G952" s="3"/>
      <c r="H952" s="550"/>
      <c r="I952" s="358"/>
      <c r="J952" s="550"/>
      <c r="K952" s="3"/>
      <c r="L952" s="3"/>
      <c r="M952" s="3"/>
      <c r="N952" s="3"/>
    </row>
    <row r="953" spans="1:14">
      <c r="A953" s="3"/>
      <c r="B953" s="546"/>
      <c r="C953" s="557"/>
      <c r="D953" s="545"/>
      <c r="E953" s="3"/>
      <c r="F953" s="3"/>
      <c r="G953" s="3"/>
      <c r="H953" s="550"/>
      <c r="I953" s="358"/>
      <c r="J953" s="550"/>
      <c r="K953" s="3"/>
      <c r="L953" s="3"/>
      <c r="M953" s="3"/>
      <c r="N953" s="3"/>
    </row>
    <row r="954" spans="1:14">
      <c r="A954" s="3"/>
      <c r="B954" s="546"/>
      <c r="C954" s="557"/>
      <c r="D954" s="545"/>
      <c r="E954" s="3"/>
      <c r="F954" s="3"/>
      <c r="G954" s="3"/>
      <c r="H954" s="550"/>
      <c r="I954" s="358"/>
      <c r="J954" s="550"/>
      <c r="K954" s="3"/>
      <c r="L954" s="3"/>
      <c r="M954" s="3"/>
      <c r="N954" s="3"/>
    </row>
    <row r="955" spans="1:14">
      <c r="A955" s="3"/>
      <c r="B955" s="546"/>
      <c r="C955" s="557"/>
      <c r="D955" s="545"/>
      <c r="E955" s="3"/>
      <c r="F955" s="3"/>
      <c r="G955" s="3"/>
      <c r="H955" s="550"/>
      <c r="I955" s="358"/>
      <c r="J955" s="550"/>
      <c r="K955" s="3"/>
      <c r="L955" s="3"/>
      <c r="M955" s="3"/>
      <c r="N955" s="3"/>
    </row>
    <row r="956" spans="1:14">
      <c r="A956" s="3"/>
      <c r="B956" s="546"/>
      <c r="C956" s="557"/>
      <c r="D956" s="545"/>
      <c r="E956" s="3"/>
      <c r="F956" s="3"/>
      <c r="G956" s="3"/>
      <c r="H956" s="550"/>
      <c r="I956" s="358"/>
      <c r="J956" s="550"/>
      <c r="K956" s="3"/>
      <c r="L956" s="3"/>
      <c r="M956" s="3"/>
      <c r="N956" s="3"/>
    </row>
    <row r="957" spans="1:14">
      <c r="A957" s="3"/>
      <c r="B957" s="546"/>
      <c r="C957" s="557"/>
      <c r="D957" s="545"/>
      <c r="E957" s="3"/>
      <c r="F957" s="3"/>
      <c r="G957" s="3"/>
      <c r="H957" s="550"/>
      <c r="I957" s="358"/>
      <c r="J957" s="550"/>
      <c r="K957" s="3"/>
      <c r="L957" s="3"/>
      <c r="M957" s="3"/>
      <c r="N957" s="3"/>
    </row>
    <row r="958" spans="1:14">
      <c r="A958" s="3"/>
      <c r="B958" s="546"/>
      <c r="C958" s="557"/>
      <c r="D958" s="545"/>
      <c r="E958" s="3"/>
      <c r="F958" s="3"/>
      <c r="G958" s="3"/>
      <c r="H958" s="550"/>
      <c r="I958" s="358"/>
      <c r="J958" s="550"/>
      <c r="K958" s="3"/>
      <c r="L958" s="3"/>
      <c r="M958" s="3"/>
      <c r="N958" s="3"/>
    </row>
    <row r="959" spans="1:14">
      <c r="A959" s="3"/>
      <c r="B959" s="546"/>
      <c r="C959" s="557"/>
      <c r="D959" s="545"/>
      <c r="E959" s="3"/>
      <c r="F959" s="3"/>
      <c r="G959" s="3"/>
      <c r="H959" s="550"/>
      <c r="I959" s="358"/>
      <c r="J959" s="550"/>
      <c r="K959" s="3"/>
      <c r="L959" s="3"/>
      <c r="M959" s="3"/>
      <c r="N959" s="3"/>
    </row>
    <row r="960" spans="1:14">
      <c r="A960" s="3"/>
      <c r="B960" s="546"/>
      <c r="C960" s="557"/>
      <c r="D960" s="545"/>
      <c r="E960" s="3"/>
      <c r="F960" s="3"/>
      <c r="G960" s="3"/>
      <c r="H960" s="550"/>
      <c r="I960" s="358"/>
      <c r="J960" s="550"/>
      <c r="K960" s="3"/>
      <c r="L960" s="3"/>
      <c r="M960" s="3"/>
      <c r="N960" s="3"/>
    </row>
    <row r="961" spans="1:14">
      <c r="A961" s="3"/>
      <c r="B961" s="546"/>
      <c r="C961" s="557"/>
      <c r="D961" s="545"/>
      <c r="E961" s="3"/>
      <c r="F961" s="3"/>
      <c r="G961" s="3"/>
      <c r="H961" s="550"/>
      <c r="I961" s="358"/>
      <c r="J961" s="550"/>
      <c r="K961" s="3"/>
      <c r="L961" s="3"/>
      <c r="M961" s="3"/>
      <c r="N961" s="3"/>
    </row>
    <row r="962" spans="1:14">
      <c r="A962" s="3"/>
      <c r="B962" s="546"/>
      <c r="C962" s="557"/>
      <c r="D962" s="545"/>
      <c r="E962" s="3"/>
      <c r="F962" s="3"/>
      <c r="G962" s="3"/>
      <c r="H962" s="550"/>
      <c r="I962" s="358"/>
      <c r="J962" s="550"/>
      <c r="K962" s="3"/>
      <c r="L962" s="3"/>
      <c r="M962" s="3"/>
      <c r="N962" s="3"/>
    </row>
    <row r="963" spans="1:14">
      <c r="A963" s="3"/>
      <c r="B963" s="546"/>
      <c r="C963" s="557"/>
      <c r="D963" s="545"/>
      <c r="E963" s="3"/>
      <c r="F963" s="3"/>
      <c r="G963" s="3"/>
      <c r="H963" s="550"/>
      <c r="I963" s="358"/>
      <c r="J963" s="550"/>
      <c r="K963" s="3"/>
      <c r="L963" s="3"/>
      <c r="M963" s="3"/>
      <c r="N963" s="3"/>
    </row>
    <row r="964" spans="1:14">
      <c r="A964" s="3"/>
      <c r="B964" s="546"/>
      <c r="C964" s="557"/>
      <c r="D964" s="545"/>
      <c r="E964" s="3"/>
      <c r="F964" s="3"/>
      <c r="G964" s="3"/>
      <c r="H964" s="550"/>
      <c r="I964" s="358"/>
      <c r="J964" s="550"/>
      <c r="K964" s="3"/>
      <c r="L964" s="3"/>
      <c r="M964" s="3"/>
      <c r="N964" s="3"/>
    </row>
    <row r="965" spans="1:14">
      <c r="A965" s="3"/>
      <c r="B965" s="546"/>
      <c r="C965" s="557"/>
      <c r="D965" s="545"/>
      <c r="E965" s="3"/>
      <c r="F965" s="3"/>
      <c r="G965" s="3"/>
      <c r="H965" s="550"/>
      <c r="I965" s="358"/>
      <c r="J965" s="550"/>
      <c r="K965" s="3"/>
      <c r="L965" s="3"/>
      <c r="M965" s="3"/>
      <c r="N965" s="3"/>
    </row>
    <row r="966" spans="1:14">
      <c r="A966" s="3"/>
      <c r="B966" s="546"/>
      <c r="C966" s="557"/>
      <c r="D966" s="545"/>
      <c r="E966" s="3"/>
      <c r="F966" s="3"/>
      <c r="G966" s="3"/>
      <c r="H966" s="550"/>
      <c r="I966" s="358"/>
      <c r="J966" s="550"/>
      <c r="K966" s="3"/>
      <c r="L966" s="3"/>
      <c r="M966" s="3"/>
      <c r="N966" s="3"/>
    </row>
    <row r="967" spans="1:14">
      <c r="B967" s="544"/>
      <c r="C967" s="557"/>
      <c r="D967" s="545"/>
    </row>
    <row r="968" spans="1:14">
      <c r="B968" s="544"/>
      <c r="C968" s="557"/>
      <c r="D968" s="545"/>
    </row>
    <row r="969" spans="1:14">
      <c r="B969" s="544"/>
      <c r="C969" s="557"/>
      <c r="D969" s="545"/>
    </row>
    <row r="970" spans="1:14">
      <c r="B970" s="544"/>
      <c r="C970" s="557"/>
      <c r="D970" s="545"/>
    </row>
    <row r="971" spans="1:14">
      <c r="B971" s="544"/>
    </row>
  </sheetData>
  <mergeCells count="9">
    <mergeCell ref="A1:L1"/>
    <mergeCell ref="A2:L2"/>
    <mergeCell ref="A4:C4"/>
    <mergeCell ref="D4:D5"/>
    <mergeCell ref="E4:E5"/>
    <mergeCell ref="F4:F5"/>
    <mergeCell ref="G4:J4"/>
    <mergeCell ref="K4:K5"/>
    <mergeCell ref="L4:L5"/>
  </mergeCells>
  <printOptions gridLines="1"/>
  <pageMargins left="0.31496062992125984" right="0" top="0.19685039370078741" bottom="0.35433070866141736" header="0" footer="0"/>
  <pageSetup paperSize="9" scale="80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6" tint="-0.499984740745262"/>
  </sheetPr>
  <dimension ref="A1:N971"/>
  <sheetViews>
    <sheetView zoomScaleNormal="100" workbookViewId="0">
      <pane ySplit="5" topLeftCell="A6" activePane="bottomLeft" state="frozen"/>
      <selection pane="bottomLeft" activeCell="G8" sqref="G8"/>
    </sheetView>
  </sheetViews>
  <sheetFormatPr baseColWidth="10" defaultRowHeight="12.75"/>
  <cols>
    <col min="1" max="1" width="3.5703125" customWidth="1"/>
    <col min="2" max="2" width="12.28515625" customWidth="1"/>
    <col min="3" max="3" width="40.7109375" style="387" customWidth="1"/>
    <col min="4" max="4" width="14.7109375" customWidth="1"/>
    <col min="5" max="5" width="14.5703125" customWidth="1"/>
    <col min="6" max="6" width="12" customWidth="1"/>
    <col min="8" max="8" width="25.140625" style="551" customWidth="1"/>
    <col min="9" max="9" width="13.140625" style="387" customWidth="1"/>
    <col min="10" max="10" width="18.7109375" style="551" customWidth="1"/>
    <col min="11" max="11" width="6.85546875" customWidth="1"/>
    <col min="12" max="12" width="6.7109375" customWidth="1"/>
  </cols>
  <sheetData>
    <row r="1" spans="1:12" ht="46.5">
      <c r="A1" s="790" t="s">
        <v>1307</v>
      </c>
      <c r="B1" s="790"/>
      <c r="C1" s="790"/>
      <c r="D1" s="790"/>
      <c r="E1" s="790"/>
      <c r="F1" s="790"/>
      <c r="G1" s="790"/>
      <c r="H1" s="790"/>
      <c r="I1" s="790"/>
      <c r="J1" s="790"/>
      <c r="K1" s="790"/>
      <c r="L1" s="790"/>
    </row>
    <row r="2" spans="1:12" ht="33.75">
      <c r="A2" s="791" t="s">
        <v>563</v>
      </c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1"/>
    </row>
    <row r="3" spans="1:12" ht="9" customHeight="1" thickBot="1">
      <c r="A3" s="3"/>
      <c r="B3" s="613"/>
      <c r="C3" s="358"/>
      <c r="D3" s="3"/>
      <c r="E3" s="3"/>
      <c r="F3" s="3"/>
      <c r="G3" s="3"/>
      <c r="H3" s="550"/>
      <c r="I3" s="358"/>
      <c r="J3" s="550"/>
      <c r="K3" s="3"/>
      <c r="L3" s="3"/>
    </row>
    <row r="4" spans="1:12" ht="27" customHeight="1" thickBot="1">
      <c r="A4" s="792" t="s">
        <v>564</v>
      </c>
      <c r="B4" s="793"/>
      <c r="C4" s="794"/>
      <c r="D4" s="795" t="s">
        <v>565</v>
      </c>
      <c r="E4" s="795" t="s">
        <v>566</v>
      </c>
      <c r="F4" s="797" t="s">
        <v>805</v>
      </c>
      <c r="G4" s="799" t="s">
        <v>567</v>
      </c>
      <c r="H4" s="800"/>
      <c r="I4" s="800"/>
      <c r="J4" s="801"/>
      <c r="K4" s="802" t="s">
        <v>568</v>
      </c>
      <c r="L4" s="802" t="s">
        <v>569</v>
      </c>
    </row>
    <row r="5" spans="1:12" ht="39.75" customHeight="1" thickBot="1">
      <c r="A5" s="614" t="s">
        <v>79</v>
      </c>
      <c r="B5" s="615" t="s">
        <v>830</v>
      </c>
      <c r="C5" s="616" t="s">
        <v>571</v>
      </c>
      <c r="D5" s="796"/>
      <c r="E5" s="796"/>
      <c r="F5" s="798"/>
      <c r="G5" s="617" t="s">
        <v>572</v>
      </c>
      <c r="H5" s="618" t="s">
        <v>571</v>
      </c>
      <c r="I5" s="619" t="s">
        <v>573</v>
      </c>
      <c r="J5" s="620" t="s">
        <v>574</v>
      </c>
      <c r="K5" s="803"/>
      <c r="L5" s="803"/>
    </row>
    <row r="6" spans="1:12" s="6" customFormat="1" ht="12.75" customHeight="1">
      <c r="A6" s="363">
        <v>1</v>
      </c>
      <c r="B6" s="621"/>
      <c r="C6" s="547"/>
      <c r="D6" s="610"/>
      <c r="E6" s="573"/>
      <c r="F6" s="573"/>
      <c r="G6" s="573"/>
      <c r="H6" s="574"/>
      <c r="I6" s="573"/>
      <c r="J6" s="574"/>
      <c r="K6" s="573"/>
      <c r="L6" s="575"/>
    </row>
    <row r="7" spans="1:12" s="6" customFormat="1" ht="12.75" customHeight="1">
      <c r="A7" s="359">
        <v>2</v>
      </c>
      <c r="B7" s="622"/>
      <c r="C7" s="548"/>
      <c r="D7" s="610"/>
      <c r="E7" s="360"/>
      <c r="F7" s="360"/>
      <c r="G7" s="360"/>
      <c r="H7" s="576"/>
      <c r="I7" s="360"/>
      <c r="J7" s="576"/>
      <c r="K7" s="360"/>
      <c r="L7" s="577"/>
    </row>
    <row r="8" spans="1:12" s="6" customFormat="1" ht="12.75" customHeight="1">
      <c r="A8" s="359">
        <v>3</v>
      </c>
      <c r="B8" s="622"/>
      <c r="C8" s="637" t="s">
        <v>962</v>
      </c>
      <c r="D8" s="610"/>
      <c r="E8" s="360"/>
      <c r="F8" s="360"/>
      <c r="G8" s="360"/>
      <c r="H8" s="576"/>
      <c r="I8" s="360"/>
      <c r="J8" s="576"/>
      <c r="K8" s="360"/>
      <c r="L8" s="577"/>
    </row>
    <row r="9" spans="1:12" s="6" customFormat="1" ht="12.75" customHeight="1">
      <c r="A9" s="359">
        <v>4</v>
      </c>
      <c r="B9" s="622"/>
      <c r="C9" s="548"/>
      <c r="D9" s="610"/>
      <c r="E9" s="360"/>
      <c r="F9" s="360"/>
      <c r="G9" s="360"/>
      <c r="H9" s="576"/>
      <c r="I9" s="360"/>
      <c r="J9" s="576"/>
      <c r="K9" s="360"/>
      <c r="L9" s="577"/>
    </row>
    <row r="10" spans="1:12" s="6" customFormat="1" ht="12.75" customHeight="1">
      <c r="A10" s="359">
        <v>5</v>
      </c>
      <c r="B10" s="622"/>
      <c r="C10" s="548"/>
      <c r="D10" s="610"/>
      <c r="E10" s="360"/>
      <c r="F10" s="360"/>
      <c r="G10" s="360"/>
      <c r="H10" s="576"/>
      <c r="I10" s="360"/>
      <c r="J10" s="576"/>
      <c r="K10" s="360"/>
      <c r="L10" s="577"/>
    </row>
    <row r="11" spans="1:12" s="6" customFormat="1" ht="12.75" customHeight="1">
      <c r="A11" s="359">
        <v>6</v>
      </c>
      <c r="B11" s="622"/>
      <c r="C11" s="548"/>
      <c r="D11" s="610"/>
      <c r="E11" s="360"/>
      <c r="F11" s="360"/>
      <c r="G11" s="360"/>
      <c r="H11" s="576"/>
      <c r="I11" s="360"/>
      <c r="J11" s="576"/>
      <c r="K11" s="360"/>
      <c r="L11" s="577"/>
    </row>
    <row r="12" spans="1:12" s="6" customFormat="1" ht="12.75" customHeight="1">
      <c r="A12" s="359">
        <v>7</v>
      </c>
      <c r="B12" s="622"/>
      <c r="C12" s="548"/>
      <c r="D12" s="610"/>
      <c r="E12" s="360"/>
      <c r="F12" s="360"/>
      <c r="G12" s="360"/>
      <c r="H12" s="576"/>
      <c r="I12" s="360"/>
      <c r="J12" s="576"/>
      <c r="K12" s="360"/>
      <c r="L12" s="577"/>
    </row>
    <row r="13" spans="1:12" s="6" customFormat="1" ht="12.75" customHeight="1">
      <c r="A13" s="359">
        <v>8</v>
      </c>
      <c r="B13" s="622"/>
      <c r="C13" s="548"/>
      <c r="D13" s="610"/>
      <c r="E13" s="360"/>
      <c r="F13" s="360"/>
      <c r="G13" s="360"/>
      <c r="H13" s="576"/>
      <c r="I13" s="360"/>
      <c r="J13" s="576"/>
      <c r="K13" s="360"/>
      <c r="L13" s="577"/>
    </row>
    <row r="14" spans="1:12" s="6" customFormat="1" ht="12.75" customHeight="1">
      <c r="A14" s="359">
        <v>9</v>
      </c>
      <c r="B14" s="622"/>
      <c r="C14" s="548"/>
      <c r="D14" s="610"/>
      <c r="E14" s="360"/>
      <c r="F14" s="360"/>
      <c r="G14" s="360"/>
      <c r="H14" s="576"/>
      <c r="I14" s="360"/>
      <c r="J14" s="576"/>
      <c r="K14" s="360"/>
      <c r="L14" s="577"/>
    </row>
    <row r="15" spans="1:12" s="6" customFormat="1" ht="12.75" customHeight="1">
      <c r="A15" s="359">
        <v>10</v>
      </c>
      <c r="B15" s="622"/>
      <c r="C15" s="549"/>
      <c r="D15" s="610"/>
      <c r="E15" s="360"/>
      <c r="F15" s="360"/>
      <c r="G15" s="360"/>
      <c r="H15" s="576"/>
      <c r="I15" s="360"/>
      <c r="J15" s="576"/>
      <c r="K15" s="360"/>
      <c r="L15" s="577"/>
    </row>
    <row r="16" spans="1:12" s="6" customFormat="1" ht="12.75" customHeight="1">
      <c r="A16" s="359">
        <v>11</v>
      </c>
      <c r="B16" s="622"/>
      <c r="C16" s="549"/>
      <c r="D16" s="610"/>
      <c r="E16" s="360"/>
      <c r="F16" s="360"/>
      <c r="G16" s="360"/>
      <c r="H16" s="576"/>
      <c r="I16" s="360"/>
      <c r="J16" s="576"/>
      <c r="K16" s="360"/>
      <c r="L16" s="577"/>
    </row>
    <row r="17" spans="1:12" s="6" customFormat="1" ht="12.75" customHeight="1">
      <c r="A17" s="359">
        <v>12</v>
      </c>
      <c r="B17" s="622"/>
      <c r="C17" s="549"/>
      <c r="D17" s="610"/>
      <c r="E17" s="360"/>
      <c r="F17" s="360"/>
      <c r="G17" s="360"/>
      <c r="H17" s="576"/>
      <c r="I17" s="360"/>
      <c r="J17" s="576"/>
      <c r="K17" s="360"/>
      <c r="L17" s="577"/>
    </row>
    <row r="18" spans="1:12" s="6" customFormat="1" ht="12.75" customHeight="1">
      <c r="A18" s="359">
        <v>13</v>
      </c>
      <c r="B18" s="622"/>
      <c r="C18" s="549"/>
      <c r="D18" s="610"/>
      <c r="E18" s="360"/>
      <c r="F18" s="360"/>
      <c r="G18" s="360"/>
      <c r="H18" s="576"/>
      <c r="I18" s="360"/>
      <c r="J18" s="576"/>
      <c r="K18" s="360"/>
      <c r="L18" s="577"/>
    </row>
    <row r="19" spans="1:12" s="6" customFormat="1" ht="12.75" customHeight="1">
      <c r="A19" s="359">
        <v>14</v>
      </c>
      <c r="B19" s="622"/>
      <c r="C19" s="549"/>
      <c r="D19" s="610"/>
      <c r="E19" s="360"/>
      <c r="F19" s="360"/>
      <c r="G19" s="360"/>
      <c r="H19" s="576"/>
      <c r="I19" s="360"/>
      <c r="J19" s="576"/>
      <c r="K19" s="360"/>
      <c r="L19" s="577"/>
    </row>
    <row r="20" spans="1:12" s="6" customFormat="1" ht="12.75" customHeight="1">
      <c r="A20" s="359">
        <v>15</v>
      </c>
      <c r="B20" s="622"/>
      <c r="C20" s="549"/>
      <c r="D20" s="610"/>
      <c r="E20" s="360"/>
      <c r="F20" s="360"/>
      <c r="G20" s="360"/>
      <c r="H20" s="576"/>
      <c r="I20" s="360"/>
      <c r="J20" s="576"/>
      <c r="K20" s="360"/>
      <c r="L20" s="577"/>
    </row>
    <row r="21" spans="1:12" s="6" customFormat="1" ht="12.75" customHeight="1">
      <c r="A21" s="359">
        <v>16</v>
      </c>
      <c r="B21" s="622"/>
      <c r="C21" s="549"/>
      <c r="D21" s="610"/>
      <c r="E21" s="360"/>
      <c r="F21" s="360"/>
      <c r="G21" s="360"/>
      <c r="H21" s="576"/>
      <c r="I21" s="360"/>
      <c r="J21" s="576"/>
      <c r="K21" s="360"/>
      <c r="L21" s="577"/>
    </row>
    <row r="22" spans="1:12" s="6" customFormat="1" ht="12.75" customHeight="1">
      <c r="A22" s="359">
        <v>17</v>
      </c>
      <c r="B22" s="622"/>
      <c r="C22" s="549"/>
      <c r="D22" s="610"/>
      <c r="E22" s="360"/>
      <c r="F22" s="360"/>
      <c r="G22" s="360"/>
      <c r="H22" s="576"/>
      <c r="I22" s="360"/>
      <c r="J22" s="576"/>
      <c r="K22" s="360"/>
      <c r="L22" s="577"/>
    </row>
    <row r="23" spans="1:12" s="6" customFormat="1" ht="12.75" customHeight="1">
      <c r="A23" s="359">
        <v>18</v>
      </c>
      <c r="B23" s="622"/>
      <c r="C23" s="549"/>
      <c r="D23" s="610"/>
      <c r="E23" s="360"/>
      <c r="F23" s="360"/>
      <c r="G23" s="360"/>
      <c r="H23" s="576"/>
      <c r="I23" s="360"/>
      <c r="J23" s="576"/>
      <c r="K23" s="360"/>
      <c r="L23" s="577"/>
    </row>
    <row r="24" spans="1:12" s="6" customFormat="1" ht="12.75" customHeight="1">
      <c r="A24" s="359">
        <v>19</v>
      </c>
      <c r="B24" s="622"/>
      <c r="C24" s="549"/>
      <c r="D24" s="610"/>
      <c r="E24" s="360"/>
      <c r="F24" s="360"/>
      <c r="G24" s="360"/>
      <c r="H24" s="576"/>
      <c r="I24" s="360"/>
      <c r="J24" s="576"/>
      <c r="K24" s="360"/>
      <c r="L24" s="577"/>
    </row>
    <row r="25" spans="1:12" s="6" customFormat="1" ht="12.75" customHeight="1">
      <c r="A25" s="359">
        <v>20</v>
      </c>
      <c r="B25" s="622"/>
      <c r="C25" s="549"/>
      <c r="D25" s="610"/>
      <c r="E25" s="611"/>
      <c r="F25" s="360"/>
      <c r="G25" s="360"/>
      <c r="H25" s="576"/>
      <c r="I25" s="360"/>
      <c r="J25" s="576"/>
      <c r="K25" s="360"/>
      <c r="L25" s="577"/>
    </row>
    <row r="26" spans="1:12" s="6" customFormat="1" ht="12.75" customHeight="1">
      <c r="A26" s="359">
        <v>21</v>
      </c>
      <c r="B26" s="622"/>
      <c r="C26" s="549"/>
      <c r="D26" s="610"/>
      <c r="E26" s="360"/>
      <c r="F26" s="360"/>
      <c r="G26" s="360"/>
      <c r="H26" s="576"/>
      <c r="I26" s="360"/>
      <c r="J26" s="576"/>
      <c r="K26" s="360"/>
      <c r="L26" s="577"/>
    </row>
    <row r="27" spans="1:12" s="6" customFormat="1" ht="12.75" customHeight="1">
      <c r="A27" s="359">
        <v>22</v>
      </c>
      <c r="B27" s="622"/>
      <c r="C27" s="549"/>
      <c r="D27" s="610"/>
      <c r="E27" s="360"/>
      <c r="F27" s="360"/>
      <c r="G27" s="360"/>
      <c r="H27" s="576"/>
      <c r="I27" s="360"/>
      <c r="J27" s="576"/>
      <c r="K27" s="360"/>
      <c r="L27" s="577"/>
    </row>
    <row r="28" spans="1:12" s="6" customFormat="1" ht="12.75" customHeight="1">
      <c r="A28" s="359">
        <v>23</v>
      </c>
      <c r="B28" s="622"/>
      <c r="C28" s="549"/>
      <c r="D28" s="610"/>
      <c r="E28" s="360"/>
      <c r="F28" s="360"/>
      <c r="G28" s="360"/>
      <c r="H28" s="576"/>
      <c r="I28" s="360"/>
      <c r="J28" s="576"/>
      <c r="K28" s="360"/>
      <c r="L28" s="577"/>
    </row>
    <row r="29" spans="1:12" s="6" customFormat="1" ht="12.75" customHeight="1">
      <c r="A29" s="359">
        <v>24</v>
      </c>
      <c r="B29" s="622"/>
      <c r="C29" s="549"/>
      <c r="D29" s="610"/>
      <c r="E29" s="360"/>
      <c r="F29" s="360"/>
      <c r="G29" s="360"/>
      <c r="H29" s="576"/>
      <c r="I29" s="360"/>
      <c r="J29" s="576"/>
      <c r="K29" s="360"/>
      <c r="L29" s="577"/>
    </row>
    <row r="30" spans="1:12" s="6" customFormat="1" ht="12.75" customHeight="1">
      <c r="A30" s="359">
        <v>25</v>
      </c>
      <c r="B30" s="622"/>
      <c r="C30" s="549"/>
      <c r="D30" s="610"/>
      <c r="E30" s="360"/>
      <c r="F30" s="360"/>
      <c r="G30" s="360"/>
      <c r="H30" s="576"/>
      <c r="I30" s="360"/>
      <c r="J30" s="576"/>
      <c r="K30" s="360"/>
      <c r="L30" s="577"/>
    </row>
    <row r="31" spans="1:12" s="6" customFormat="1" ht="12.75" customHeight="1">
      <c r="A31" s="359">
        <v>26</v>
      </c>
      <c r="B31" s="622"/>
      <c r="C31" s="549"/>
      <c r="D31" s="610"/>
      <c r="E31" s="360"/>
      <c r="F31" s="360"/>
      <c r="G31" s="360"/>
      <c r="H31" s="576"/>
      <c r="I31" s="360"/>
      <c r="J31" s="576"/>
      <c r="K31" s="360"/>
      <c r="L31" s="577"/>
    </row>
    <row r="32" spans="1:12" s="6" customFormat="1" ht="12.75" customHeight="1">
      <c r="A32" s="359">
        <v>27</v>
      </c>
      <c r="B32" s="622"/>
      <c r="C32" s="549"/>
      <c r="D32" s="610"/>
      <c r="E32" s="360"/>
      <c r="F32" s="360"/>
      <c r="G32" s="360"/>
      <c r="H32" s="576"/>
      <c r="I32" s="360"/>
      <c r="J32" s="576"/>
      <c r="K32" s="360"/>
      <c r="L32" s="577"/>
    </row>
    <row r="33" spans="1:12" s="6" customFormat="1" ht="12.75" customHeight="1">
      <c r="A33" s="359">
        <v>28</v>
      </c>
      <c r="B33" s="622"/>
      <c r="C33" s="549"/>
      <c r="D33" s="610"/>
      <c r="E33" s="360"/>
      <c r="F33" s="360"/>
      <c r="G33" s="360"/>
      <c r="H33" s="576"/>
      <c r="I33" s="360"/>
      <c r="J33" s="576"/>
      <c r="K33" s="360"/>
      <c r="L33" s="577"/>
    </row>
    <row r="34" spans="1:12" s="6" customFormat="1" ht="12.75" customHeight="1">
      <c r="A34" s="359">
        <v>29</v>
      </c>
      <c r="B34" s="622"/>
      <c r="C34" s="549"/>
      <c r="D34" s="610"/>
      <c r="E34" s="360"/>
      <c r="F34" s="360"/>
      <c r="G34" s="361"/>
      <c r="H34" s="578"/>
      <c r="I34" s="361"/>
      <c r="J34" s="578"/>
      <c r="K34" s="360"/>
      <c r="L34" s="577"/>
    </row>
    <row r="35" spans="1:12" s="6" customFormat="1" ht="12.75" customHeight="1">
      <c r="A35" s="359">
        <v>30</v>
      </c>
      <c r="B35" s="622"/>
      <c r="C35" s="549"/>
      <c r="D35" s="610"/>
      <c r="E35" s="360"/>
      <c r="F35" s="360"/>
      <c r="G35" s="361"/>
      <c r="H35" s="578"/>
      <c r="I35" s="361"/>
      <c r="J35" s="578"/>
      <c r="K35" s="360"/>
      <c r="L35" s="577"/>
    </row>
    <row r="36" spans="1:12" s="6" customFormat="1" ht="12.75" customHeight="1">
      <c r="A36" s="359">
        <v>31</v>
      </c>
      <c r="B36" s="622"/>
      <c r="C36" s="549"/>
      <c r="D36" s="610"/>
      <c r="E36" s="360"/>
      <c r="F36" s="360"/>
      <c r="G36" s="361"/>
      <c r="H36" s="578"/>
      <c r="I36" s="361"/>
      <c r="J36" s="578"/>
      <c r="K36" s="360"/>
      <c r="L36" s="577"/>
    </row>
    <row r="37" spans="1:12" s="6" customFormat="1" ht="12.75" customHeight="1">
      <c r="A37" s="359">
        <v>32</v>
      </c>
      <c r="B37" s="622"/>
      <c r="C37" s="549"/>
      <c r="D37" s="610"/>
      <c r="E37" s="360"/>
      <c r="F37" s="360"/>
      <c r="G37" s="361"/>
      <c r="H37" s="578"/>
      <c r="I37" s="361"/>
      <c r="J37" s="578"/>
      <c r="K37" s="360"/>
      <c r="L37" s="577"/>
    </row>
    <row r="38" spans="1:12" s="6" customFormat="1" ht="12.75" customHeight="1">
      <c r="A38" s="359">
        <v>33</v>
      </c>
      <c r="B38" s="622"/>
      <c r="C38" s="549"/>
      <c r="D38" s="610"/>
      <c r="E38" s="360"/>
      <c r="F38" s="360"/>
      <c r="G38" s="361"/>
      <c r="H38" s="578"/>
      <c r="I38" s="361"/>
      <c r="J38" s="578"/>
      <c r="K38" s="360"/>
      <c r="L38" s="577"/>
    </row>
    <row r="39" spans="1:12" s="6" customFormat="1" ht="12.75" customHeight="1">
      <c r="A39" s="359">
        <v>34</v>
      </c>
      <c r="B39" s="622"/>
      <c r="C39" s="549"/>
      <c r="D39" s="610"/>
      <c r="E39" s="360"/>
      <c r="F39" s="360"/>
      <c r="G39" s="361"/>
      <c r="H39" s="578"/>
      <c r="I39" s="361"/>
      <c r="J39" s="578"/>
      <c r="K39" s="360"/>
      <c r="L39" s="577"/>
    </row>
    <row r="40" spans="1:12" s="6" customFormat="1" ht="12.75" customHeight="1">
      <c r="A40" s="359">
        <v>35</v>
      </c>
      <c r="B40" s="622"/>
      <c r="C40" s="549"/>
      <c r="D40" s="610"/>
      <c r="E40" s="360"/>
      <c r="F40" s="360"/>
      <c r="G40" s="361"/>
      <c r="H40" s="578"/>
      <c r="I40" s="361"/>
      <c r="J40" s="578"/>
      <c r="K40" s="360"/>
      <c r="L40" s="577"/>
    </row>
    <row r="41" spans="1:12" s="6" customFormat="1" ht="12.75" customHeight="1">
      <c r="A41" s="359">
        <v>36</v>
      </c>
      <c r="B41" s="622"/>
      <c r="C41" s="549"/>
      <c r="D41" s="610"/>
      <c r="E41" s="360"/>
      <c r="F41" s="360"/>
      <c r="G41" s="361"/>
      <c r="H41" s="578"/>
      <c r="I41" s="361"/>
      <c r="J41" s="578"/>
      <c r="K41" s="360"/>
      <c r="L41" s="577"/>
    </row>
    <row r="42" spans="1:12" s="6" customFormat="1" ht="12.75" customHeight="1">
      <c r="A42" s="359">
        <v>37</v>
      </c>
      <c r="B42" s="622"/>
      <c r="C42" s="549"/>
      <c r="D42" s="610"/>
      <c r="E42" s="360"/>
      <c r="F42" s="360"/>
      <c r="G42" s="361"/>
      <c r="H42" s="578"/>
      <c r="I42" s="361"/>
      <c r="J42" s="578"/>
      <c r="K42" s="360"/>
      <c r="L42" s="577"/>
    </row>
    <row r="43" spans="1:12" s="6" customFormat="1" ht="12.75" customHeight="1">
      <c r="A43" s="359">
        <v>38</v>
      </c>
      <c r="B43" s="622"/>
      <c r="C43" s="549"/>
      <c r="D43" s="610"/>
      <c r="E43" s="360"/>
      <c r="F43" s="360"/>
      <c r="G43" s="361"/>
      <c r="H43" s="578"/>
      <c r="I43" s="361"/>
      <c r="J43" s="578"/>
      <c r="K43" s="360"/>
      <c r="L43" s="577"/>
    </row>
    <row r="44" spans="1:12" s="6" customFormat="1" ht="12.75" customHeight="1">
      <c r="A44" s="359">
        <v>39</v>
      </c>
      <c r="B44" s="622"/>
      <c r="C44" s="549"/>
      <c r="D44" s="610"/>
      <c r="E44" s="360"/>
      <c r="F44" s="360"/>
      <c r="G44" s="361"/>
      <c r="H44" s="578"/>
      <c r="I44" s="361"/>
      <c r="J44" s="578"/>
      <c r="K44" s="360"/>
      <c r="L44" s="577"/>
    </row>
    <row r="45" spans="1:12" s="6" customFormat="1" ht="12.75" customHeight="1">
      <c r="A45" s="359">
        <v>40</v>
      </c>
      <c r="B45" s="622"/>
      <c r="C45" s="549"/>
      <c r="D45" s="610"/>
      <c r="E45" s="360"/>
      <c r="F45" s="360"/>
      <c r="G45" s="361"/>
      <c r="H45" s="578"/>
      <c r="I45" s="361"/>
      <c r="J45" s="578"/>
      <c r="K45" s="360"/>
      <c r="L45" s="577"/>
    </row>
    <row r="46" spans="1:12" s="6" customFormat="1" ht="12.75" customHeight="1">
      <c r="A46" s="359">
        <v>41</v>
      </c>
      <c r="B46" s="622"/>
      <c r="C46" s="549"/>
      <c r="D46" s="610"/>
      <c r="E46" s="360"/>
      <c r="F46" s="360"/>
      <c r="G46" s="361"/>
      <c r="H46" s="578"/>
      <c r="I46" s="361"/>
      <c r="J46" s="578"/>
      <c r="K46" s="360"/>
      <c r="L46" s="577"/>
    </row>
    <row r="47" spans="1:12" s="6" customFormat="1" ht="12.75" customHeight="1">
      <c r="A47" s="359">
        <v>42</v>
      </c>
      <c r="B47" s="622"/>
      <c r="C47" s="549"/>
      <c r="D47" s="610"/>
      <c r="E47" s="360"/>
      <c r="F47" s="360"/>
      <c r="G47" s="361"/>
      <c r="H47" s="578"/>
      <c r="I47" s="361"/>
      <c r="J47" s="578"/>
      <c r="K47" s="360"/>
      <c r="L47" s="577"/>
    </row>
    <row r="48" spans="1:12" s="6" customFormat="1" ht="12.75" customHeight="1">
      <c r="A48" s="359">
        <v>43</v>
      </c>
      <c r="B48" s="622"/>
      <c r="C48" s="549"/>
      <c r="D48" s="610"/>
      <c r="E48" s="360"/>
      <c r="F48" s="360"/>
      <c r="G48" s="361"/>
      <c r="H48" s="578"/>
      <c r="I48" s="361"/>
      <c r="J48" s="578"/>
      <c r="K48" s="360"/>
      <c r="L48" s="577"/>
    </row>
    <row r="49" spans="1:12" s="6" customFormat="1" ht="12.75" customHeight="1">
      <c r="A49" s="359">
        <v>44</v>
      </c>
      <c r="B49" s="622"/>
      <c r="C49" s="549"/>
      <c r="D49" s="610"/>
      <c r="E49" s="360"/>
      <c r="F49" s="360"/>
      <c r="G49" s="361"/>
      <c r="H49" s="578"/>
      <c r="I49" s="361"/>
      <c r="J49" s="578"/>
      <c r="K49" s="360"/>
      <c r="L49" s="577"/>
    </row>
    <row r="50" spans="1:12" s="6" customFormat="1" ht="12.75" customHeight="1">
      <c r="A50" s="359">
        <v>45</v>
      </c>
      <c r="B50" s="622"/>
      <c r="C50" s="549"/>
      <c r="D50" s="610"/>
      <c r="E50" s="360"/>
      <c r="F50" s="360"/>
      <c r="G50" s="361"/>
      <c r="H50" s="578"/>
      <c r="I50" s="361"/>
      <c r="J50" s="578"/>
      <c r="K50" s="360"/>
      <c r="L50" s="577"/>
    </row>
    <row r="51" spans="1:12" s="6" customFormat="1" ht="12.75" customHeight="1">
      <c r="A51" s="359">
        <v>46</v>
      </c>
      <c r="B51" s="622"/>
      <c r="C51" s="549"/>
      <c r="D51" s="610"/>
      <c r="E51" s="360"/>
      <c r="F51" s="360"/>
      <c r="G51" s="361"/>
      <c r="H51" s="578"/>
      <c r="I51" s="361"/>
      <c r="J51" s="578"/>
      <c r="K51" s="360"/>
      <c r="L51" s="577"/>
    </row>
    <row r="52" spans="1:12" s="6" customFormat="1" ht="12.75" customHeight="1">
      <c r="A52" s="359">
        <v>47</v>
      </c>
      <c r="B52" s="622"/>
      <c r="C52" s="549"/>
      <c r="D52" s="610"/>
      <c r="E52" s="360"/>
      <c r="F52" s="360"/>
      <c r="G52" s="361"/>
      <c r="H52" s="578"/>
      <c r="I52" s="361"/>
      <c r="J52" s="578"/>
      <c r="K52" s="360"/>
      <c r="L52" s="577"/>
    </row>
    <row r="53" spans="1:12" s="6" customFormat="1" ht="12.75" customHeight="1">
      <c r="A53" s="359">
        <v>48</v>
      </c>
      <c r="B53" s="622"/>
      <c r="C53" s="549"/>
      <c r="D53" s="610"/>
      <c r="E53" s="360"/>
      <c r="F53" s="360"/>
      <c r="G53" s="361"/>
      <c r="H53" s="578"/>
      <c r="I53" s="361"/>
      <c r="J53" s="578"/>
      <c r="K53" s="360"/>
      <c r="L53" s="577"/>
    </row>
    <row r="54" spans="1:12" s="6" customFormat="1" ht="12.75" customHeight="1">
      <c r="A54" s="359">
        <v>49</v>
      </c>
      <c r="B54" s="622"/>
      <c r="C54" s="549"/>
      <c r="D54" s="610"/>
      <c r="E54" s="360"/>
      <c r="F54" s="360"/>
      <c r="G54" s="361"/>
      <c r="H54" s="578"/>
      <c r="I54" s="361"/>
      <c r="J54" s="578"/>
      <c r="K54" s="360"/>
      <c r="L54" s="577"/>
    </row>
    <row r="55" spans="1:12" s="6" customFormat="1" ht="12.75" customHeight="1">
      <c r="A55" s="359">
        <v>50</v>
      </c>
      <c r="B55" s="622"/>
      <c r="C55" s="549"/>
      <c r="D55" s="610"/>
      <c r="E55" s="360"/>
      <c r="F55" s="360"/>
      <c r="G55" s="361"/>
      <c r="H55" s="578"/>
      <c r="I55" s="361"/>
      <c r="J55" s="578"/>
      <c r="K55" s="360"/>
      <c r="L55" s="577"/>
    </row>
    <row r="56" spans="1:12" s="6" customFormat="1" ht="12.75" customHeight="1">
      <c r="A56" s="359">
        <v>51</v>
      </c>
      <c r="B56" s="622"/>
      <c r="C56" s="549"/>
      <c r="D56" s="610"/>
      <c r="E56" s="360"/>
      <c r="F56" s="360"/>
      <c r="G56" s="361"/>
      <c r="H56" s="578"/>
      <c r="I56" s="361"/>
      <c r="J56" s="578"/>
      <c r="K56" s="360"/>
      <c r="L56" s="577"/>
    </row>
    <row r="57" spans="1:12" s="6" customFormat="1" ht="12.75" customHeight="1">
      <c r="A57" s="359">
        <v>52</v>
      </c>
      <c r="B57" s="622"/>
      <c r="C57" s="549"/>
      <c r="D57" s="610"/>
      <c r="E57" s="360"/>
      <c r="F57" s="360"/>
      <c r="G57" s="361"/>
      <c r="H57" s="578"/>
      <c r="I57" s="361"/>
      <c r="J57" s="578"/>
      <c r="K57" s="360"/>
      <c r="L57" s="577"/>
    </row>
    <row r="58" spans="1:12" s="6" customFormat="1" ht="12.75" customHeight="1">
      <c r="A58" s="359">
        <v>53</v>
      </c>
      <c r="B58" s="622"/>
      <c r="C58" s="549"/>
      <c r="D58" s="610"/>
      <c r="E58" s="360"/>
      <c r="F58" s="360"/>
      <c r="G58" s="361"/>
      <c r="H58" s="578"/>
      <c r="I58" s="361"/>
      <c r="J58" s="578"/>
      <c r="K58" s="360"/>
      <c r="L58" s="577"/>
    </row>
    <row r="59" spans="1:12" s="6" customFormat="1" ht="12.75" customHeight="1">
      <c r="A59" s="359">
        <v>54</v>
      </c>
      <c r="B59" s="622"/>
      <c r="C59" s="549"/>
      <c r="D59" s="610"/>
      <c r="E59" s="360"/>
      <c r="F59" s="360"/>
      <c r="G59" s="361"/>
      <c r="H59" s="578"/>
      <c r="I59" s="361"/>
      <c r="J59" s="578"/>
      <c r="K59" s="360"/>
      <c r="L59" s="577"/>
    </row>
    <row r="60" spans="1:12" s="6" customFormat="1" ht="12.75" customHeight="1">
      <c r="A60" s="359">
        <v>55</v>
      </c>
      <c r="B60" s="622"/>
      <c r="C60" s="549"/>
      <c r="D60" s="610"/>
      <c r="E60" s="360"/>
      <c r="F60" s="360"/>
      <c r="G60" s="361"/>
      <c r="H60" s="578"/>
      <c r="I60" s="361"/>
      <c r="J60" s="578"/>
      <c r="K60" s="360"/>
      <c r="L60" s="577"/>
    </row>
    <row r="61" spans="1:12" s="6" customFormat="1" ht="12.75" customHeight="1">
      <c r="A61" s="359">
        <v>56</v>
      </c>
      <c r="B61" s="622"/>
      <c r="C61" s="549"/>
      <c r="D61" s="610"/>
      <c r="E61" s="360"/>
      <c r="F61" s="360"/>
      <c r="G61" s="361"/>
      <c r="H61" s="578"/>
      <c r="I61" s="361"/>
      <c r="J61" s="578"/>
      <c r="K61" s="360"/>
      <c r="L61" s="577"/>
    </row>
    <row r="62" spans="1:12" s="6" customFormat="1" ht="12.75" customHeight="1">
      <c r="A62" s="359">
        <v>57</v>
      </c>
      <c r="B62" s="622"/>
      <c r="C62" s="549"/>
      <c r="D62" s="610"/>
      <c r="E62" s="360"/>
      <c r="F62" s="360"/>
      <c r="G62" s="361"/>
      <c r="H62" s="578"/>
      <c r="I62" s="361"/>
      <c r="J62" s="578"/>
      <c r="K62" s="360"/>
      <c r="L62" s="577"/>
    </row>
    <row r="63" spans="1:12" s="6" customFormat="1" ht="12.75" customHeight="1">
      <c r="A63" s="359">
        <v>58</v>
      </c>
      <c r="B63" s="622"/>
      <c r="C63" s="549"/>
      <c r="D63" s="610"/>
      <c r="E63" s="360"/>
      <c r="F63" s="360"/>
      <c r="G63" s="361"/>
      <c r="H63" s="578"/>
      <c r="I63" s="361"/>
      <c r="J63" s="578"/>
      <c r="K63" s="360"/>
      <c r="L63" s="577"/>
    </row>
    <row r="64" spans="1:12" s="6" customFormat="1" ht="12.75" customHeight="1">
      <c r="A64" s="359">
        <v>59</v>
      </c>
      <c r="B64" s="622"/>
      <c r="C64" s="549"/>
      <c r="D64" s="610"/>
      <c r="E64" s="360"/>
      <c r="F64" s="360"/>
      <c r="G64" s="361"/>
      <c r="H64" s="578"/>
      <c r="I64" s="361"/>
      <c r="J64" s="578"/>
      <c r="K64" s="360"/>
      <c r="L64" s="577"/>
    </row>
    <row r="65" spans="1:12" s="6" customFormat="1" ht="12.75" customHeight="1">
      <c r="A65" s="359">
        <v>60</v>
      </c>
      <c r="B65" s="622"/>
      <c r="C65" s="549"/>
      <c r="D65" s="610"/>
      <c r="E65" s="360"/>
      <c r="F65" s="360"/>
      <c r="G65" s="361"/>
      <c r="H65" s="578"/>
      <c r="I65" s="361"/>
      <c r="J65" s="578"/>
      <c r="K65" s="360"/>
      <c r="L65" s="577"/>
    </row>
    <row r="66" spans="1:12" s="6" customFormat="1" ht="12.75" customHeight="1">
      <c r="A66" s="359">
        <v>61</v>
      </c>
      <c r="B66" s="622"/>
      <c r="C66" s="549"/>
      <c r="D66" s="610"/>
      <c r="E66" s="360"/>
      <c r="F66" s="360"/>
      <c r="G66" s="361"/>
      <c r="H66" s="578"/>
      <c r="I66" s="361"/>
      <c r="J66" s="578"/>
      <c r="K66" s="360"/>
      <c r="L66" s="577"/>
    </row>
    <row r="67" spans="1:12" s="6" customFormat="1" ht="12.75" customHeight="1">
      <c r="A67" s="359">
        <v>62</v>
      </c>
      <c r="B67" s="622"/>
      <c r="C67" s="549"/>
      <c r="D67" s="610"/>
      <c r="E67" s="360"/>
      <c r="F67" s="360"/>
      <c r="G67" s="361"/>
      <c r="H67" s="578"/>
      <c r="I67" s="361"/>
      <c r="J67" s="578"/>
      <c r="K67" s="360"/>
      <c r="L67" s="577"/>
    </row>
    <row r="68" spans="1:12" s="6" customFormat="1" ht="12.75" customHeight="1">
      <c r="A68" s="359">
        <v>63</v>
      </c>
      <c r="B68" s="622"/>
      <c r="C68" s="549"/>
      <c r="D68" s="610"/>
      <c r="E68" s="360"/>
      <c r="F68" s="360"/>
      <c r="G68" s="361"/>
      <c r="H68" s="578"/>
      <c r="I68" s="361"/>
      <c r="J68" s="578"/>
      <c r="K68" s="360"/>
      <c r="L68" s="577"/>
    </row>
    <row r="69" spans="1:12" s="6" customFormat="1" ht="12.75" customHeight="1">
      <c r="A69" s="359">
        <v>64</v>
      </c>
      <c r="B69" s="622"/>
      <c r="C69" s="549"/>
      <c r="D69" s="610"/>
      <c r="E69" s="360"/>
      <c r="F69" s="360"/>
      <c r="G69" s="361"/>
      <c r="H69" s="578"/>
      <c r="I69" s="361"/>
      <c r="J69" s="578"/>
      <c r="K69" s="360"/>
      <c r="L69" s="577"/>
    </row>
    <row r="70" spans="1:12" s="6" customFormat="1" ht="12.75" customHeight="1">
      <c r="A70" s="359">
        <v>65</v>
      </c>
      <c r="B70" s="622"/>
      <c r="C70" s="549"/>
      <c r="D70" s="610"/>
      <c r="E70" s="360"/>
      <c r="F70" s="360"/>
      <c r="G70" s="361"/>
      <c r="H70" s="578"/>
      <c r="I70" s="361"/>
      <c r="J70" s="578"/>
      <c r="K70" s="360"/>
      <c r="L70" s="577"/>
    </row>
    <row r="71" spans="1:12" s="6" customFormat="1" ht="12.75" customHeight="1">
      <c r="A71" s="359">
        <v>66</v>
      </c>
      <c r="B71" s="622"/>
      <c r="C71" s="549"/>
      <c r="D71" s="610"/>
      <c r="E71" s="360"/>
      <c r="F71" s="360"/>
      <c r="G71" s="361"/>
      <c r="H71" s="578"/>
      <c r="I71" s="361"/>
      <c r="J71" s="578"/>
      <c r="K71" s="360"/>
      <c r="L71" s="577"/>
    </row>
    <row r="72" spans="1:12" s="6" customFormat="1" ht="12.75" customHeight="1">
      <c r="A72" s="359">
        <v>67</v>
      </c>
      <c r="B72" s="622"/>
      <c r="C72" s="549"/>
      <c r="D72" s="610"/>
      <c r="E72" s="360"/>
      <c r="F72" s="360"/>
      <c r="G72" s="361"/>
      <c r="H72" s="578"/>
      <c r="I72" s="361"/>
      <c r="J72" s="578"/>
      <c r="K72" s="360"/>
      <c r="L72" s="577"/>
    </row>
    <row r="73" spans="1:12" s="6" customFormat="1" ht="12.75" customHeight="1">
      <c r="A73" s="359">
        <v>68</v>
      </c>
      <c r="B73" s="622"/>
      <c r="C73" s="549"/>
      <c r="D73" s="610"/>
      <c r="E73" s="360"/>
      <c r="F73" s="360"/>
      <c r="G73" s="361"/>
      <c r="H73" s="578"/>
      <c r="I73" s="361"/>
      <c r="J73" s="578"/>
      <c r="K73" s="360"/>
      <c r="L73" s="577"/>
    </row>
    <row r="74" spans="1:12" s="6" customFormat="1" ht="12.75" customHeight="1">
      <c r="A74" s="359">
        <v>69</v>
      </c>
      <c r="B74" s="622"/>
      <c r="C74" s="549"/>
      <c r="D74" s="610"/>
      <c r="E74" s="360"/>
      <c r="F74" s="360"/>
      <c r="G74" s="361"/>
      <c r="H74" s="578"/>
      <c r="I74" s="361"/>
      <c r="J74" s="578"/>
      <c r="K74" s="360"/>
      <c r="L74" s="577"/>
    </row>
    <row r="75" spans="1:12" s="6" customFormat="1" ht="12.75" customHeight="1">
      <c r="A75" s="359">
        <v>70</v>
      </c>
      <c r="B75" s="622"/>
      <c r="C75" s="549"/>
      <c r="D75" s="610"/>
      <c r="E75" s="360"/>
      <c r="F75" s="360"/>
      <c r="G75" s="361"/>
      <c r="H75" s="578"/>
      <c r="I75" s="361"/>
      <c r="J75" s="578"/>
      <c r="K75" s="360"/>
      <c r="L75" s="577"/>
    </row>
    <row r="76" spans="1:12" s="6" customFormat="1" ht="12.75" customHeight="1">
      <c r="A76" s="359">
        <v>71</v>
      </c>
      <c r="B76" s="622"/>
      <c r="C76" s="549"/>
      <c r="D76" s="610"/>
      <c r="E76" s="360"/>
      <c r="F76" s="360"/>
      <c r="G76" s="361"/>
      <c r="H76" s="578"/>
      <c r="I76" s="361"/>
      <c r="J76" s="578"/>
      <c r="K76" s="360"/>
      <c r="L76" s="577"/>
    </row>
    <row r="77" spans="1:12" s="6" customFormat="1" ht="12.75" customHeight="1">
      <c r="A77" s="359">
        <v>72</v>
      </c>
      <c r="B77" s="622"/>
      <c r="C77" s="549"/>
      <c r="D77" s="610"/>
      <c r="E77" s="360"/>
      <c r="F77" s="360"/>
      <c r="G77" s="361"/>
      <c r="H77" s="578"/>
      <c r="I77" s="361"/>
      <c r="J77" s="578"/>
      <c r="K77" s="360"/>
      <c r="L77" s="577"/>
    </row>
    <row r="78" spans="1:12" s="6" customFormat="1" ht="12.75" customHeight="1">
      <c r="A78" s="359">
        <v>73</v>
      </c>
      <c r="B78" s="622"/>
      <c r="C78" s="549"/>
      <c r="D78" s="610"/>
      <c r="E78" s="360"/>
      <c r="F78" s="360"/>
      <c r="G78" s="361"/>
      <c r="H78" s="578"/>
      <c r="I78" s="361"/>
      <c r="J78" s="578"/>
      <c r="K78" s="360"/>
      <c r="L78" s="577"/>
    </row>
    <row r="79" spans="1:12" s="6" customFormat="1" ht="12.75" customHeight="1">
      <c r="A79" s="359">
        <v>74</v>
      </c>
      <c r="B79" s="622"/>
      <c r="C79" s="549"/>
      <c r="D79" s="610"/>
      <c r="E79" s="360"/>
      <c r="F79" s="360"/>
      <c r="G79" s="361"/>
      <c r="H79" s="578"/>
      <c r="I79" s="361"/>
      <c r="J79" s="578"/>
      <c r="K79" s="360"/>
      <c r="L79" s="577"/>
    </row>
    <row r="80" spans="1:12" s="6" customFormat="1" ht="12.75" customHeight="1">
      <c r="A80" s="359">
        <v>75</v>
      </c>
      <c r="B80" s="622"/>
      <c r="C80" s="549"/>
      <c r="D80" s="610"/>
      <c r="E80" s="360"/>
      <c r="F80" s="360"/>
      <c r="G80" s="361"/>
      <c r="H80" s="578"/>
      <c r="I80" s="361"/>
      <c r="J80" s="578"/>
      <c r="K80" s="360"/>
      <c r="L80" s="577"/>
    </row>
    <row r="81" spans="1:12" s="6" customFormat="1" ht="12.75" customHeight="1">
      <c r="A81" s="359">
        <v>76</v>
      </c>
      <c r="B81" s="622"/>
      <c r="C81" s="549"/>
      <c r="D81" s="610"/>
      <c r="E81" s="360"/>
      <c r="F81" s="360"/>
      <c r="G81" s="361"/>
      <c r="H81" s="578"/>
      <c r="I81" s="361"/>
      <c r="J81" s="578"/>
      <c r="K81" s="360"/>
      <c r="L81" s="577"/>
    </row>
    <row r="82" spans="1:12" s="6" customFormat="1" ht="12.75" customHeight="1">
      <c r="A82" s="359">
        <v>77</v>
      </c>
      <c r="B82" s="622"/>
      <c r="C82" s="549"/>
      <c r="D82" s="610"/>
      <c r="E82" s="360"/>
      <c r="F82" s="360"/>
      <c r="G82" s="361"/>
      <c r="H82" s="578"/>
      <c r="I82" s="361"/>
      <c r="J82" s="578"/>
      <c r="K82" s="360"/>
      <c r="L82" s="577"/>
    </row>
    <row r="83" spans="1:12" s="6" customFormat="1" ht="12.75" customHeight="1">
      <c r="A83" s="359">
        <v>78</v>
      </c>
      <c r="B83" s="622"/>
      <c r="C83" s="549"/>
      <c r="D83" s="610"/>
      <c r="E83" s="360"/>
      <c r="F83" s="360"/>
      <c r="G83" s="361"/>
      <c r="H83" s="578"/>
      <c r="I83" s="361"/>
      <c r="J83" s="578"/>
      <c r="K83" s="360"/>
      <c r="L83" s="577"/>
    </row>
    <row r="84" spans="1:12" s="6" customFormat="1" ht="12.75" customHeight="1">
      <c r="A84" s="359">
        <v>79</v>
      </c>
      <c r="B84" s="622"/>
      <c r="C84" s="549"/>
      <c r="D84" s="610"/>
      <c r="E84" s="360"/>
      <c r="F84" s="360"/>
      <c r="G84" s="361"/>
      <c r="H84" s="578"/>
      <c r="I84" s="361"/>
      <c r="J84" s="578"/>
      <c r="K84" s="360"/>
      <c r="L84" s="577"/>
    </row>
    <row r="85" spans="1:12" s="6" customFormat="1" ht="12.75" customHeight="1">
      <c r="A85" s="359">
        <v>80</v>
      </c>
      <c r="B85" s="622"/>
      <c r="C85" s="549"/>
      <c r="D85" s="610"/>
      <c r="E85" s="360"/>
      <c r="F85" s="360"/>
      <c r="G85" s="361"/>
      <c r="H85" s="578"/>
      <c r="I85" s="361"/>
      <c r="J85" s="578"/>
      <c r="K85" s="360"/>
      <c r="L85" s="577"/>
    </row>
    <row r="86" spans="1:12" s="6" customFormat="1" ht="12.75" customHeight="1">
      <c r="A86" s="359">
        <v>81</v>
      </c>
      <c r="B86" s="622"/>
      <c r="C86" s="549"/>
      <c r="D86" s="610"/>
      <c r="E86" s="360"/>
      <c r="F86" s="360"/>
      <c r="G86" s="361"/>
      <c r="H86" s="578"/>
      <c r="I86" s="361"/>
      <c r="J86" s="578"/>
      <c r="K86" s="360"/>
      <c r="L86" s="577"/>
    </row>
    <row r="87" spans="1:12" s="6" customFormat="1" ht="12.75" customHeight="1">
      <c r="A87" s="359">
        <v>82</v>
      </c>
      <c r="B87" s="622"/>
      <c r="C87" s="549"/>
      <c r="D87" s="610"/>
      <c r="E87" s="360"/>
      <c r="F87" s="360"/>
      <c r="G87" s="361"/>
      <c r="H87" s="578"/>
      <c r="I87" s="361"/>
      <c r="J87" s="578"/>
      <c r="K87" s="360"/>
      <c r="L87" s="577"/>
    </row>
    <row r="88" spans="1:12" s="6" customFormat="1" ht="12.75" customHeight="1">
      <c r="A88" s="359">
        <v>83</v>
      </c>
      <c r="B88" s="622"/>
      <c r="C88" s="549"/>
      <c r="D88" s="610"/>
      <c r="E88" s="360"/>
      <c r="F88" s="360"/>
      <c r="G88" s="361"/>
      <c r="H88" s="578"/>
      <c r="I88" s="361"/>
      <c r="J88" s="578"/>
      <c r="K88" s="360"/>
      <c r="L88" s="577"/>
    </row>
    <row r="89" spans="1:12" s="6" customFormat="1" ht="12.75" customHeight="1">
      <c r="A89" s="359">
        <v>84</v>
      </c>
      <c r="B89" s="622"/>
      <c r="C89" s="549"/>
      <c r="D89" s="610"/>
      <c r="E89" s="360"/>
      <c r="F89" s="360"/>
      <c r="G89" s="361"/>
      <c r="H89" s="578"/>
      <c r="I89" s="361"/>
      <c r="J89" s="578"/>
      <c r="K89" s="360"/>
      <c r="L89" s="577"/>
    </row>
    <row r="90" spans="1:12" s="6" customFormat="1" ht="12.75" customHeight="1">
      <c r="A90" s="359">
        <v>85</v>
      </c>
      <c r="B90" s="622"/>
      <c r="C90" s="549"/>
      <c r="D90" s="610"/>
      <c r="E90" s="360"/>
      <c r="F90" s="360"/>
      <c r="G90" s="361"/>
      <c r="H90" s="578"/>
      <c r="I90" s="361"/>
      <c r="J90" s="578"/>
      <c r="K90" s="360"/>
      <c r="L90" s="577"/>
    </row>
    <row r="91" spans="1:12" s="6" customFormat="1" ht="12.75" customHeight="1">
      <c r="A91" s="359">
        <v>86</v>
      </c>
      <c r="B91" s="622"/>
      <c r="C91" s="549"/>
      <c r="D91" s="610"/>
      <c r="E91" s="360"/>
      <c r="F91" s="360"/>
      <c r="G91" s="361"/>
      <c r="H91" s="578"/>
      <c r="I91" s="361"/>
      <c r="J91" s="578"/>
      <c r="K91" s="360"/>
      <c r="L91" s="577"/>
    </row>
    <row r="92" spans="1:12" s="6" customFormat="1" ht="12.75" customHeight="1">
      <c r="A92" s="359">
        <v>87</v>
      </c>
      <c r="B92" s="622"/>
      <c r="C92" s="549"/>
      <c r="D92" s="610"/>
      <c r="E92" s="360"/>
      <c r="F92" s="360"/>
      <c r="G92" s="361"/>
      <c r="H92" s="578"/>
      <c r="I92" s="361"/>
      <c r="J92" s="578"/>
      <c r="K92" s="360"/>
      <c r="L92" s="577"/>
    </row>
    <row r="93" spans="1:12" s="6" customFormat="1" ht="12.75" customHeight="1">
      <c r="A93" s="359">
        <v>88</v>
      </c>
      <c r="B93" s="622"/>
      <c r="C93" s="549"/>
      <c r="D93" s="610"/>
      <c r="E93" s="360"/>
      <c r="F93" s="360"/>
      <c r="G93" s="361"/>
      <c r="H93" s="578"/>
      <c r="I93" s="361"/>
      <c r="J93" s="578"/>
      <c r="K93" s="360"/>
      <c r="L93" s="577"/>
    </row>
    <row r="94" spans="1:12" s="6" customFormat="1" ht="12.75" customHeight="1">
      <c r="A94" s="359">
        <v>89</v>
      </c>
      <c r="B94" s="622"/>
      <c r="C94" s="549"/>
      <c r="D94" s="610"/>
      <c r="E94" s="360"/>
      <c r="F94" s="360"/>
      <c r="G94" s="361"/>
      <c r="H94" s="578"/>
      <c r="I94" s="361"/>
      <c r="J94" s="578"/>
      <c r="K94" s="360"/>
      <c r="L94" s="577"/>
    </row>
    <row r="95" spans="1:12" s="6" customFormat="1" ht="12.75" customHeight="1">
      <c r="A95" s="359">
        <v>90</v>
      </c>
      <c r="B95" s="622"/>
      <c r="C95" s="549"/>
      <c r="D95" s="610"/>
      <c r="E95" s="360"/>
      <c r="F95" s="360"/>
      <c r="G95" s="361"/>
      <c r="H95" s="578"/>
      <c r="I95" s="361"/>
      <c r="J95" s="578"/>
      <c r="K95" s="360"/>
      <c r="L95" s="577"/>
    </row>
    <row r="96" spans="1:12" s="6" customFormat="1" ht="12.75" customHeight="1">
      <c r="A96" s="359">
        <v>91</v>
      </c>
      <c r="B96" s="622"/>
      <c r="C96" s="549"/>
      <c r="D96" s="610"/>
      <c r="E96" s="360"/>
      <c r="F96" s="360"/>
      <c r="G96" s="361"/>
      <c r="H96" s="578"/>
      <c r="I96" s="361"/>
      <c r="J96" s="578"/>
      <c r="K96" s="360"/>
      <c r="L96" s="577"/>
    </row>
    <row r="97" spans="1:12" s="6" customFormat="1" ht="12.75" customHeight="1">
      <c r="A97" s="359">
        <v>92</v>
      </c>
      <c r="B97" s="622"/>
      <c r="C97" s="549"/>
      <c r="D97" s="610"/>
      <c r="E97" s="360"/>
      <c r="F97" s="360"/>
      <c r="G97" s="361"/>
      <c r="H97" s="578"/>
      <c r="I97" s="361"/>
      <c r="J97" s="578"/>
      <c r="K97" s="360"/>
      <c r="L97" s="577"/>
    </row>
    <row r="98" spans="1:12" s="6" customFormat="1" ht="12.75" customHeight="1">
      <c r="A98" s="359">
        <v>93</v>
      </c>
      <c r="B98" s="622"/>
      <c r="C98" s="549"/>
      <c r="D98" s="610"/>
      <c r="E98" s="360"/>
      <c r="F98" s="360"/>
      <c r="G98" s="361"/>
      <c r="H98" s="578"/>
      <c r="I98" s="361"/>
      <c r="J98" s="578"/>
      <c r="K98" s="360"/>
      <c r="L98" s="577"/>
    </row>
    <row r="99" spans="1:12" s="6" customFormat="1" ht="12.75" customHeight="1">
      <c r="A99" s="359">
        <v>94</v>
      </c>
      <c r="B99" s="622"/>
      <c r="C99" s="549"/>
      <c r="D99" s="610"/>
      <c r="E99" s="360"/>
      <c r="F99" s="360"/>
      <c r="G99" s="361"/>
      <c r="H99" s="578"/>
      <c r="I99" s="361"/>
      <c r="J99" s="578"/>
      <c r="K99" s="360"/>
      <c r="L99" s="577"/>
    </row>
    <row r="100" spans="1:12" s="6" customFormat="1" ht="12.75" customHeight="1">
      <c r="A100" s="359">
        <v>95</v>
      </c>
      <c r="B100" s="622"/>
      <c r="C100" s="549"/>
      <c r="D100" s="610"/>
      <c r="E100" s="360"/>
      <c r="F100" s="360"/>
      <c r="G100" s="361"/>
      <c r="H100" s="578"/>
      <c r="I100" s="361"/>
      <c r="J100" s="578"/>
      <c r="K100" s="360"/>
      <c r="L100" s="577"/>
    </row>
    <row r="101" spans="1:12" s="6" customFormat="1" ht="12.75" customHeight="1">
      <c r="A101" s="359">
        <v>96</v>
      </c>
      <c r="B101" s="622"/>
      <c r="C101" s="549"/>
      <c r="D101" s="610"/>
      <c r="E101" s="360"/>
      <c r="F101" s="360"/>
      <c r="G101" s="361"/>
      <c r="H101" s="578"/>
      <c r="I101" s="361"/>
      <c r="J101" s="578"/>
      <c r="K101" s="360"/>
      <c r="L101" s="577"/>
    </row>
    <row r="102" spans="1:12" s="6" customFormat="1" ht="12.75" customHeight="1">
      <c r="A102" s="359">
        <v>97</v>
      </c>
      <c r="B102" s="622"/>
      <c r="C102" s="549"/>
      <c r="D102" s="610"/>
      <c r="E102" s="360"/>
      <c r="F102" s="360"/>
      <c r="G102" s="361"/>
      <c r="H102" s="578"/>
      <c r="I102" s="361"/>
      <c r="J102" s="578"/>
      <c r="K102" s="360"/>
      <c r="L102" s="577"/>
    </row>
    <row r="103" spans="1:12" s="6" customFormat="1" ht="12.75" customHeight="1">
      <c r="A103" s="359">
        <v>98</v>
      </c>
      <c r="B103" s="622"/>
      <c r="C103" s="549"/>
      <c r="D103" s="610"/>
      <c r="E103" s="360"/>
      <c r="F103" s="360"/>
      <c r="G103" s="361"/>
      <c r="H103" s="578"/>
      <c r="I103" s="361"/>
      <c r="J103" s="578"/>
      <c r="K103" s="360"/>
      <c r="L103" s="577"/>
    </row>
    <row r="104" spans="1:12" s="6" customFormat="1" ht="12.75" customHeight="1">
      <c r="A104" s="359">
        <v>99</v>
      </c>
      <c r="B104" s="622"/>
      <c r="C104" s="549"/>
      <c r="D104" s="610"/>
      <c r="E104" s="360"/>
      <c r="F104" s="360"/>
      <c r="G104" s="361"/>
      <c r="H104" s="578"/>
      <c r="I104" s="361"/>
      <c r="J104" s="578"/>
      <c r="K104" s="360"/>
      <c r="L104" s="577"/>
    </row>
    <row r="105" spans="1:12" s="6" customFormat="1" ht="12.75" customHeight="1">
      <c r="A105" s="359">
        <v>100</v>
      </c>
      <c r="B105" s="622"/>
      <c r="C105" s="549"/>
      <c r="D105" s="610"/>
      <c r="E105" s="360"/>
      <c r="F105" s="360"/>
      <c r="G105" s="361"/>
      <c r="H105" s="578"/>
      <c r="I105" s="361"/>
      <c r="J105" s="578"/>
      <c r="K105" s="360"/>
      <c r="L105" s="577"/>
    </row>
    <row r="106" spans="1:12" s="6" customFormat="1" ht="12.75" customHeight="1">
      <c r="A106" s="359">
        <v>101</v>
      </c>
      <c r="B106" s="622"/>
      <c r="C106" s="549"/>
      <c r="D106" s="610"/>
      <c r="E106" s="360"/>
      <c r="F106" s="360"/>
      <c r="G106" s="361"/>
      <c r="H106" s="578"/>
      <c r="I106" s="361"/>
      <c r="J106" s="578"/>
      <c r="K106" s="360"/>
      <c r="L106" s="577"/>
    </row>
    <row r="107" spans="1:12" s="6" customFormat="1" ht="12.75" customHeight="1">
      <c r="A107" s="359">
        <v>102</v>
      </c>
      <c r="B107" s="622"/>
      <c r="C107" s="549"/>
      <c r="D107" s="610"/>
      <c r="E107" s="360"/>
      <c r="F107" s="360"/>
      <c r="G107" s="361"/>
      <c r="H107" s="578"/>
      <c r="I107" s="361"/>
      <c r="J107" s="578"/>
      <c r="K107" s="360"/>
      <c r="L107" s="577"/>
    </row>
    <row r="108" spans="1:12" s="6" customFormat="1" ht="12.75" customHeight="1">
      <c r="A108" s="359">
        <v>103</v>
      </c>
      <c r="B108" s="622"/>
      <c r="C108" s="549"/>
      <c r="D108" s="610"/>
      <c r="E108" s="360"/>
      <c r="F108" s="360"/>
      <c r="G108" s="361"/>
      <c r="H108" s="578"/>
      <c r="I108" s="361"/>
      <c r="J108" s="578"/>
      <c r="K108" s="360"/>
      <c r="L108" s="577"/>
    </row>
    <row r="109" spans="1:12" s="6" customFormat="1" ht="12.75" customHeight="1">
      <c r="A109" s="359">
        <v>104</v>
      </c>
      <c r="B109" s="622"/>
      <c r="C109" s="549"/>
      <c r="D109" s="610"/>
      <c r="E109" s="360"/>
      <c r="F109" s="360"/>
      <c r="G109" s="361"/>
      <c r="H109" s="578"/>
      <c r="I109" s="361"/>
      <c r="J109" s="578"/>
      <c r="K109" s="360"/>
      <c r="L109" s="577"/>
    </row>
    <row r="110" spans="1:12" s="6" customFormat="1" ht="12.75" customHeight="1">
      <c r="A110" s="359">
        <v>105</v>
      </c>
      <c r="B110" s="622"/>
      <c r="C110" s="549"/>
      <c r="D110" s="610"/>
      <c r="E110" s="360"/>
      <c r="F110" s="360"/>
      <c r="G110" s="361"/>
      <c r="H110" s="578"/>
      <c r="I110" s="361"/>
      <c r="J110" s="578"/>
      <c r="K110" s="360"/>
      <c r="L110" s="577"/>
    </row>
    <row r="111" spans="1:12" s="6" customFormat="1" ht="12.75" customHeight="1">
      <c r="A111" s="359">
        <v>106</v>
      </c>
      <c r="B111" s="622"/>
      <c r="C111" s="549"/>
      <c r="D111" s="610"/>
      <c r="E111" s="360"/>
      <c r="F111" s="360"/>
      <c r="G111" s="361"/>
      <c r="H111" s="578"/>
      <c r="I111" s="361"/>
      <c r="J111" s="578"/>
      <c r="K111" s="360"/>
      <c r="L111" s="577"/>
    </row>
    <row r="112" spans="1:12" s="6" customFormat="1" ht="12.75" customHeight="1">
      <c r="A112" s="359">
        <v>107</v>
      </c>
      <c r="B112" s="622"/>
      <c r="C112" s="549"/>
      <c r="D112" s="610"/>
      <c r="E112" s="360"/>
      <c r="F112" s="360"/>
      <c r="G112" s="361"/>
      <c r="H112" s="578"/>
      <c r="I112" s="361"/>
      <c r="J112" s="578"/>
      <c r="K112" s="360"/>
      <c r="L112" s="577"/>
    </row>
    <row r="113" spans="1:12" s="6" customFormat="1" ht="12.75" customHeight="1">
      <c r="A113" s="359">
        <v>108</v>
      </c>
      <c r="B113" s="622"/>
      <c r="C113" s="549"/>
      <c r="D113" s="610"/>
      <c r="E113" s="360"/>
      <c r="F113" s="360"/>
      <c r="G113" s="361"/>
      <c r="H113" s="578"/>
      <c r="I113" s="361"/>
      <c r="J113" s="578"/>
      <c r="K113" s="360"/>
      <c r="L113" s="577"/>
    </row>
    <row r="114" spans="1:12" s="6" customFormat="1" ht="12.75" customHeight="1">
      <c r="A114" s="359">
        <v>109</v>
      </c>
      <c r="B114" s="622"/>
      <c r="C114" s="549"/>
      <c r="D114" s="610"/>
      <c r="E114" s="360"/>
      <c r="F114" s="360"/>
      <c r="G114" s="361"/>
      <c r="H114" s="578"/>
      <c r="I114" s="361"/>
      <c r="J114" s="578"/>
      <c r="K114" s="360"/>
      <c r="L114" s="577"/>
    </row>
    <row r="115" spans="1:12" s="6" customFormat="1" ht="12.75" customHeight="1">
      <c r="A115" s="359">
        <v>110</v>
      </c>
      <c r="B115" s="622"/>
      <c r="C115" s="549"/>
      <c r="D115" s="610"/>
      <c r="E115" s="360"/>
      <c r="F115" s="360"/>
      <c r="G115" s="361"/>
      <c r="H115" s="578"/>
      <c r="I115" s="361"/>
      <c r="J115" s="578"/>
      <c r="K115" s="360"/>
      <c r="L115" s="577"/>
    </row>
    <row r="116" spans="1:12" s="6" customFormat="1" ht="12.75" customHeight="1">
      <c r="A116" s="359">
        <v>111</v>
      </c>
      <c r="B116" s="622"/>
      <c r="C116" s="549"/>
      <c r="D116" s="610"/>
      <c r="E116" s="360"/>
      <c r="F116" s="360"/>
      <c r="G116" s="361"/>
      <c r="H116" s="578"/>
      <c r="I116" s="361"/>
      <c r="J116" s="578"/>
      <c r="K116" s="360"/>
      <c r="L116" s="577"/>
    </row>
    <row r="117" spans="1:12" s="6" customFormat="1" ht="12.75" customHeight="1">
      <c r="A117" s="359">
        <v>112</v>
      </c>
      <c r="B117" s="622"/>
      <c r="C117" s="549"/>
      <c r="D117" s="610"/>
      <c r="E117" s="360"/>
      <c r="F117" s="360"/>
      <c r="G117" s="361"/>
      <c r="H117" s="578"/>
      <c r="I117" s="361"/>
      <c r="J117" s="578"/>
      <c r="K117" s="360"/>
      <c r="L117" s="577"/>
    </row>
    <row r="118" spans="1:12" s="6" customFormat="1" ht="12.75" customHeight="1">
      <c r="A118" s="359">
        <v>113</v>
      </c>
      <c r="B118" s="622"/>
      <c r="C118" s="549"/>
      <c r="D118" s="610"/>
      <c r="E118" s="360"/>
      <c r="F118" s="360"/>
      <c r="G118" s="361"/>
      <c r="H118" s="578"/>
      <c r="I118" s="361"/>
      <c r="J118" s="578"/>
      <c r="K118" s="360"/>
      <c r="L118" s="577"/>
    </row>
    <row r="119" spans="1:12" s="6" customFormat="1" ht="12.75" customHeight="1">
      <c r="A119" s="359">
        <v>114</v>
      </c>
      <c r="B119" s="622"/>
      <c r="C119" s="549"/>
      <c r="D119" s="610"/>
      <c r="E119" s="360"/>
      <c r="F119" s="360"/>
      <c r="G119" s="361"/>
      <c r="H119" s="578"/>
      <c r="I119" s="361"/>
      <c r="J119" s="578"/>
      <c r="K119" s="360"/>
      <c r="L119" s="577"/>
    </row>
    <row r="120" spans="1:12" s="6" customFormat="1" ht="12.75" customHeight="1">
      <c r="A120" s="359">
        <v>115</v>
      </c>
      <c r="B120" s="622"/>
      <c r="C120" s="549"/>
      <c r="D120" s="610"/>
      <c r="E120" s="360"/>
      <c r="F120" s="360"/>
      <c r="G120" s="361"/>
      <c r="H120" s="578"/>
      <c r="I120" s="361"/>
      <c r="J120" s="578"/>
      <c r="K120" s="360"/>
      <c r="L120" s="577"/>
    </row>
    <row r="121" spans="1:12" s="6" customFormat="1" ht="12.75" customHeight="1">
      <c r="A121" s="359">
        <v>116</v>
      </c>
      <c r="B121" s="622"/>
      <c r="C121" s="549"/>
      <c r="D121" s="610"/>
      <c r="E121" s="360"/>
      <c r="F121" s="360"/>
      <c r="G121" s="361"/>
      <c r="H121" s="578"/>
      <c r="I121" s="361"/>
      <c r="J121" s="578"/>
      <c r="K121" s="360"/>
      <c r="L121" s="577"/>
    </row>
    <row r="122" spans="1:12" s="6" customFormat="1" ht="12.75" customHeight="1">
      <c r="A122" s="359">
        <v>117</v>
      </c>
      <c r="B122" s="622"/>
      <c r="C122" s="549"/>
      <c r="D122" s="610"/>
      <c r="E122" s="360"/>
      <c r="F122" s="360"/>
      <c r="G122" s="361"/>
      <c r="H122" s="578"/>
      <c r="I122" s="361"/>
      <c r="J122" s="578"/>
      <c r="K122" s="360"/>
      <c r="L122" s="577"/>
    </row>
    <row r="123" spans="1:12" s="6" customFormat="1" ht="12.75" customHeight="1">
      <c r="A123" s="359">
        <v>118</v>
      </c>
      <c r="B123" s="622"/>
      <c r="C123" s="549"/>
      <c r="D123" s="610"/>
      <c r="E123" s="360"/>
      <c r="F123" s="360"/>
      <c r="G123" s="361"/>
      <c r="H123" s="578"/>
      <c r="I123" s="361"/>
      <c r="J123" s="578"/>
      <c r="K123" s="360"/>
      <c r="L123" s="577"/>
    </row>
    <row r="124" spans="1:12" s="6" customFormat="1" ht="12.75" customHeight="1">
      <c r="A124" s="359">
        <v>119</v>
      </c>
      <c r="B124" s="622"/>
      <c r="C124" s="549"/>
      <c r="D124" s="610"/>
      <c r="E124" s="360"/>
      <c r="F124" s="360"/>
      <c r="G124" s="361"/>
      <c r="H124" s="578"/>
      <c r="I124" s="361"/>
      <c r="J124" s="578"/>
      <c r="K124" s="360"/>
      <c r="L124" s="577"/>
    </row>
    <row r="125" spans="1:12" s="6" customFormat="1" ht="12.75" customHeight="1">
      <c r="A125" s="359">
        <v>120</v>
      </c>
      <c r="B125" s="622"/>
      <c r="C125" s="549"/>
      <c r="D125" s="610"/>
      <c r="E125" s="360"/>
      <c r="F125" s="360"/>
      <c r="G125" s="361"/>
      <c r="H125" s="578"/>
      <c r="I125" s="361"/>
      <c r="J125" s="578"/>
      <c r="K125" s="360"/>
      <c r="L125" s="577"/>
    </row>
    <row r="126" spans="1:12" s="6" customFormat="1" ht="12.75" customHeight="1">
      <c r="A126" s="359">
        <v>121</v>
      </c>
      <c r="B126" s="622"/>
      <c r="C126" s="549"/>
      <c r="D126" s="610"/>
      <c r="E126" s="360"/>
      <c r="F126" s="360"/>
      <c r="G126" s="361"/>
      <c r="H126" s="578"/>
      <c r="I126" s="361"/>
      <c r="J126" s="578"/>
      <c r="K126" s="360"/>
      <c r="L126" s="577"/>
    </row>
    <row r="127" spans="1:12" s="6" customFormat="1" ht="12.75" customHeight="1">
      <c r="A127" s="359">
        <v>122</v>
      </c>
      <c r="B127" s="622"/>
      <c r="C127" s="549"/>
      <c r="D127" s="610"/>
      <c r="E127" s="360"/>
      <c r="F127" s="360"/>
      <c r="G127" s="361"/>
      <c r="H127" s="578"/>
      <c r="I127" s="361"/>
      <c r="J127" s="578"/>
      <c r="K127" s="360"/>
      <c r="L127" s="577"/>
    </row>
    <row r="128" spans="1:12" s="6" customFormat="1" ht="12.75" customHeight="1">
      <c r="A128" s="359">
        <v>123</v>
      </c>
      <c r="B128" s="622"/>
      <c r="C128" s="549"/>
      <c r="D128" s="610"/>
      <c r="E128" s="360"/>
      <c r="F128" s="360"/>
      <c r="G128" s="361"/>
      <c r="H128" s="578"/>
      <c r="I128" s="361"/>
      <c r="J128" s="578"/>
      <c r="K128" s="360"/>
      <c r="L128" s="577"/>
    </row>
    <row r="129" spans="1:12" s="6" customFormat="1" ht="12.75" customHeight="1">
      <c r="A129" s="359">
        <v>124</v>
      </c>
      <c r="B129" s="622"/>
      <c r="C129" s="549"/>
      <c r="D129" s="610"/>
      <c r="E129" s="360"/>
      <c r="F129" s="360"/>
      <c r="G129" s="361"/>
      <c r="H129" s="578"/>
      <c r="I129" s="361"/>
      <c r="J129" s="578"/>
      <c r="K129" s="360"/>
      <c r="L129" s="577"/>
    </row>
    <row r="130" spans="1:12" s="6" customFormat="1" ht="12.75" customHeight="1">
      <c r="A130" s="359">
        <v>125</v>
      </c>
      <c r="B130" s="622"/>
      <c r="C130" s="549"/>
      <c r="D130" s="610"/>
      <c r="E130" s="360"/>
      <c r="F130" s="360"/>
      <c r="G130" s="361"/>
      <c r="H130" s="578"/>
      <c r="I130" s="361"/>
      <c r="J130" s="578"/>
      <c r="K130" s="360"/>
      <c r="L130" s="577"/>
    </row>
    <row r="131" spans="1:12" s="6" customFormat="1" ht="12.75" customHeight="1">
      <c r="A131" s="359">
        <v>126</v>
      </c>
      <c r="B131" s="622"/>
      <c r="C131" s="549"/>
      <c r="D131" s="610"/>
      <c r="E131" s="360"/>
      <c r="F131" s="360"/>
      <c r="G131" s="361"/>
      <c r="H131" s="578"/>
      <c r="I131" s="361"/>
      <c r="J131" s="578"/>
      <c r="K131" s="360"/>
      <c r="L131" s="577"/>
    </row>
    <row r="132" spans="1:12" s="6" customFormat="1" ht="12.75" customHeight="1">
      <c r="A132" s="359">
        <v>127</v>
      </c>
      <c r="B132" s="622"/>
      <c r="C132" s="549"/>
      <c r="D132" s="610"/>
      <c r="E132" s="360"/>
      <c r="F132" s="360"/>
      <c r="G132" s="361"/>
      <c r="H132" s="578"/>
      <c r="I132" s="361"/>
      <c r="J132" s="578"/>
      <c r="K132" s="360"/>
      <c r="L132" s="577"/>
    </row>
    <row r="133" spans="1:12" s="6" customFormat="1" ht="12.75" customHeight="1">
      <c r="A133" s="359">
        <v>128</v>
      </c>
      <c r="B133" s="622"/>
      <c r="C133" s="549"/>
      <c r="D133" s="610"/>
      <c r="E133" s="360"/>
      <c r="F133" s="360"/>
      <c r="G133" s="361"/>
      <c r="H133" s="578"/>
      <c r="I133" s="361"/>
      <c r="J133" s="578"/>
      <c r="K133" s="360"/>
      <c r="L133" s="577"/>
    </row>
    <row r="134" spans="1:12" s="6" customFormat="1" ht="12.75" customHeight="1">
      <c r="A134" s="359">
        <v>129</v>
      </c>
      <c r="B134" s="622"/>
      <c r="C134" s="549"/>
      <c r="D134" s="610"/>
      <c r="E134" s="360"/>
      <c r="F134" s="360"/>
      <c r="G134" s="361"/>
      <c r="H134" s="578"/>
      <c r="I134" s="361"/>
      <c r="J134" s="578"/>
      <c r="K134" s="360"/>
      <c r="L134" s="577"/>
    </row>
    <row r="135" spans="1:12" s="6" customFormat="1" ht="12.75" customHeight="1">
      <c r="A135" s="359">
        <v>130</v>
      </c>
      <c r="B135" s="622"/>
      <c r="C135" s="549"/>
      <c r="D135" s="610"/>
      <c r="E135" s="360"/>
      <c r="F135" s="360"/>
      <c r="G135" s="361"/>
      <c r="H135" s="578"/>
      <c r="I135" s="361"/>
      <c r="J135" s="578"/>
      <c r="K135" s="360"/>
      <c r="L135" s="577"/>
    </row>
    <row r="136" spans="1:12" s="6" customFormat="1" ht="12.75" customHeight="1">
      <c r="A136" s="359">
        <v>131</v>
      </c>
      <c r="B136" s="622"/>
      <c r="C136" s="549"/>
      <c r="D136" s="610"/>
      <c r="E136" s="360"/>
      <c r="F136" s="360"/>
      <c r="G136" s="361"/>
      <c r="H136" s="578"/>
      <c r="I136" s="361"/>
      <c r="J136" s="578"/>
      <c r="K136" s="360"/>
      <c r="L136" s="577"/>
    </row>
    <row r="137" spans="1:12" s="6" customFormat="1" ht="12.75" customHeight="1">
      <c r="A137" s="359">
        <v>132</v>
      </c>
      <c r="B137" s="622"/>
      <c r="C137" s="549"/>
      <c r="D137" s="610"/>
      <c r="E137" s="360"/>
      <c r="F137" s="360"/>
      <c r="G137" s="361"/>
      <c r="H137" s="578"/>
      <c r="I137" s="361"/>
      <c r="J137" s="578"/>
      <c r="K137" s="360"/>
      <c r="L137" s="577"/>
    </row>
    <row r="138" spans="1:12" s="6" customFormat="1" ht="12.75" customHeight="1">
      <c r="A138" s="359">
        <v>133</v>
      </c>
      <c r="B138" s="622"/>
      <c r="C138" s="549"/>
      <c r="D138" s="610"/>
      <c r="E138" s="360"/>
      <c r="F138" s="360"/>
      <c r="G138" s="361"/>
      <c r="H138" s="578"/>
      <c r="I138" s="361"/>
      <c r="J138" s="578"/>
      <c r="K138" s="360"/>
      <c r="L138" s="577"/>
    </row>
    <row r="139" spans="1:12" s="6" customFormat="1" ht="12.75" customHeight="1">
      <c r="A139" s="359">
        <v>134</v>
      </c>
      <c r="B139" s="622"/>
      <c r="C139" s="549"/>
      <c r="D139" s="610"/>
      <c r="E139" s="360"/>
      <c r="F139" s="360"/>
      <c r="G139" s="361"/>
      <c r="H139" s="578"/>
      <c r="I139" s="361"/>
      <c r="J139" s="578"/>
      <c r="K139" s="360"/>
      <c r="L139" s="577"/>
    </row>
    <row r="140" spans="1:12" s="6" customFormat="1" ht="12.75" customHeight="1">
      <c r="A140" s="359">
        <v>135</v>
      </c>
      <c r="B140" s="622"/>
      <c r="C140" s="549"/>
      <c r="D140" s="610"/>
      <c r="E140" s="360"/>
      <c r="F140" s="360"/>
      <c r="G140" s="361"/>
      <c r="H140" s="578"/>
      <c r="I140" s="361"/>
      <c r="J140" s="578"/>
      <c r="K140" s="360"/>
      <c r="L140" s="577"/>
    </row>
    <row r="141" spans="1:12" s="6" customFormat="1" ht="12.75" customHeight="1">
      <c r="A141" s="359">
        <v>136</v>
      </c>
      <c r="B141" s="622"/>
      <c r="C141" s="549"/>
      <c r="D141" s="610"/>
      <c r="E141" s="360"/>
      <c r="F141" s="360"/>
      <c r="G141" s="361"/>
      <c r="H141" s="578"/>
      <c r="I141" s="361"/>
      <c r="J141" s="578"/>
      <c r="K141" s="360"/>
      <c r="L141" s="577"/>
    </row>
    <row r="142" spans="1:12" s="6" customFormat="1" ht="12.75" customHeight="1">
      <c r="A142" s="359">
        <v>137</v>
      </c>
      <c r="B142" s="622"/>
      <c r="C142" s="549"/>
      <c r="D142" s="610"/>
      <c r="E142" s="360"/>
      <c r="F142" s="360"/>
      <c r="G142" s="361"/>
      <c r="H142" s="578"/>
      <c r="I142" s="361"/>
      <c r="J142" s="578"/>
      <c r="K142" s="360"/>
      <c r="L142" s="577"/>
    </row>
    <row r="143" spans="1:12" s="6" customFormat="1" ht="12.75" customHeight="1">
      <c r="A143" s="359">
        <v>138</v>
      </c>
      <c r="B143" s="622"/>
      <c r="C143" s="549"/>
      <c r="D143" s="610"/>
      <c r="E143" s="360"/>
      <c r="F143" s="360"/>
      <c r="G143" s="361"/>
      <c r="H143" s="578"/>
      <c r="I143" s="361"/>
      <c r="J143" s="578"/>
      <c r="K143" s="360"/>
      <c r="L143" s="577"/>
    </row>
    <row r="144" spans="1:12" s="6" customFormat="1" ht="12.75" customHeight="1">
      <c r="A144" s="359">
        <v>139</v>
      </c>
      <c r="B144" s="622"/>
      <c r="C144" s="549"/>
      <c r="D144" s="610"/>
      <c r="E144" s="360"/>
      <c r="F144" s="360"/>
      <c r="G144" s="361"/>
      <c r="H144" s="578"/>
      <c r="I144" s="361"/>
      <c r="J144" s="578"/>
      <c r="K144" s="360"/>
      <c r="L144" s="577"/>
    </row>
    <row r="145" spans="1:12" s="6" customFormat="1" ht="12.75" customHeight="1">
      <c r="A145" s="359">
        <v>140</v>
      </c>
      <c r="B145" s="622"/>
      <c r="C145" s="549"/>
      <c r="D145" s="610"/>
      <c r="E145" s="360"/>
      <c r="F145" s="360"/>
      <c r="G145" s="361"/>
      <c r="H145" s="578"/>
      <c r="I145" s="361"/>
      <c r="J145" s="578"/>
      <c r="K145" s="360"/>
      <c r="L145" s="577"/>
    </row>
    <row r="146" spans="1:12" s="6" customFormat="1" ht="12.75" customHeight="1">
      <c r="A146" s="359">
        <v>141</v>
      </c>
      <c r="B146" s="622"/>
      <c r="C146" s="549"/>
      <c r="D146" s="610"/>
      <c r="E146" s="360"/>
      <c r="F146" s="360"/>
      <c r="G146" s="361"/>
      <c r="H146" s="578"/>
      <c r="I146" s="361"/>
      <c r="J146" s="578"/>
      <c r="K146" s="360"/>
      <c r="L146" s="577"/>
    </row>
    <row r="147" spans="1:12" s="6" customFormat="1" ht="12.75" customHeight="1">
      <c r="A147" s="359">
        <v>142</v>
      </c>
      <c r="B147" s="622"/>
      <c r="C147" s="549"/>
      <c r="D147" s="610"/>
      <c r="E147" s="360"/>
      <c r="F147" s="360"/>
      <c r="G147" s="361"/>
      <c r="H147" s="578"/>
      <c r="I147" s="361"/>
      <c r="J147" s="578"/>
      <c r="K147" s="360"/>
      <c r="L147" s="577"/>
    </row>
    <row r="148" spans="1:12" s="6" customFormat="1" ht="12.75" customHeight="1">
      <c r="A148" s="359">
        <v>143</v>
      </c>
      <c r="B148" s="622"/>
      <c r="C148" s="549"/>
      <c r="D148" s="610"/>
      <c r="E148" s="360"/>
      <c r="F148" s="360"/>
      <c r="G148" s="361"/>
      <c r="H148" s="578"/>
      <c r="I148" s="361"/>
      <c r="J148" s="578"/>
      <c r="K148" s="360"/>
      <c r="L148" s="577"/>
    </row>
    <row r="149" spans="1:12" s="6" customFormat="1" ht="12.75" customHeight="1">
      <c r="A149" s="359">
        <v>144</v>
      </c>
      <c r="B149" s="622"/>
      <c r="C149" s="549"/>
      <c r="D149" s="610"/>
      <c r="E149" s="360"/>
      <c r="F149" s="360"/>
      <c r="G149" s="361"/>
      <c r="H149" s="578"/>
      <c r="I149" s="361"/>
      <c r="J149" s="578"/>
      <c r="K149" s="360"/>
      <c r="L149" s="577"/>
    </row>
    <row r="150" spans="1:12" s="6" customFormat="1" ht="12.75" customHeight="1">
      <c r="A150" s="359">
        <v>145</v>
      </c>
      <c r="B150" s="622"/>
      <c r="C150" s="549"/>
      <c r="D150" s="610"/>
      <c r="E150" s="360"/>
      <c r="F150" s="360"/>
      <c r="G150" s="361"/>
      <c r="H150" s="578"/>
      <c r="I150" s="361"/>
      <c r="J150" s="578"/>
      <c r="K150" s="360"/>
      <c r="L150" s="577"/>
    </row>
    <row r="151" spans="1:12" s="6" customFormat="1" ht="12.75" customHeight="1">
      <c r="A151" s="359">
        <v>146</v>
      </c>
      <c r="B151" s="622"/>
      <c r="C151" s="549"/>
      <c r="D151" s="610"/>
      <c r="E151" s="360"/>
      <c r="F151" s="360"/>
      <c r="G151" s="361"/>
      <c r="H151" s="578"/>
      <c r="I151" s="361"/>
      <c r="J151" s="578"/>
      <c r="K151" s="360"/>
      <c r="L151" s="577"/>
    </row>
    <row r="152" spans="1:12" s="6" customFormat="1" ht="12.75" customHeight="1">
      <c r="A152" s="359">
        <v>147</v>
      </c>
      <c r="B152" s="622"/>
      <c r="C152" s="549"/>
      <c r="D152" s="610"/>
      <c r="E152" s="360"/>
      <c r="F152" s="360"/>
      <c r="G152" s="361"/>
      <c r="H152" s="578"/>
      <c r="I152" s="361"/>
      <c r="J152" s="578"/>
      <c r="K152" s="360"/>
      <c r="L152" s="577"/>
    </row>
    <row r="153" spans="1:12" s="6" customFormat="1" ht="12.75" customHeight="1">
      <c r="A153" s="359">
        <v>148</v>
      </c>
      <c r="B153" s="622"/>
      <c r="C153" s="549"/>
      <c r="D153" s="610"/>
      <c r="E153" s="360"/>
      <c r="F153" s="360"/>
      <c r="G153" s="361"/>
      <c r="H153" s="578"/>
      <c r="I153" s="361"/>
      <c r="J153" s="578"/>
      <c r="K153" s="360"/>
      <c r="L153" s="577"/>
    </row>
    <row r="154" spans="1:12" s="6" customFormat="1" ht="12.75" customHeight="1">
      <c r="A154" s="359">
        <v>149</v>
      </c>
      <c r="B154" s="622"/>
      <c r="C154" s="549"/>
      <c r="D154" s="610"/>
      <c r="E154" s="360"/>
      <c r="F154" s="360"/>
      <c r="G154" s="361"/>
      <c r="H154" s="578"/>
      <c r="I154" s="361"/>
      <c r="J154" s="578"/>
      <c r="K154" s="360"/>
      <c r="L154" s="577"/>
    </row>
    <row r="155" spans="1:12" s="6" customFormat="1" ht="12.75" customHeight="1">
      <c r="A155" s="359">
        <v>150</v>
      </c>
      <c r="B155" s="622"/>
      <c r="C155" s="549"/>
      <c r="D155" s="610"/>
      <c r="E155" s="360"/>
      <c r="F155" s="360"/>
      <c r="G155" s="361"/>
      <c r="H155" s="578"/>
      <c r="I155" s="361"/>
      <c r="J155" s="578"/>
      <c r="K155" s="360"/>
      <c r="L155" s="577"/>
    </row>
    <row r="156" spans="1:12" s="6" customFormat="1" ht="12.75" customHeight="1">
      <c r="A156" s="359">
        <v>151</v>
      </c>
      <c r="B156" s="622"/>
      <c r="C156" s="549"/>
      <c r="D156" s="610"/>
      <c r="E156" s="360"/>
      <c r="F156" s="360"/>
      <c r="G156" s="361"/>
      <c r="H156" s="578"/>
      <c r="I156" s="361"/>
      <c r="J156" s="578"/>
      <c r="K156" s="360"/>
      <c r="L156" s="577"/>
    </row>
    <row r="157" spans="1:12" s="6" customFormat="1" ht="12.75" customHeight="1">
      <c r="A157" s="359">
        <v>152</v>
      </c>
      <c r="B157" s="622"/>
      <c r="C157" s="549"/>
      <c r="D157" s="610"/>
      <c r="E157" s="360"/>
      <c r="F157" s="360"/>
      <c r="G157" s="361"/>
      <c r="H157" s="578"/>
      <c r="I157" s="361"/>
      <c r="J157" s="578"/>
      <c r="K157" s="360"/>
      <c r="L157" s="577"/>
    </row>
    <row r="158" spans="1:12" s="6" customFormat="1" ht="12.75" customHeight="1">
      <c r="A158" s="359">
        <v>153</v>
      </c>
      <c r="B158" s="622"/>
      <c r="C158" s="549"/>
      <c r="D158" s="610"/>
      <c r="E158" s="360"/>
      <c r="F158" s="360"/>
      <c r="G158" s="361"/>
      <c r="H158" s="578"/>
      <c r="I158" s="361"/>
      <c r="J158" s="578"/>
      <c r="K158" s="360"/>
      <c r="L158" s="577"/>
    </row>
    <row r="159" spans="1:12" s="6" customFormat="1" ht="12.75" customHeight="1">
      <c r="A159" s="359">
        <v>154</v>
      </c>
      <c r="B159" s="622"/>
      <c r="C159" s="549"/>
      <c r="D159" s="610"/>
      <c r="E159" s="360"/>
      <c r="F159" s="360"/>
      <c r="G159" s="361"/>
      <c r="H159" s="578"/>
      <c r="I159" s="361"/>
      <c r="J159" s="578"/>
      <c r="K159" s="360"/>
      <c r="L159" s="577"/>
    </row>
    <row r="160" spans="1:12" s="6" customFormat="1" ht="12.75" customHeight="1">
      <c r="A160" s="359">
        <v>155</v>
      </c>
      <c r="B160" s="622"/>
      <c r="C160" s="549"/>
      <c r="D160" s="610"/>
      <c r="E160" s="360"/>
      <c r="F160" s="360"/>
      <c r="G160" s="361"/>
      <c r="H160" s="578"/>
      <c r="I160" s="361"/>
      <c r="J160" s="578"/>
      <c r="K160" s="360"/>
      <c r="L160" s="577"/>
    </row>
    <row r="161" spans="1:12" s="6" customFormat="1" ht="12.75" customHeight="1">
      <c r="A161" s="359">
        <v>156</v>
      </c>
      <c r="B161" s="622"/>
      <c r="C161" s="549"/>
      <c r="D161" s="610"/>
      <c r="E161" s="360"/>
      <c r="F161" s="360"/>
      <c r="G161" s="361"/>
      <c r="H161" s="578"/>
      <c r="I161" s="361"/>
      <c r="J161" s="578"/>
      <c r="K161" s="360"/>
      <c r="L161" s="577"/>
    </row>
    <row r="162" spans="1:12" s="6" customFormat="1" ht="12.75" customHeight="1">
      <c r="A162" s="359">
        <v>157</v>
      </c>
      <c r="B162" s="622"/>
      <c r="C162" s="549"/>
      <c r="D162" s="610"/>
      <c r="E162" s="360"/>
      <c r="F162" s="360"/>
      <c r="G162" s="361"/>
      <c r="H162" s="578"/>
      <c r="I162" s="361"/>
      <c r="J162" s="578"/>
      <c r="K162" s="360"/>
      <c r="L162" s="577"/>
    </row>
    <row r="163" spans="1:12" s="6" customFormat="1" ht="12.75" customHeight="1">
      <c r="A163" s="359">
        <v>158</v>
      </c>
      <c r="B163" s="622"/>
      <c r="C163" s="549"/>
      <c r="D163" s="610"/>
      <c r="E163" s="360"/>
      <c r="F163" s="360"/>
      <c r="G163" s="361"/>
      <c r="H163" s="578"/>
      <c r="I163" s="361"/>
      <c r="J163" s="578"/>
      <c r="K163" s="360"/>
      <c r="L163" s="577"/>
    </row>
    <row r="164" spans="1:12" s="6" customFormat="1" ht="12.75" customHeight="1">
      <c r="A164" s="359">
        <v>159</v>
      </c>
      <c r="B164" s="622"/>
      <c r="C164" s="549"/>
      <c r="D164" s="610"/>
      <c r="E164" s="360"/>
      <c r="F164" s="360"/>
      <c r="G164" s="361"/>
      <c r="H164" s="578"/>
      <c r="I164" s="361"/>
      <c r="J164" s="578"/>
      <c r="K164" s="360"/>
      <c r="L164" s="577"/>
    </row>
    <row r="165" spans="1:12" s="6" customFormat="1" ht="12.75" customHeight="1">
      <c r="A165" s="359">
        <v>160</v>
      </c>
      <c r="B165" s="622"/>
      <c r="C165" s="549"/>
      <c r="D165" s="610"/>
      <c r="E165" s="360"/>
      <c r="F165" s="360"/>
      <c r="G165" s="361"/>
      <c r="H165" s="578"/>
      <c r="I165" s="361"/>
      <c r="J165" s="578"/>
      <c r="K165" s="360"/>
      <c r="L165" s="577"/>
    </row>
    <row r="166" spans="1:12" s="6" customFormat="1" ht="12.75" customHeight="1">
      <c r="A166" s="359">
        <v>161</v>
      </c>
      <c r="B166" s="622"/>
      <c r="C166" s="549"/>
      <c r="D166" s="610"/>
      <c r="E166" s="360"/>
      <c r="F166" s="360"/>
      <c r="G166" s="361"/>
      <c r="H166" s="578"/>
      <c r="I166" s="361"/>
      <c r="J166" s="578"/>
      <c r="K166" s="360"/>
      <c r="L166" s="577"/>
    </row>
    <row r="167" spans="1:12" s="6" customFormat="1" ht="12.75" customHeight="1">
      <c r="A167" s="359">
        <v>162</v>
      </c>
      <c r="B167" s="622"/>
      <c r="C167" s="549"/>
      <c r="D167" s="610"/>
      <c r="E167" s="360"/>
      <c r="F167" s="360"/>
      <c r="G167" s="361"/>
      <c r="H167" s="578"/>
      <c r="I167" s="361"/>
      <c r="J167" s="578"/>
      <c r="K167" s="360"/>
      <c r="L167" s="577"/>
    </row>
    <row r="168" spans="1:12" s="6" customFormat="1" ht="12.75" customHeight="1">
      <c r="A168" s="359">
        <v>163</v>
      </c>
      <c r="B168" s="622"/>
      <c r="C168" s="549"/>
      <c r="D168" s="610"/>
      <c r="E168" s="360"/>
      <c r="F168" s="360"/>
      <c r="G168" s="361"/>
      <c r="H168" s="578"/>
      <c r="I168" s="361"/>
      <c r="J168" s="578"/>
      <c r="K168" s="360"/>
      <c r="L168" s="577"/>
    </row>
    <row r="169" spans="1:12" s="6" customFormat="1" ht="12.75" customHeight="1">
      <c r="A169" s="359">
        <v>164</v>
      </c>
      <c r="B169" s="622"/>
      <c r="C169" s="549"/>
      <c r="D169" s="610"/>
      <c r="E169" s="360"/>
      <c r="F169" s="360"/>
      <c r="G169" s="361"/>
      <c r="H169" s="578"/>
      <c r="I169" s="361"/>
      <c r="J169" s="578"/>
      <c r="K169" s="360"/>
      <c r="L169" s="577"/>
    </row>
    <row r="170" spans="1:12" s="6" customFormat="1" ht="12.75" customHeight="1">
      <c r="A170" s="359">
        <v>165</v>
      </c>
      <c r="B170" s="622"/>
      <c r="C170" s="549"/>
      <c r="D170" s="610"/>
      <c r="E170" s="360"/>
      <c r="F170" s="360"/>
      <c r="G170" s="361"/>
      <c r="H170" s="578"/>
      <c r="I170" s="361"/>
      <c r="J170" s="578"/>
      <c r="K170" s="360"/>
      <c r="L170" s="577"/>
    </row>
    <row r="171" spans="1:12" s="6" customFormat="1" ht="12.75" customHeight="1">
      <c r="A171" s="359">
        <v>166</v>
      </c>
      <c r="B171" s="622"/>
      <c r="C171" s="549"/>
      <c r="D171" s="610"/>
      <c r="E171" s="360"/>
      <c r="F171" s="360"/>
      <c r="G171" s="361"/>
      <c r="H171" s="578"/>
      <c r="I171" s="361"/>
      <c r="J171" s="578"/>
      <c r="K171" s="360"/>
      <c r="L171" s="577"/>
    </row>
    <row r="172" spans="1:12" s="6" customFormat="1" ht="12.75" customHeight="1">
      <c r="A172" s="359">
        <v>167</v>
      </c>
      <c r="B172" s="622"/>
      <c r="C172" s="549"/>
      <c r="D172" s="610"/>
      <c r="E172" s="360"/>
      <c r="F172" s="360"/>
      <c r="G172" s="361"/>
      <c r="H172" s="578"/>
      <c r="I172" s="361"/>
      <c r="J172" s="578"/>
      <c r="K172" s="360"/>
      <c r="L172" s="577"/>
    </row>
    <row r="173" spans="1:12" s="6" customFormat="1" ht="12.75" customHeight="1">
      <c r="A173" s="359">
        <v>168</v>
      </c>
      <c r="B173" s="622"/>
      <c r="C173" s="549"/>
      <c r="D173" s="610"/>
      <c r="E173" s="360"/>
      <c r="F173" s="360"/>
      <c r="G173" s="361"/>
      <c r="H173" s="578"/>
      <c r="I173" s="361"/>
      <c r="J173" s="578"/>
      <c r="K173" s="360"/>
      <c r="L173" s="577"/>
    </row>
    <row r="174" spans="1:12" s="6" customFormat="1" ht="12.75" customHeight="1">
      <c r="A174" s="359">
        <v>169</v>
      </c>
      <c r="B174" s="622"/>
      <c r="C174" s="549"/>
      <c r="D174" s="610"/>
      <c r="E174" s="360"/>
      <c r="F174" s="360"/>
      <c r="G174" s="361"/>
      <c r="H174" s="578"/>
      <c r="I174" s="361"/>
      <c r="J174" s="578"/>
      <c r="K174" s="360"/>
      <c r="L174" s="577"/>
    </row>
    <row r="175" spans="1:12" s="6" customFormat="1" ht="12.75" customHeight="1">
      <c r="A175" s="359">
        <v>170</v>
      </c>
      <c r="B175" s="622"/>
      <c r="C175" s="549"/>
      <c r="D175" s="610"/>
      <c r="E175" s="360"/>
      <c r="F175" s="360"/>
      <c r="G175" s="361"/>
      <c r="H175" s="578"/>
      <c r="I175" s="361"/>
      <c r="J175" s="578"/>
      <c r="K175" s="360"/>
      <c r="L175" s="577"/>
    </row>
    <row r="176" spans="1:12" s="6" customFormat="1" ht="12.75" customHeight="1">
      <c r="A176" s="359">
        <v>171</v>
      </c>
      <c r="B176" s="622"/>
      <c r="C176" s="549"/>
      <c r="D176" s="610"/>
      <c r="E176" s="360"/>
      <c r="F176" s="360"/>
      <c r="G176" s="361"/>
      <c r="H176" s="578"/>
      <c r="I176" s="361"/>
      <c r="J176" s="578"/>
      <c r="K176" s="360"/>
      <c r="L176" s="577"/>
    </row>
    <row r="177" spans="1:12" s="6" customFormat="1" ht="12.75" customHeight="1">
      <c r="A177" s="359">
        <v>172</v>
      </c>
      <c r="B177" s="622"/>
      <c r="C177" s="549"/>
      <c r="D177" s="610"/>
      <c r="E177" s="360"/>
      <c r="F177" s="360"/>
      <c r="G177" s="361"/>
      <c r="H177" s="578"/>
      <c r="I177" s="361"/>
      <c r="J177" s="578"/>
      <c r="K177" s="360"/>
      <c r="L177" s="577"/>
    </row>
    <row r="178" spans="1:12" s="6" customFormat="1" ht="12.75" customHeight="1">
      <c r="A178" s="359">
        <v>173</v>
      </c>
      <c r="B178" s="622"/>
      <c r="C178" s="549"/>
      <c r="D178" s="610"/>
      <c r="E178" s="360"/>
      <c r="F178" s="360"/>
      <c r="G178" s="361"/>
      <c r="H178" s="578"/>
      <c r="I178" s="361"/>
      <c r="J178" s="578"/>
      <c r="K178" s="360"/>
      <c r="L178" s="577"/>
    </row>
    <row r="179" spans="1:12" s="6" customFormat="1" ht="12.75" customHeight="1">
      <c r="A179" s="359">
        <v>174</v>
      </c>
      <c r="B179" s="622"/>
      <c r="C179" s="549"/>
      <c r="D179" s="610"/>
      <c r="E179" s="360"/>
      <c r="F179" s="360"/>
      <c r="G179" s="361"/>
      <c r="H179" s="578"/>
      <c r="I179" s="361"/>
      <c r="J179" s="578"/>
      <c r="K179" s="360"/>
      <c r="L179" s="577"/>
    </row>
    <row r="180" spans="1:12" s="6" customFormat="1" ht="12.75" customHeight="1">
      <c r="A180" s="359">
        <v>175</v>
      </c>
      <c r="B180" s="622"/>
      <c r="C180" s="549"/>
      <c r="D180" s="610"/>
      <c r="E180" s="360"/>
      <c r="F180" s="360"/>
      <c r="G180" s="361"/>
      <c r="H180" s="578"/>
      <c r="I180" s="361"/>
      <c r="J180" s="578"/>
      <c r="K180" s="360"/>
      <c r="L180" s="577"/>
    </row>
    <row r="181" spans="1:12" s="6" customFormat="1" ht="12.75" customHeight="1">
      <c r="A181" s="359">
        <v>176</v>
      </c>
      <c r="B181" s="622"/>
      <c r="C181" s="549"/>
      <c r="D181" s="610"/>
      <c r="E181" s="360"/>
      <c r="F181" s="360"/>
      <c r="G181" s="361"/>
      <c r="H181" s="578"/>
      <c r="I181" s="361"/>
      <c r="J181" s="578"/>
      <c r="K181" s="360"/>
      <c r="L181" s="577"/>
    </row>
    <row r="182" spans="1:12" s="6" customFormat="1" ht="12.75" customHeight="1">
      <c r="A182" s="359">
        <v>177</v>
      </c>
      <c r="B182" s="622"/>
      <c r="C182" s="549"/>
      <c r="D182" s="610"/>
      <c r="E182" s="360"/>
      <c r="F182" s="360"/>
      <c r="G182" s="361"/>
      <c r="H182" s="578"/>
      <c r="I182" s="361"/>
      <c r="J182" s="578"/>
      <c r="K182" s="360"/>
      <c r="L182" s="577"/>
    </row>
    <row r="183" spans="1:12" s="6" customFormat="1" ht="12.75" customHeight="1">
      <c r="A183" s="359">
        <v>178</v>
      </c>
      <c r="B183" s="622"/>
      <c r="C183" s="548"/>
      <c r="D183" s="610"/>
      <c r="E183" s="360"/>
      <c r="F183" s="360"/>
      <c r="G183" s="361"/>
      <c r="H183" s="578"/>
      <c r="I183" s="361"/>
      <c r="J183" s="578"/>
      <c r="K183" s="360"/>
      <c r="L183" s="577"/>
    </row>
    <row r="184" spans="1:12" s="6" customFormat="1" ht="12.75" customHeight="1">
      <c r="A184" s="359">
        <v>179</v>
      </c>
      <c r="B184" s="622"/>
      <c r="C184" s="548"/>
      <c r="D184" s="610"/>
      <c r="E184" s="360"/>
      <c r="F184" s="360"/>
      <c r="G184" s="361"/>
      <c r="H184" s="578"/>
      <c r="I184" s="361"/>
      <c r="J184" s="578"/>
      <c r="K184" s="360"/>
      <c r="L184" s="577"/>
    </row>
    <row r="185" spans="1:12" s="6" customFormat="1" ht="12.75" customHeight="1">
      <c r="A185" s="359">
        <v>180</v>
      </c>
      <c r="B185" s="622"/>
      <c r="C185" s="548"/>
      <c r="D185" s="610"/>
      <c r="E185" s="360"/>
      <c r="F185" s="360"/>
      <c r="G185" s="361"/>
      <c r="H185" s="578"/>
      <c r="I185" s="361"/>
      <c r="J185" s="578"/>
      <c r="K185" s="360"/>
      <c r="L185" s="577"/>
    </row>
    <row r="186" spans="1:12" s="6" customFormat="1" ht="12.75" customHeight="1">
      <c r="A186" s="359">
        <v>181</v>
      </c>
      <c r="B186" s="622"/>
      <c r="C186" s="548"/>
      <c r="D186" s="610"/>
      <c r="E186" s="360"/>
      <c r="F186" s="360"/>
      <c r="G186" s="361"/>
      <c r="H186" s="578"/>
      <c r="I186" s="361"/>
      <c r="J186" s="578"/>
      <c r="K186" s="360"/>
      <c r="L186" s="577"/>
    </row>
    <row r="187" spans="1:12" s="6" customFormat="1" ht="12.75" customHeight="1">
      <c r="A187" s="359">
        <v>182</v>
      </c>
      <c r="B187" s="622"/>
      <c r="C187" s="548"/>
      <c r="D187" s="610"/>
      <c r="E187" s="360"/>
      <c r="F187" s="360"/>
      <c r="G187" s="361"/>
      <c r="H187" s="578"/>
      <c r="I187" s="361"/>
      <c r="J187" s="578"/>
      <c r="K187" s="360"/>
      <c r="L187" s="577"/>
    </row>
    <row r="188" spans="1:12" s="6" customFormat="1" ht="12.75" customHeight="1">
      <c r="A188" s="359">
        <v>183</v>
      </c>
      <c r="B188" s="622"/>
      <c r="C188" s="548"/>
      <c r="D188" s="610"/>
      <c r="E188" s="360"/>
      <c r="F188" s="360"/>
      <c r="G188" s="361"/>
      <c r="H188" s="578"/>
      <c r="I188" s="361"/>
      <c r="J188" s="578"/>
      <c r="K188" s="360"/>
      <c r="L188" s="577"/>
    </row>
    <row r="189" spans="1:12" s="6" customFormat="1" ht="12.75" customHeight="1">
      <c r="A189" s="359">
        <v>184</v>
      </c>
      <c r="B189" s="622"/>
      <c r="C189" s="548"/>
      <c r="D189" s="610"/>
      <c r="E189" s="360"/>
      <c r="F189" s="360"/>
      <c r="G189" s="361"/>
      <c r="H189" s="578"/>
      <c r="I189" s="361"/>
      <c r="J189" s="578"/>
      <c r="K189" s="360"/>
      <c r="L189" s="577"/>
    </row>
    <row r="190" spans="1:12" s="6" customFormat="1" ht="12.75" customHeight="1">
      <c r="A190" s="359">
        <v>185</v>
      </c>
      <c r="B190" s="622"/>
      <c r="C190" s="548"/>
      <c r="D190" s="610"/>
      <c r="E190" s="360"/>
      <c r="F190" s="360"/>
      <c r="G190" s="361"/>
      <c r="H190" s="578"/>
      <c r="I190" s="361"/>
      <c r="J190" s="578"/>
      <c r="K190" s="360"/>
      <c r="L190" s="577"/>
    </row>
    <row r="191" spans="1:12" s="6" customFormat="1" ht="12.75" customHeight="1">
      <c r="A191" s="359">
        <v>186</v>
      </c>
      <c r="B191" s="622"/>
      <c r="C191" s="549"/>
      <c r="D191" s="610"/>
      <c r="E191" s="360"/>
      <c r="F191" s="360"/>
      <c r="G191" s="361"/>
      <c r="H191" s="578"/>
      <c r="I191" s="361"/>
      <c r="J191" s="578"/>
      <c r="K191" s="360"/>
      <c r="L191" s="577"/>
    </row>
    <row r="192" spans="1:12" s="6" customFormat="1" ht="12.75" customHeight="1">
      <c r="A192" s="359">
        <v>187</v>
      </c>
      <c r="B192" s="622"/>
      <c r="C192" s="549"/>
      <c r="D192" s="610"/>
      <c r="E192" s="360"/>
      <c r="F192" s="360"/>
      <c r="G192" s="361"/>
      <c r="H192" s="578"/>
      <c r="I192" s="361"/>
      <c r="J192" s="578"/>
      <c r="K192" s="360"/>
      <c r="L192" s="577"/>
    </row>
    <row r="193" spans="1:12" s="6" customFormat="1" ht="12.75" customHeight="1">
      <c r="A193" s="359">
        <v>188</v>
      </c>
      <c r="B193" s="622"/>
      <c r="C193" s="549"/>
      <c r="D193" s="610"/>
      <c r="E193" s="360"/>
      <c r="F193" s="360"/>
      <c r="G193" s="361"/>
      <c r="H193" s="578"/>
      <c r="I193" s="361"/>
      <c r="J193" s="578"/>
      <c r="K193" s="360"/>
      <c r="L193" s="577"/>
    </row>
    <row r="194" spans="1:12" s="6" customFormat="1" ht="12.75" customHeight="1">
      <c r="A194" s="359">
        <v>189</v>
      </c>
      <c r="B194" s="622"/>
      <c r="C194" s="549"/>
      <c r="D194" s="610"/>
      <c r="E194" s="360"/>
      <c r="F194" s="360"/>
      <c r="G194" s="361"/>
      <c r="H194" s="578"/>
      <c r="I194" s="361"/>
      <c r="J194" s="578"/>
      <c r="K194" s="360"/>
      <c r="L194" s="577"/>
    </row>
    <row r="195" spans="1:12" s="6" customFormat="1" ht="12.75" customHeight="1">
      <c r="A195" s="359">
        <v>190</v>
      </c>
      <c r="B195" s="622"/>
      <c r="C195" s="549"/>
      <c r="D195" s="610"/>
      <c r="E195" s="360"/>
      <c r="F195" s="360"/>
      <c r="G195" s="361"/>
      <c r="H195" s="578"/>
      <c r="I195" s="361"/>
      <c r="J195" s="578"/>
      <c r="K195" s="360"/>
      <c r="L195" s="577"/>
    </row>
    <row r="196" spans="1:12" s="6" customFormat="1" ht="12.75" customHeight="1">
      <c r="A196" s="359">
        <v>191</v>
      </c>
      <c r="B196" s="622"/>
      <c r="C196" s="549"/>
      <c r="D196" s="610"/>
      <c r="E196" s="360"/>
      <c r="F196" s="360"/>
      <c r="G196" s="361"/>
      <c r="H196" s="578"/>
      <c r="I196" s="361"/>
      <c r="J196" s="578"/>
      <c r="K196" s="360"/>
      <c r="L196" s="577"/>
    </row>
    <row r="197" spans="1:12" s="6" customFormat="1" ht="12.75" customHeight="1">
      <c r="A197" s="359">
        <v>192</v>
      </c>
      <c r="B197" s="622"/>
      <c r="C197" s="549"/>
      <c r="D197" s="610"/>
      <c r="E197" s="360"/>
      <c r="F197" s="360"/>
      <c r="G197" s="361"/>
      <c r="H197" s="578"/>
      <c r="I197" s="361"/>
      <c r="J197" s="578"/>
      <c r="K197" s="360"/>
      <c r="L197" s="577"/>
    </row>
    <row r="198" spans="1:12" s="6" customFormat="1" ht="12.75" customHeight="1">
      <c r="A198" s="359">
        <v>193</v>
      </c>
      <c r="B198" s="622"/>
      <c r="C198" s="549"/>
      <c r="D198" s="610"/>
      <c r="E198" s="360"/>
      <c r="F198" s="360"/>
      <c r="G198" s="361"/>
      <c r="H198" s="578"/>
      <c r="I198" s="361"/>
      <c r="J198" s="578"/>
      <c r="K198" s="360"/>
      <c r="L198" s="577"/>
    </row>
    <row r="199" spans="1:12" s="6" customFormat="1" ht="12.75" customHeight="1">
      <c r="A199" s="359">
        <v>194</v>
      </c>
      <c r="B199" s="622"/>
      <c r="C199" s="549"/>
      <c r="D199" s="610"/>
      <c r="E199" s="360"/>
      <c r="F199" s="360"/>
      <c r="G199" s="361"/>
      <c r="H199" s="578"/>
      <c r="I199" s="361"/>
      <c r="J199" s="578"/>
      <c r="K199" s="360"/>
      <c r="L199" s="577"/>
    </row>
    <row r="200" spans="1:12" s="6" customFormat="1" ht="12.75" customHeight="1">
      <c r="A200" s="359">
        <v>195</v>
      </c>
      <c r="B200" s="622"/>
      <c r="C200" s="549"/>
      <c r="D200" s="610"/>
      <c r="E200" s="360"/>
      <c r="F200" s="360"/>
      <c r="G200" s="361"/>
      <c r="H200" s="578"/>
      <c r="I200" s="361"/>
      <c r="J200" s="578"/>
      <c r="K200" s="360"/>
      <c r="L200" s="577"/>
    </row>
    <row r="201" spans="1:12" s="6" customFormat="1" ht="12.75" customHeight="1">
      <c r="A201" s="359">
        <v>196</v>
      </c>
      <c r="B201" s="622"/>
      <c r="C201" s="548"/>
      <c r="D201" s="610"/>
      <c r="E201" s="360"/>
      <c r="F201" s="360"/>
      <c r="G201" s="360"/>
      <c r="H201" s="576"/>
      <c r="I201" s="360"/>
      <c r="J201" s="576"/>
      <c r="K201" s="360"/>
      <c r="L201" s="577"/>
    </row>
    <row r="202" spans="1:12" s="6" customFormat="1" ht="12.75" customHeight="1">
      <c r="A202" s="359">
        <v>197</v>
      </c>
      <c r="B202" s="622"/>
      <c r="C202" s="548"/>
      <c r="D202" s="610"/>
      <c r="E202" s="360"/>
      <c r="F202" s="360"/>
      <c r="G202" s="360"/>
      <c r="H202" s="576"/>
      <c r="I202" s="360"/>
      <c r="J202" s="576"/>
      <c r="K202" s="360"/>
      <c r="L202" s="577"/>
    </row>
    <row r="203" spans="1:12" s="6" customFormat="1" ht="12.75" customHeight="1">
      <c r="A203" s="359">
        <v>198</v>
      </c>
      <c r="B203" s="622"/>
      <c r="C203" s="548"/>
      <c r="D203" s="610"/>
      <c r="E203" s="360"/>
      <c r="F203" s="360"/>
      <c r="G203" s="360"/>
      <c r="H203" s="576"/>
      <c r="I203" s="360"/>
      <c r="J203" s="576"/>
      <c r="K203" s="360"/>
      <c r="L203" s="577"/>
    </row>
    <row r="204" spans="1:12" s="6" customFormat="1" ht="12.75" customHeight="1">
      <c r="A204" s="359">
        <v>199</v>
      </c>
      <c r="B204" s="622"/>
      <c r="C204" s="548"/>
      <c r="D204" s="610"/>
      <c r="E204" s="360"/>
      <c r="F204" s="360"/>
      <c r="G204" s="360"/>
      <c r="H204" s="576"/>
      <c r="I204" s="360"/>
      <c r="J204" s="576"/>
      <c r="K204" s="360"/>
      <c r="L204" s="577"/>
    </row>
    <row r="205" spans="1:12" s="6" customFormat="1" ht="12.75" customHeight="1">
      <c r="A205" s="359">
        <v>200</v>
      </c>
      <c r="B205" s="622"/>
      <c r="C205" s="548"/>
      <c r="D205" s="610"/>
      <c r="E205" s="360"/>
      <c r="F205" s="360"/>
      <c r="G205" s="360"/>
      <c r="H205" s="576"/>
      <c r="I205" s="360"/>
      <c r="J205" s="576"/>
      <c r="K205" s="360"/>
      <c r="L205" s="577"/>
    </row>
    <row r="206" spans="1:12" s="6" customFormat="1" ht="12.75" customHeight="1">
      <c r="A206" s="359">
        <v>201</v>
      </c>
      <c r="B206" s="622"/>
      <c r="C206" s="548"/>
      <c r="D206" s="610"/>
      <c r="E206" s="360"/>
      <c r="F206" s="360"/>
      <c r="G206" s="360"/>
      <c r="H206" s="576"/>
      <c r="I206" s="360"/>
      <c r="J206" s="576"/>
      <c r="K206" s="360"/>
      <c r="L206" s="577"/>
    </row>
    <row r="207" spans="1:12" s="6" customFormat="1" ht="12.75" customHeight="1">
      <c r="A207" s="359">
        <v>202</v>
      </c>
      <c r="B207" s="622"/>
      <c r="C207" s="548"/>
      <c r="D207" s="610"/>
      <c r="E207" s="360"/>
      <c r="F207" s="360"/>
      <c r="G207" s="360"/>
      <c r="H207" s="576"/>
      <c r="I207" s="360"/>
      <c r="J207" s="576"/>
      <c r="K207" s="360"/>
      <c r="L207" s="577"/>
    </row>
    <row r="208" spans="1:12" s="6" customFormat="1" ht="12.75" customHeight="1">
      <c r="A208" s="359">
        <v>203</v>
      </c>
      <c r="B208" s="622"/>
      <c r="C208" s="548"/>
      <c r="D208" s="610"/>
      <c r="E208" s="360"/>
      <c r="F208" s="360"/>
      <c r="G208" s="360"/>
      <c r="H208" s="576"/>
      <c r="I208" s="360"/>
      <c r="J208" s="576"/>
      <c r="K208" s="360"/>
      <c r="L208" s="577"/>
    </row>
    <row r="209" spans="1:12" s="6" customFormat="1" ht="12.75" customHeight="1">
      <c r="A209" s="359">
        <v>204</v>
      </c>
      <c r="B209" s="622"/>
      <c r="C209" s="549"/>
      <c r="D209" s="610"/>
      <c r="E209" s="360"/>
      <c r="F209" s="360"/>
      <c r="G209" s="360"/>
      <c r="H209" s="576"/>
      <c r="I209" s="360"/>
      <c r="J209" s="576"/>
      <c r="K209" s="360"/>
      <c r="L209" s="577"/>
    </row>
    <row r="210" spans="1:12" s="6" customFormat="1" ht="12.75" customHeight="1">
      <c r="A210" s="359">
        <v>205</v>
      </c>
      <c r="B210" s="622"/>
      <c r="C210" s="549"/>
      <c r="D210" s="610"/>
      <c r="E210" s="360"/>
      <c r="F210" s="360"/>
      <c r="G210" s="360"/>
      <c r="H210" s="576"/>
      <c r="I210" s="360"/>
      <c r="J210" s="576"/>
      <c r="K210" s="360"/>
      <c r="L210" s="577"/>
    </row>
    <row r="211" spans="1:12" s="6" customFormat="1" ht="12.75" customHeight="1">
      <c r="A211" s="359">
        <v>206</v>
      </c>
      <c r="B211" s="622"/>
      <c r="C211" s="549"/>
      <c r="D211" s="610"/>
      <c r="E211" s="360"/>
      <c r="F211" s="360"/>
      <c r="G211" s="360"/>
      <c r="H211" s="576"/>
      <c r="I211" s="360"/>
      <c r="J211" s="576"/>
      <c r="K211" s="360"/>
      <c r="L211" s="577"/>
    </row>
    <row r="212" spans="1:12" s="6" customFormat="1" ht="12.75" customHeight="1">
      <c r="A212" s="359">
        <v>207</v>
      </c>
      <c r="B212" s="622"/>
      <c r="C212" s="549"/>
      <c r="D212" s="610"/>
      <c r="E212" s="360"/>
      <c r="F212" s="360"/>
      <c r="G212" s="360"/>
      <c r="H212" s="576"/>
      <c r="I212" s="360"/>
      <c r="J212" s="576"/>
      <c r="K212" s="360"/>
      <c r="L212" s="577"/>
    </row>
    <row r="213" spans="1:12" s="6" customFormat="1" ht="12.75" customHeight="1">
      <c r="A213" s="359">
        <v>208</v>
      </c>
      <c r="B213" s="622"/>
      <c r="C213" s="549"/>
      <c r="D213" s="610"/>
      <c r="E213" s="360"/>
      <c r="F213" s="360"/>
      <c r="G213" s="360"/>
      <c r="H213" s="576"/>
      <c r="I213" s="360"/>
      <c r="J213" s="576"/>
      <c r="K213" s="360"/>
      <c r="L213" s="577"/>
    </row>
    <row r="214" spans="1:12" s="6" customFormat="1" ht="12.75" customHeight="1">
      <c r="A214" s="359">
        <v>209</v>
      </c>
      <c r="B214" s="622"/>
      <c r="C214" s="549"/>
      <c r="D214" s="610"/>
      <c r="E214" s="360"/>
      <c r="F214" s="360"/>
      <c r="G214" s="360"/>
      <c r="H214" s="576"/>
      <c r="I214" s="360"/>
      <c r="J214" s="576"/>
      <c r="K214" s="360"/>
      <c r="L214" s="577"/>
    </row>
    <row r="215" spans="1:12" s="6" customFormat="1" ht="12.75" customHeight="1">
      <c r="A215" s="359">
        <v>210</v>
      </c>
      <c r="B215" s="622"/>
      <c r="C215" s="549"/>
      <c r="D215" s="610"/>
      <c r="E215" s="360"/>
      <c r="F215" s="360"/>
      <c r="G215" s="360"/>
      <c r="H215" s="576"/>
      <c r="I215" s="360"/>
      <c r="J215" s="576"/>
      <c r="K215" s="360"/>
      <c r="L215" s="577"/>
    </row>
    <row r="216" spans="1:12" s="6" customFormat="1" ht="12.75" customHeight="1">
      <c r="A216" s="359">
        <v>211</v>
      </c>
      <c r="B216" s="622"/>
      <c r="C216" s="549"/>
      <c r="D216" s="610"/>
      <c r="E216" s="360"/>
      <c r="F216" s="360"/>
      <c r="G216" s="360"/>
      <c r="H216" s="576"/>
      <c r="I216" s="360"/>
      <c r="J216" s="576"/>
      <c r="K216" s="360"/>
      <c r="L216" s="577"/>
    </row>
    <row r="217" spans="1:12" s="6" customFormat="1" ht="12.75" customHeight="1">
      <c r="A217" s="359">
        <v>212</v>
      </c>
      <c r="B217" s="622"/>
      <c r="C217" s="549"/>
      <c r="D217" s="610"/>
      <c r="E217" s="360"/>
      <c r="F217" s="360"/>
      <c r="G217" s="360"/>
      <c r="H217" s="576"/>
      <c r="I217" s="360"/>
      <c r="J217" s="576"/>
      <c r="K217" s="360"/>
      <c r="L217" s="577"/>
    </row>
    <row r="218" spans="1:12" s="6" customFormat="1" ht="12.75" customHeight="1">
      <c r="A218" s="359">
        <v>213</v>
      </c>
      <c r="B218" s="622"/>
      <c r="C218" s="549"/>
      <c r="D218" s="610"/>
      <c r="E218" s="360"/>
      <c r="F218" s="360"/>
      <c r="G218" s="360"/>
      <c r="H218" s="576"/>
      <c r="I218" s="360"/>
      <c r="J218" s="576"/>
      <c r="K218" s="360"/>
      <c r="L218" s="577"/>
    </row>
    <row r="219" spans="1:12" s="6" customFormat="1" ht="12.75" customHeight="1">
      <c r="A219" s="359">
        <v>214</v>
      </c>
      <c r="B219" s="622"/>
      <c r="C219" s="549"/>
      <c r="D219" s="610"/>
      <c r="E219" s="611"/>
      <c r="F219" s="360"/>
      <c r="G219" s="360"/>
      <c r="H219" s="576"/>
      <c r="I219" s="360"/>
      <c r="J219" s="576"/>
      <c r="K219" s="360"/>
      <c r="L219" s="577"/>
    </row>
    <row r="220" spans="1:12" s="6" customFormat="1" ht="12.75" customHeight="1">
      <c r="A220" s="359">
        <v>215</v>
      </c>
      <c r="B220" s="622"/>
      <c r="C220" s="549"/>
      <c r="D220" s="610"/>
      <c r="E220" s="360"/>
      <c r="F220" s="360"/>
      <c r="G220" s="360"/>
      <c r="H220" s="576"/>
      <c r="I220" s="360"/>
      <c r="J220" s="576"/>
      <c r="K220" s="360"/>
      <c r="L220" s="577"/>
    </row>
    <row r="221" spans="1:12" s="6" customFormat="1" ht="12.75" customHeight="1">
      <c r="A221" s="359">
        <v>216</v>
      </c>
      <c r="B221" s="622"/>
      <c r="C221" s="549"/>
      <c r="D221" s="610"/>
      <c r="E221" s="360"/>
      <c r="F221" s="360"/>
      <c r="G221" s="360"/>
      <c r="H221" s="576"/>
      <c r="I221" s="360"/>
      <c r="J221" s="576"/>
      <c r="K221" s="360"/>
      <c r="L221" s="577"/>
    </row>
    <row r="222" spans="1:12" s="6" customFormat="1" ht="12.75" customHeight="1">
      <c r="A222" s="359">
        <v>217</v>
      </c>
      <c r="B222" s="622"/>
      <c r="C222" s="549"/>
      <c r="D222" s="610"/>
      <c r="E222" s="360"/>
      <c r="F222" s="360"/>
      <c r="G222" s="361"/>
      <c r="H222" s="578"/>
      <c r="I222" s="361"/>
      <c r="J222" s="578"/>
      <c r="K222" s="360"/>
      <c r="L222" s="577"/>
    </row>
    <row r="223" spans="1:12" s="6" customFormat="1" ht="12.75" customHeight="1">
      <c r="A223" s="359">
        <v>218</v>
      </c>
      <c r="B223" s="622"/>
      <c r="C223" s="549"/>
      <c r="D223" s="610"/>
      <c r="E223" s="360"/>
      <c r="F223" s="360"/>
      <c r="G223" s="361"/>
      <c r="H223" s="578"/>
      <c r="I223" s="361"/>
      <c r="J223" s="578"/>
      <c r="K223" s="360"/>
      <c r="L223" s="577"/>
    </row>
    <row r="224" spans="1:12" s="6" customFormat="1" ht="12.75" customHeight="1">
      <c r="A224" s="359">
        <v>219</v>
      </c>
      <c r="B224" s="622"/>
      <c r="C224" s="549"/>
      <c r="D224" s="610"/>
      <c r="E224" s="360"/>
      <c r="F224" s="360"/>
      <c r="G224" s="361"/>
      <c r="H224" s="578"/>
      <c r="I224" s="361"/>
      <c r="J224" s="578"/>
      <c r="K224" s="360"/>
      <c r="L224" s="577"/>
    </row>
    <row r="225" spans="1:12" s="6" customFormat="1" ht="12.75" customHeight="1">
      <c r="A225" s="359">
        <v>220</v>
      </c>
      <c r="B225" s="622"/>
      <c r="C225" s="549"/>
      <c r="D225" s="610"/>
      <c r="E225" s="360"/>
      <c r="F225" s="360"/>
      <c r="G225" s="361"/>
      <c r="H225" s="578"/>
      <c r="I225" s="361"/>
      <c r="J225" s="578"/>
      <c r="K225" s="360"/>
      <c r="L225" s="577"/>
    </row>
    <row r="226" spans="1:12" s="6" customFormat="1" ht="12.75" customHeight="1">
      <c r="A226" s="359">
        <v>221</v>
      </c>
      <c r="B226" s="622"/>
      <c r="C226" s="549"/>
      <c r="D226" s="610"/>
      <c r="E226" s="360"/>
      <c r="F226" s="360"/>
      <c r="G226" s="361"/>
      <c r="H226" s="578"/>
      <c r="I226" s="361"/>
      <c r="J226" s="578"/>
      <c r="K226" s="360"/>
      <c r="L226" s="577"/>
    </row>
    <row r="227" spans="1:12" s="6" customFormat="1" ht="12.75" customHeight="1">
      <c r="A227" s="359">
        <v>222</v>
      </c>
      <c r="B227" s="622"/>
      <c r="C227" s="549"/>
      <c r="D227" s="610"/>
      <c r="E227" s="360"/>
      <c r="F227" s="360"/>
      <c r="G227" s="361"/>
      <c r="H227" s="578"/>
      <c r="I227" s="361"/>
      <c r="J227" s="578"/>
      <c r="K227" s="360"/>
      <c r="L227" s="577"/>
    </row>
    <row r="228" spans="1:12" s="6" customFormat="1" ht="12.75" customHeight="1">
      <c r="A228" s="359">
        <v>223</v>
      </c>
      <c r="B228" s="622"/>
      <c r="C228" s="549"/>
      <c r="D228" s="610"/>
      <c r="E228" s="360"/>
      <c r="F228" s="360"/>
      <c r="G228" s="361"/>
      <c r="H228" s="578"/>
      <c r="I228" s="361"/>
      <c r="J228" s="578"/>
      <c r="K228" s="360"/>
      <c r="L228" s="577"/>
    </row>
    <row r="229" spans="1:12" s="6" customFormat="1" ht="12.75" customHeight="1">
      <c r="A229" s="359">
        <v>224</v>
      </c>
      <c r="B229" s="622"/>
      <c r="C229" s="549"/>
      <c r="D229" s="610"/>
      <c r="E229" s="360"/>
      <c r="F229" s="360"/>
      <c r="G229" s="361"/>
      <c r="H229" s="578"/>
      <c r="I229" s="361"/>
      <c r="J229" s="578"/>
      <c r="K229" s="360"/>
      <c r="L229" s="577"/>
    </row>
    <row r="230" spans="1:12" s="6" customFormat="1" ht="12.75" customHeight="1">
      <c r="A230" s="359">
        <v>225</v>
      </c>
      <c r="B230" s="622"/>
      <c r="C230" s="549"/>
      <c r="D230" s="610"/>
      <c r="E230" s="360"/>
      <c r="F230" s="360"/>
      <c r="G230" s="361"/>
      <c r="H230" s="578"/>
      <c r="I230" s="361"/>
      <c r="J230" s="578"/>
      <c r="K230" s="360"/>
      <c r="L230" s="577"/>
    </row>
    <row r="231" spans="1:12" s="6" customFormat="1" ht="12.75" customHeight="1">
      <c r="A231" s="359">
        <v>226</v>
      </c>
      <c r="B231" s="622"/>
      <c r="C231" s="549"/>
      <c r="D231" s="610"/>
      <c r="E231" s="360"/>
      <c r="F231" s="360"/>
      <c r="G231" s="361"/>
      <c r="H231" s="578"/>
      <c r="I231" s="361"/>
      <c r="J231" s="578"/>
      <c r="K231" s="360"/>
      <c r="L231" s="577"/>
    </row>
    <row r="232" spans="1:12" s="6" customFormat="1" ht="12.75" customHeight="1">
      <c r="A232" s="359">
        <v>227</v>
      </c>
      <c r="B232" s="622"/>
      <c r="C232" s="549"/>
      <c r="D232" s="610"/>
      <c r="E232" s="360"/>
      <c r="F232" s="360"/>
      <c r="G232" s="361"/>
      <c r="H232" s="578"/>
      <c r="I232" s="361"/>
      <c r="J232" s="578"/>
      <c r="K232" s="360"/>
      <c r="L232" s="577"/>
    </row>
    <row r="233" spans="1:12" s="6" customFormat="1" ht="12.75" customHeight="1">
      <c r="A233" s="359">
        <v>228</v>
      </c>
      <c r="B233" s="622"/>
      <c r="C233" s="549"/>
      <c r="D233" s="610"/>
      <c r="E233" s="360"/>
      <c r="F233" s="360"/>
      <c r="G233" s="361"/>
      <c r="H233" s="578"/>
      <c r="I233" s="361"/>
      <c r="J233" s="578"/>
      <c r="K233" s="360"/>
      <c r="L233" s="577"/>
    </row>
    <row r="234" spans="1:12" s="6" customFormat="1" ht="12.75" customHeight="1">
      <c r="A234" s="359">
        <v>229</v>
      </c>
      <c r="B234" s="622"/>
      <c r="C234" s="549"/>
      <c r="D234" s="610"/>
      <c r="E234" s="360"/>
      <c r="F234" s="360"/>
      <c r="G234" s="361"/>
      <c r="H234" s="578"/>
      <c r="I234" s="361"/>
      <c r="J234" s="578"/>
      <c r="K234" s="360"/>
      <c r="L234" s="577"/>
    </row>
    <row r="235" spans="1:12" s="6" customFormat="1" ht="12.75" customHeight="1">
      <c r="A235" s="359">
        <v>230</v>
      </c>
      <c r="B235" s="622"/>
      <c r="C235" s="549"/>
      <c r="D235" s="610"/>
      <c r="E235" s="360"/>
      <c r="F235" s="360"/>
      <c r="G235" s="361"/>
      <c r="H235" s="578"/>
      <c r="I235" s="361"/>
      <c r="J235" s="578"/>
      <c r="K235" s="360"/>
      <c r="L235" s="577"/>
    </row>
    <row r="236" spans="1:12" s="6" customFormat="1" ht="12.75" customHeight="1">
      <c r="A236" s="359">
        <v>231</v>
      </c>
      <c r="B236" s="622"/>
      <c r="C236" s="549"/>
      <c r="D236" s="610"/>
      <c r="E236" s="360"/>
      <c r="F236" s="360"/>
      <c r="G236" s="361"/>
      <c r="H236" s="578"/>
      <c r="I236" s="361"/>
      <c r="J236" s="578"/>
      <c r="K236" s="360"/>
      <c r="L236" s="577"/>
    </row>
    <row r="237" spans="1:12" s="6" customFormat="1" ht="12.75" customHeight="1">
      <c r="A237" s="359">
        <v>232</v>
      </c>
      <c r="B237" s="622"/>
      <c r="C237" s="549"/>
      <c r="D237" s="610"/>
      <c r="E237" s="360"/>
      <c r="F237" s="360"/>
      <c r="G237" s="361"/>
      <c r="H237" s="578"/>
      <c r="I237" s="361"/>
      <c r="J237" s="578"/>
      <c r="K237" s="360"/>
      <c r="L237" s="577"/>
    </row>
    <row r="238" spans="1:12" s="6" customFormat="1" ht="12.75" customHeight="1">
      <c r="A238" s="359">
        <v>233</v>
      </c>
      <c r="B238" s="622"/>
      <c r="C238" s="549"/>
      <c r="D238" s="610"/>
      <c r="E238" s="360"/>
      <c r="F238" s="360"/>
      <c r="G238" s="361"/>
      <c r="H238" s="578"/>
      <c r="I238" s="361"/>
      <c r="J238" s="578"/>
      <c r="K238" s="360"/>
      <c r="L238" s="577"/>
    </row>
    <row r="239" spans="1:12" s="6" customFormat="1" ht="12.75" customHeight="1">
      <c r="A239" s="359">
        <v>234</v>
      </c>
      <c r="B239" s="622"/>
      <c r="C239" s="549"/>
      <c r="D239" s="610"/>
      <c r="E239" s="360"/>
      <c r="F239" s="360"/>
      <c r="G239" s="361"/>
      <c r="H239" s="578"/>
      <c r="I239" s="361"/>
      <c r="J239" s="578"/>
      <c r="K239" s="360"/>
      <c r="L239" s="577"/>
    </row>
    <row r="240" spans="1:12" s="6" customFormat="1" ht="12.75" customHeight="1">
      <c r="A240" s="359">
        <v>235</v>
      </c>
      <c r="B240" s="622"/>
      <c r="C240" s="549"/>
      <c r="D240" s="610"/>
      <c r="E240" s="360"/>
      <c r="F240" s="360"/>
      <c r="G240" s="361"/>
      <c r="H240" s="578"/>
      <c r="I240" s="361"/>
      <c r="J240" s="578"/>
      <c r="K240" s="360"/>
      <c r="L240" s="577"/>
    </row>
    <row r="241" spans="1:12" s="6" customFormat="1" ht="12.75" customHeight="1">
      <c r="A241" s="359">
        <v>236</v>
      </c>
      <c r="B241" s="622"/>
      <c r="C241" s="549"/>
      <c r="D241" s="610"/>
      <c r="E241" s="360"/>
      <c r="F241" s="360"/>
      <c r="G241" s="361"/>
      <c r="H241" s="578"/>
      <c r="I241" s="361"/>
      <c r="J241" s="578"/>
      <c r="K241" s="360"/>
      <c r="L241" s="577"/>
    </row>
    <row r="242" spans="1:12" s="6" customFormat="1" ht="12.75" customHeight="1">
      <c r="A242" s="359">
        <v>237</v>
      </c>
      <c r="B242" s="622"/>
      <c r="C242" s="549"/>
      <c r="D242" s="610"/>
      <c r="E242" s="360"/>
      <c r="F242" s="360"/>
      <c r="G242" s="361"/>
      <c r="H242" s="578"/>
      <c r="I242" s="361"/>
      <c r="J242" s="578"/>
      <c r="K242" s="360"/>
      <c r="L242" s="577"/>
    </row>
    <row r="243" spans="1:12" s="6" customFormat="1" ht="12.75" customHeight="1">
      <c r="A243" s="359">
        <v>238</v>
      </c>
      <c r="B243" s="622"/>
      <c r="C243" s="549"/>
      <c r="D243" s="610"/>
      <c r="E243" s="360"/>
      <c r="F243" s="360"/>
      <c r="G243" s="361"/>
      <c r="H243" s="578"/>
      <c r="I243" s="361"/>
      <c r="J243" s="578"/>
      <c r="K243" s="360"/>
      <c r="L243" s="577"/>
    </row>
    <row r="244" spans="1:12" s="6" customFormat="1" ht="12.75" customHeight="1">
      <c r="A244" s="359">
        <v>239</v>
      </c>
      <c r="B244" s="622"/>
      <c r="C244" s="549"/>
      <c r="D244" s="610"/>
      <c r="E244" s="360"/>
      <c r="F244" s="360"/>
      <c r="G244" s="361"/>
      <c r="H244" s="578"/>
      <c r="I244" s="361"/>
      <c r="J244" s="578"/>
      <c r="K244" s="360"/>
      <c r="L244" s="577"/>
    </row>
    <row r="245" spans="1:12" s="6" customFormat="1" ht="12.75" customHeight="1">
      <c r="A245" s="359">
        <v>240</v>
      </c>
      <c r="B245" s="622"/>
      <c r="C245" s="549"/>
      <c r="D245" s="610"/>
      <c r="E245" s="360"/>
      <c r="F245" s="360"/>
      <c r="G245" s="361"/>
      <c r="H245" s="578"/>
      <c r="I245" s="361"/>
      <c r="J245" s="578"/>
      <c r="K245" s="360"/>
      <c r="L245" s="577"/>
    </row>
    <row r="246" spans="1:12" s="6" customFormat="1" ht="12.75" customHeight="1">
      <c r="A246" s="359">
        <v>241</v>
      </c>
      <c r="B246" s="622"/>
      <c r="C246" s="549"/>
      <c r="D246" s="610"/>
      <c r="E246" s="360"/>
      <c r="F246" s="360"/>
      <c r="G246" s="361"/>
      <c r="H246" s="578"/>
      <c r="I246" s="361"/>
      <c r="J246" s="578"/>
      <c r="K246" s="360"/>
      <c r="L246" s="577"/>
    </row>
    <row r="247" spans="1:12" s="6" customFormat="1" ht="12.75" customHeight="1">
      <c r="A247" s="359">
        <v>242</v>
      </c>
      <c r="B247" s="622"/>
      <c r="C247" s="549"/>
      <c r="D247" s="610"/>
      <c r="E247" s="360"/>
      <c r="F247" s="360"/>
      <c r="G247" s="361"/>
      <c r="H247" s="578"/>
      <c r="I247" s="361"/>
      <c r="J247" s="578"/>
      <c r="K247" s="360"/>
      <c r="L247" s="577"/>
    </row>
    <row r="248" spans="1:12" s="6" customFormat="1" ht="12.75" customHeight="1">
      <c r="A248" s="359">
        <v>243</v>
      </c>
      <c r="B248" s="622"/>
      <c r="C248" s="549"/>
      <c r="D248" s="610"/>
      <c r="E248" s="360"/>
      <c r="F248" s="360"/>
      <c r="G248" s="361"/>
      <c r="H248" s="578"/>
      <c r="I248" s="361"/>
      <c r="J248" s="578"/>
      <c r="K248" s="360"/>
      <c r="L248" s="577"/>
    </row>
    <row r="249" spans="1:12" s="6" customFormat="1" ht="12.75" customHeight="1">
      <c r="A249" s="359">
        <v>244</v>
      </c>
      <c r="B249" s="622"/>
      <c r="C249" s="549"/>
      <c r="D249" s="610"/>
      <c r="E249" s="360"/>
      <c r="F249" s="360"/>
      <c r="G249" s="361"/>
      <c r="H249" s="578"/>
      <c r="I249" s="361"/>
      <c r="J249" s="578"/>
      <c r="K249" s="360"/>
      <c r="L249" s="577"/>
    </row>
    <row r="250" spans="1:12" s="6" customFormat="1" ht="12.75" customHeight="1">
      <c r="A250" s="359">
        <v>245</v>
      </c>
      <c r="B250" s="622"/>
      <c r="C250" s="549"/>
      <c r="D250" s="610"/>
      <c r="E250" s="360"/>
      <c r="F250" s="360"/>
      <c r="G250" s="361"/>
      <c r="H250" s="578"/>
      <c r="I250" s="361"/>
      <c r="J250" s="578"/>
      <c r="K250" s="360"/>
      <c r="L250" s="577"/>
    </row>
    <row r="251" spans="1:12" s="6" customFormat="1" ht="12.75" customHeight="1">
      <c r="A251" s="359">
        <v>246</v>
      </c>
      <c r="B251" s="622"/>
      <c r="C251" s="549"/>
      <c r="D251" s="610"/>
      <c r="E251" s="360"/>
      <c r="F251" s="360"/>
      <c r="G251" s="361"/>
      <c r="H251" s="578"/>
      <c r="I251" s="361"/>
      <c r="J251" s="578"/>
      <c r="K251" s="360"/>
      <c r="L251" s="577"/>
    </row>
    <row r="252" spans="1:12" s="6" customFormat="1" ht="12.75" customHeight="1">
      <c r="A252" s="359">
        <v>247</v>
      </c>
      <c r="B252" s="622"/>
      <c r="C252" s="549"/>
      <c r="D252" s="610"/>
      <c r="E252" s="360"/>
      <c r="F252" s="360"/>
      <c r="G252" s="361"/>
      <c r="H252" s="578"/>
      <c r="I252" s="361"/>
      <c r="J252" s="578"/>
      <c r="K252" s="360"/>
      <c r="L252" s="577"/>
    </row>
    <row r="253" spans="1:12" s="6" customFormat="1" ht="12.75" customHeight="1">
      <c r="A253" s="359">
        <v>248</v>
      </c>
      <c r="B253" s="622"/>
      <c r="C253" s="549"/>
      <c r="D253" s="610"/>
      <c r="E253" s="360"/>
      <c r="F253" s="360"/>
      <c r="G253" s="361"/>
      <c r="H253" s="578"/>
      <c r="I253" s="361"/>
      <c r="J253" s="578"/>
      <c r="K253" s="360"/>
      <c r="L253" s="577"/>
    </row>
    <row r="254" spans="1:12" s="6" customFormat="1" ht="12.75" customHeight="1">
      <c r="A254" s="359">
        <v>249</v>
      </c>
      <c r="B254" s="622"/>
      <c r="C254" s="549"/>
      <c r="D254" s="610"/>
      <c r="E254" s="360"/>
      <c r="F254" s="360"/>
      <c r="G254" s="361"/>
      <c r="H254" s="578"/>
      <c r="I254" s="361"/>
      <c r="J254" s="578"/>
      <c r="K254" s="360"/>
      <c r="L254" s="577"/>
    </row>
    <row r="255" spans="1:12" s="6" customFormat="1" ht="12.75" customHeight="1">
      <c r="A255" s="359">
        <v>250</v>
      </c>
      <c r="B255" s="622"/>
      <c r="C255" s="549"/>
      <c r="D255" s="610"/>
      <c r="E255" s="360"/>
      <c r="F255" s="360"/>
      <c r="G255" s="361"/>
      <c r="H255" s="578"/>
      <c r="I255" s="361"/>
      <c r="J255" s="578"/>
      <c r="K255" s="360"/>
      <c r="L255" s="577"/>
    </row>
    <row r="256" spans="1:12" s="6" customFormat="1" ht="12.75" customHeight="1">
      <c r="A256" s="359">
        <v>251</v>
      </c>
      <c r="B256" s="622"/>
      <c r="C256" s="549"/>
      <c r="D256" s="610"/>
      <c r="E256" s="360"/>
      <c r="F256" s="360"/>
      <c r="G256" s="361"/>
      <c r="H256" s="578"/>
      <c r="I256" s="361"/>
      <c r="J256" s="578"/>
      <c r="K256" s="360"/>
      <c r="L256" s="577"/>
    </row>
    <row r="257" spans="1:12" s="6" customFormat="1" ht="12.75" customHeight="1">
      <c r="A257" s="359">
        <v>252</v>
      </c>
      <c r="B257" s="622"/>
      <c r="C257" s="549"/>
      <c r="D257" s="610"/>
      <c r="E257" s="360"/>
      <c r="F257" s="360"/>
      <c r="G257" s="361"/>
      <c r="H257" s="578"/>
      <c r="I257" s="361"/>
      <c r="J257" s="578"/>
      <c r="K257" s="360"/>
      <c r="L257" s="577"/>
    </row>
    <row r="258" spans="1:12" s="6" customFormat="1" ht="12.75" customHeight="1">
      <c r="A258" s="359">
        <v>253</v>
      </c>
      <c r="B258" s="622"/>
      <c r="C258" s="549"/>
      <c r="D258" s="610"/>
      <c r="E258" s="360"/>
      <c r="F258" s="360"/>
      <c r="G258" s="361"/>
      <c r="H258" s="578"/>
      <c r="I258" s="361"/>
      <c r="J258" s="578"/>
      <c r="K258" s="360"/>
      <c r="L258" s="577"/>
    </row>
    <row r="259" spans="1:12" s="6" customFormat="1" ht="12.75" customHeight="1">
      <c r="A259" s="359">
        <v>254</v>
      </c>
      <c r="B259" s="622"/>
      <c r="C259" s="549"/>
      <c r="D259" s="610"/>
      <c r="E259" s="360"/>
      <c r="F259" s="360"/>
      <c r="G259" s="361"/>
      <c r="H259" s="578"/>
      <c r="I259" s="361"/>
      <c r="J259" s="578"/>
      <c r="K259" s="360"/>
      <c r="L259" s="577"/>
    </row>
    <row r="260" spans="1:12" s="6" customFormat="1" ht="12.75" customHeight="1">
      <c r="A260" s="359">
        <v>255</v>
      </c>
      <c r="B260" s="622"/>
      <c r="C260" s="549"/>
      <c r="D260" s="610"/>
      <c r="E260" s="360"/>
      <c r="F260" s="360"/>
      <c r="G260" s="361"/>
      <c r="H260" s="578"/>
      <c r="I260" s="361"/>
      <c r="J260" s="578"/>
      <c r="K260" s="360"/>
      <c r="L260" s="577"/>
    </row>
    <row r="261" spans="1:12" s="6" customFormat="1" ht="12.75" customHeight="1">
      <c r="A261" s="359">
        <v>256</v>
      </c>
      <c r="B261" s="622"/>
      <c r="C261" s="549"/>
      <c r="D261" s="610"/>
      <c r="E261" s="360"/>
      <c r="F261" s="360"/>
      <c r="G261" s="361"/>
      <c r="H261" s="578"/>
      <c r="I261" s="361"/>
      <c r="J261" s="578"/>
      <c r="K261" s="360"/>
      <c r="L261" s="577"/>
    </row>
    <row r="262" spans="1:12" s="6" customFormat="1" ht="12.75" customHeight="1">
      <c r="A262" s="359">
        <v>257</v>
      </c>
      <c r="B262" s="622"/>
      <c r="C262" s="549"/>
      <c r="D262" s="610"/>
      <c r="E262" s="360"/>
      <c r="F262" s="360"/>
      <c r="G262" s="361"/>
      <c r="H262" s="578"/>
      <c r="I262" s="361"/>
      <c r="J262" s="578"/>
      <c r="K262" s="360"/>
      <c r="L262" s="577"/>
    </row>
    <row r="263" spans="1:12" s="6" customFormat="1" ht="12.75" customHeight="1">
      <c r="A263" s="359">
        <v>258</v>
      </c>
      <c r="B263" s="622"/>
      <c r="C263" s="549"/>
      <c r="D263" s="610"/>
      <c r="E263" s="360"/>
      <c r="F263" s="360"/>
      <c r="G263" s="361"/>
      <c r="H263" s="578"/>
      <c r="I263" s="361"/>
      <c r="J263" s="578"/>
      <c r="K263" s="360"/>
      <c r="L263" s="577"/>
    </row>
    <row r="264" spans="1:12" s="6" customFormat="1" ht="12.75" customHeight="1">
      <c r="A264" s="359">
        <v>259</v>
      </c>
      <c r="B264" s="622"/>
      <c r="C264" s="549"/>
      <c r="D264" s="610"/>
      <c r="E264" s="360"/>
      <c r="F264" s="360"/>
      <c r="G264" s="361"/>
      <c r="H264" s="578"/>
      <c r="I264" s="361"/>
      <c r="J264" s="578"/>
      <c r="K264" s="360"/>
      <c r="L264" s="577"/>
    </row>
    <row r="265" spans="1:12" s="6" customFormat="1" ht="12.75" customHeight="1">
      <c r="A265" s="359">
        <v>260</v>
      </c>
      <c r="B265" s="622"/>
      <c r="C265" s="549"/>
      <c r="D265" s="610"/>
      <c r="E265" s="360"/>
      <c r="F265" s="360"/>
      <c r="G265" s="361"/>
      <c r="H265" s="578"/>
      <c r="I265" s="361"/>
      <c r="J265" s="578"/>
      <c r="K265" s="360"/>
      <c r="L265" s="577"/>
    </row>
    <row r="266" spans="1:12" s="6" customFormat="1" ht="12.75" customHeight="1">
      <c r="A266" s="359">
        <v>261</v>
      </c>
      <c r="B266" s="622"/>
      <c r="C266" s="549"/>
      <c r="D266" s="610"/>
      <c r="E266" s="360"/>
      <c r="F266" s="360"/>
      <c r="G266" s="361"/>
      <c r="H266" s="578"/>
      <c r="I266" s="361"/>
      <c r="J266" s="578"/>
      <c r="K266" s="360"/>
      <c r="L266" s="577"/>
    </row>
    <row r="267" spans="1:12" s="6" customFormat="1" ht="12.75" customHeight="1">
      <c r="A267" s="359">
        <v>262</v>
      </c>
      <c r="B267" s="622"/>
      <c r="C267" s="549"/>
      <c r="D267" s="610"/>
      <c r="E267" s="360"/>
      <c r="F267" s="360"/>
      <c r="G267" s="361"/>
      <c r="H267" s="578"/>
      <c r="I267" s="361"/>
      <c r="J267" s="578"/>
      <c r="K267" s="360"/>
      <c r="L267" s="577"/>
    </row>
    <row r="268" spans="1:12" s="6" customFormat="1" ht="12.75" customHeight="1">
      <c r="A268" s="359">
        <v>263</v>
      </c>
      <c r="B268" s="622"/>
      <c r="C268" s="549"/>
      <c r="D268" s="610"/>
      <c r="E268" s="360"/>
      <c r="F268" s="360"/>
      <c r="G268" s="361"/>
      <c r="H268" s="578"/>
      <c r="I268" s="361"/>
      <c r="J268" s="578"/>
      <c r="K268" s="360"/>
      <c r="L268" s="577"/>
    </row>
    <row r="269" spans="1:12" s="6" customFormat="1" ht="12.75" customHeight="1">
      <c r="A269" s="359">
        <v>264</v>
      </c>
      <c r="B269" s="622"/>
      <c r="C269" s="549"/>
      <c r="D269" s="610"/>
      <c r="E269" s="360"/>
      <c r="F269" s="360"/>
      <c r="G269" s="361"/>
      <c r="H269" s="578"/>
      <c r="I269" s="361"/>
      <c r="J269" s="578"/>
      <c r="K269" s="360"/>
      <c r="L269" s="577"/>
    </row>
    <row r="270" spans="1:12" s="6" customFormat="1" ht="12.75" customHeight="1">
      <c r="A270" s="359">
        <v>265</v>
      </c>
      <c r="B270" s="622"/>
      <c r="C270" s="549"/>
      <c r="D270" s="610"/>
      <c r="E270" s="360"/>
      <c r="F270" s="360"/>
      <c r="G270" s="361"/>
      <c r="H270" s="578"/>
      <c r="I270" s="361"/>
      <c r="J270" s="578"/>
      <c r="K270" s="360"/>
      <c r="L270" s="577"/>
    </row>
    <row r="271" spans="1:12" s="6" customFormat="1" ht="12.75" customHeight="1">
      <c r="A271" s="359">
        <v>266</v>
      </c>
      <c r="B271" s="622"/>
      <c r="C271" s="549"/>
      <c r="D271" s="610"/>
      <c r="E271" s="360"/>
      <c r="F271" s="360"/>
      <c r="G271" s="361"/>
      <c r="H271" s="578"/>
      <c r="I271" s="361"/>
      <c r="J271" s="578"/>
      <c r="K271" s="360"/>
      <c r="L271" s="577"/>
    </row>
    <row r="272" spans="1:12" s="6" customFormat="1" ht="12.75" customHeight="1">
      <c r="A272" s="359">
        <v>267</v>
      </c>
      <c r="B272" s="622"/>
      <c r="C272" s="549"/>
      <c r="D272" s="610"/>
      <c r="E272" s="360"/>
      <c r="F272" s="360"/>
      <c r="G272" s="361"/>
      <c r="H272" s="578"/>
      <c r="I272" s="361"/>
      <c r="J272" s="578"/>
      <c r="K272" s="360"/>
      <c r="L272" s="577"/>
    </row>
    <row r="273" spans="1:12" s="6" customFormat="1" ht="12.75" customHeight="1">
      <c r="A273" s="359">
        <v>268</v>
      </c>
      <c r="B273" s="622"/>
      <c r="C273" s="549"/>
      <c r="D273" s="610"/>
      <c r="E273" s="360"/>
      <c r="F273" s="360"/>
      <c r="G273" s="361"/>
      <c r="H273" s="578"/>
      <c r="I273" s="361"/>
      <c r="J273" s="578"/>
      <c r="K273" s="360"/>
      <c r="L273" s="577"/>
    </row>
    <row r="274" spans="1:12" s="6" customFormat="1" ht="12.75" customHeight="1">
      <c r="A274" s="359">
        <v>269</v>
      </c>
      <c r="B274" s="622"/>
      <c r="C274" s="549"/>
      <c r="D274" s="610"/>
      <c r="E274" s="360"/>
      <c r="F274" s="360"/>
      <c r="G274" s="361"/>
      <c r="H274" s="578"/>
      <c r="I274" s="361"/>
      <c r="J274" s="578"/>
      <c r="K274" s="360"/>
      <c r="L274" s="577"/>
    </row>
    <row r="275" spans="1:12" s="6" customFormat="1" ht="12.75" customHeight="1">
      <c r="A275" s="359">
        <v>270</v>
      </c>
      <c r="B275" s="622"/>
      <c r="C275" s="549"/>
      <c r="D275" s="610"/>
      <c r="E275" s="360"/>
      <c r="F275" s="360"/>
      <c r="G275" s="361"/>
      <c r="H275" s="578"/>
      <c r="I275" s="361"/>
      <c r="J275" s="578"/>
      <c r="K275" s="360"/>
      <c r="L275" s="577"/>
    </row>
    <row r="276" spans="1:12" s="6" customFormat="1" ht="12.75" customHeight="1">
      <c r="A276" s="359">
        <v>271</v>
      </c>
      <c r="B276" s="622"/>
      <c r="C276" s="549"/>
      <c r="D276" s="610"/>
      <c r="E276" s="360"/>
      <c r="F276" s="360"/>
      <c r="G276" s="361"/>
      <c r="H276" s="578"/>
      <c r="I276" s="361"/>
      <c r="J276" s="578"/>
      <c r="K276" s="360"/>
      <c r="L276" s="577"/>
    </row>
    <row r="277" spans="1:12" s="6" customFormat="1" ht="12.75" customHeight="1">
      <c r="A277" s="359">
        <v>272</v>
      </c>
      <c r="B277" s="622"/>
      <c r="C277" s="549"/>
      <c r="D277" s="610"/>
      <c r="E277" s="360"/>
      <c r="F277" s="360"/>
      <c r="G277" s="361"/>
      <c r="H277" s="578"/>
      <c r="I277" s="361"/>
      <c r="J277" s="578"/>
      <c r="K277" s="360"/>
      <c r="L277" s="577"/>
    </row>
    <row r="278" spans="1:12" s="6" customFormat="1" ht="12.75" customHeight="1">
      <c r="A278" s="359">
        <v>273</v>
      </c>
      <c r="B278" s="622"/>
      <c r="C278" s="549"/>
      <c r="D278" s="610"/>
      <c r="E278" s="360"/>
      <c r="F278" s="360"/>
      <c r="G278" s="361"/>
      <c r="H278" s="578"/>
      <c r="I278" s="361"/>
      <c r="J278" s="578"/>
      <c r="K278" s="360"/>
      <c r="L278" s="577"/>
    </row>
    <row r="279" spans="1:12" s="6" customFormat="1" ht="12.75" customHeight="1">
      <c r="A279" s="359">
        <v>274</v>
      </c>
      <c r="B279" s="622"/>
      <c r="C279" s="549"/>
      <c r="D279" s="610"/>
      <c r="E279" s="360"/>
      <c r="F279" s="360"/>
      <c r="G279" s="361"/>
      <c r="H279" s="578"/>
      <c r="I279" s="361"/>
      <c r="J279" s="578"/>
      <c r="K279" s="360"/>
      <c r="L279" s="577"/>
    </row>
    <row r="280" spans="1:12" s="6" customFormat="1" ht="12.75" customHeight="1">
      <c r="A280" s="359">
        <v>275</v>
      </c>
      <c r="B280" s="622"/>
      <c r="C280" s="549"/>
      <c r="D280" s="610"/>
      <c r="E280" s="360"/>
      <c r="F280" s="360"/>
      <c r="G280" s="361"/>
      <c r="H280" s="578"/>
      <c r="I280" s="361"/>
      <c r="J280" s="578"/>
      <c r="K280" s="360"/>
      <c r="L280" s="577"/>
    </row>
    <row r="281" spans="1:12" s="6" customFormat="1" ht="12.75" customHeight="1">
      <c r="A281" s="359">
        <v>276</v>
      </c>
      <c r="B281" s="622"/>
      <c r="C281" s="549"/>
      <c r="D281" s="610"/>
      <c r="E281" s="360"/>
      <c r="F281" s="360"/>
      <c r="G281" s="361"/>
      <c r="H281" s="578"/>
      <c r="I281" s="361"/>
      <c r="J281" s="578"/>
      <c r="K281" s="360"/>
      <c r="L281" s="577"/>
    </row>
    <row r="282" spans="1:12" s="6" customFormat="1" ht="12.75" customHeight="1">
      <c r="A282" s="359">
        <v>277</v>
      </c>
      <c r="B282" s="622"/>
      <c r="C282" s="549"/>
      <c r="D282" s="610"/>
      <c r="E282" s="360"/>
      <c r="F282" s="360"/>
      <c r="G282" s="361"/>
      <c r="H282" s="578"/>
      <c r="I282" s="361"/>
      <c r="J282" s="578"/>
      <c r="K282" s="360"/>
      <c r="L282" s="577"/>
    </row>
    <row r="283" spans="1:12" s="6" customFormat="1" ht="12.75" customHeight="1">
      <c r="A283" s="359">
        <v>278</v>
      </c>
      <c r="B283" s="622"/>
      <c r="C283" s="549"/>
      <c r="D283" s="610"/>
      <c r="E283" s="360"/>
      <c r="F283" s="360"/>
      <c r="G283" s="361"/>
      <c r="H283" s="578"/>
      <c r="I283" s="361"/>
      <c r="J283" s="578"/>
      <c r="K283" s="360"/>
      <c r="L283" s="577"/>
    </row>
    <row r="284" spans="1:12" s="6" customFormat="1" ht="12.75" customHeight="1">
      <c r="A284" s="359">
        <v>279</v>
      </c>
      <c r="B284" s="622"/>
      <c r="C284" s="549"/>
      <c r="D284" s="610"/>
      <c r="E284" s="360"/>
      <c r="F284" s="360"/>
      <c r="G284" s="361"/>
      <c r="H284" s="578"/>
      <c r="I284" s="361"/>
      <c r="J284" s="578"/>
      <c r="K284" s="360"/>
      <c r="L284" s="577"/>
    </row>
    <row r="285" spans="1:12" s="6" customFormat="1" ht="12.75" customHeight="1">
      <c r="A285" s="359">
        <v>280</v>
      </c>
      <c r="B285" s="622"/>
      <c r="C285" s="549"/>
      <c r="D285" s="610"/>
      <c r="E285" s="360"/>
      <c r="F285" s="360"/>
      <c r="G285" s="361"/>
      <c r="H285" s="578"/>
      <c r="I285" s="361"/>
      <c r="J285" s="578"/>
      <c r="K285" s="360"/>
      <c r="L285" s="577"/>
    </row>
    <row r="286" spans="1:12" s="6" customFormat="1" ht="12.75" customHeight="1">
      <c r="A286" s="359">
        <v>281</v>
      </c>
      <c r="B286" s="622"/>
      <c r="C286" s="549"/>
      <c r="D286" s="610"/>
      <c r="E286" s="360"/>
      <c r="F286" s="360"/>
      <c r="G286" s="361"/>
      <c r="H286" s="578"/>
      <c r="I286" s="361"/>
      <c r="J286" s="578"/>
      <c r="K286" s="360"/>
      <c r="L286" s="577"/>
    </row>
    <row r="287" spans="1:12" s="6" customFormat="1" ht="12.75" customHeight="1">
      <c r="A287" s="359">
        <v>282</v>
      </c>
      <c r="B287" s="622"/>
      <c r="C287" s="549"/>
      <c r="D287" s="610"/>
      <c r="E287" s="360"/>
      <c r="F287" s="360"/>
      <c r="G287" s="361"/>
      <c r="H287" s="578"/>
      <c r="I287" s="361"/>
      <c r="J287" s="578"/>
      <c r="K287" s="360"/>
      <c r="L287" s="577"/>
    </row>
    <row r="288" spans="1:12" s="6" customFormat="1" ht="12.75" customHeight="1">
      <c r="A288" s="359">
        <v>283</v>
      </c>
      <c r="B288" s="622"/>
      <c r="C288" s="549"/>
      <c r="D288" s="610"/>
      <c r="E288" s="360"/>
      <c r="F288" s="360"/>
      <c r="G288" s="361"/>
      <c r="H288" s="578"/>
      <c r="I288" s="361"/>
      <c r="J288" s="578"/>
      <c r="K288" s="360"/>
      <c r="L288" s="577"/>
    </row>
    <row r="289" spans="1:12" s="6" customFormat="1" ht="12.75" customHeight="1">
      <c r="A289" s="359">
        <v>284</v>
      </c>
      <c r="B289" s="622"/>
      <c r="C289" s="549"/>
      <c r="D289" s="610"/>
      <c r="E289" s="360"/>
      <c r="F289" s="360"/>
      <c r="G289" s="361"/>
      <c r="H289" s="578"/>
      <c r="I289" s="361"/>
      <c r="J289" s="578"/>
      <c r="K289" s="360"/>
      <c r="L289" s="577"/>
    </row>
    <row r="290" spans="1:12" s="6" customFormat="1" ht="12.75" customHeight="1">
      <c r="A290" s="359">
        <v>285</v>
      </c>
      <c r="B290" s="622"/>
      <c r="C290" s="549"/>
      <c r="D290" s="610"/>
      <c r="E290" s="360"/>
      <c r="F290" s="360"/>
      <c r="G290" s="361"/>
      <c r="H290" s="578"/>
      <c r="I290" s="361"/>
      <c r="J290" s="578"/>
      <c r="K290" s="360"/>
      <c r="L290" s="577"/>
    </row>
    <row r="291" spans="1:12" s="6" customFormat="1" ht="12.75" customHeight="1">
      <c r="A291" s="359">
        <v>286</v>
      </c>
      <c r="B291" s="622"/>
      <c r="C291" s="549"/>
      <c r="D291" s="610"/>
      <c r="E291" s="360"/>
      <c r="F291" s="360"/>
      <c r="G291" s="361"/>
      <c r="H291" s="578"/>
      <c r="I291" s="361"/>
      <c r="J291" s="578"/>
      <c r="K291" s="360"/>
      <c r="L291" s="577"/>
    </row>
    <row r="292" spans="1:12" s="6" customFormat="1" ht="12.75" customHeight="1">
      <c r="A292" s="359">
        <v>287</v>
      </c>
      <c r="B292" s="622"/>
      <c r="C292" s="549"/>
      <c r="D292" s="610"/>
      <c r="E292" s="360"/>
      <c r="F292" s="360"/>
      <c r="G292" s="361"/>
      <c r="H292" s="578"/>
      <c r="I292" s="361"/>
      <c r="J292" s="578"/>
      <c r="K292" s="360"/>
      <c r="L292" s="577"/>
    </row>
    <row r="293" spans="1:12" s="6" customFormat="1" ht="12.75" customHeight="1">
      <c r="A293" s="359">
        <v>288</v>
      </c>
      <c r="B293" s="622"/>
      <c r="C293" s="549"/>
      <c r="D293" s="610"/>
      <c r="E293" s="360"/>
      <c r="F293" s="360"/>
      <c r="G293" s="361"/>
      <c r="H293" s="578"/>
      <c r="I293" s="361"/>
      <c r="J293" s="578"/>
      <c r="K293" s="360"/>
      <c r="L293" s="577"/>
    </row>
    <row r="294" spans="1:12" s="6" customFormat="1" ht="12.75" customHeight="1">
      <c r="A294" s="359">
        <v>289</v>
      </c>
      <c r="B294" s="622"/>
      <c r="C294" s="549"/>
      <c r="D294" s="610"/>
      <c r="E294" s="360"/>
      <c r="F294" s="360"/>
      <c r="G294" s="361"/>
      <c r="H294" s="578"/>
      <c r="I294" s="361"/>
      <c r="J294" s="578"/>
      <c r="K294" s="360"/>
      <c r="L294" s="577"/>
    </row>
    <row r="295" spans="1:12" s="6" customFormat="1" ht="12.75" customHeight="1">
      <c r="A295" s="359">
        <v>290</v>
      </c>
      <c r="B295" s="622"/>
      <c r="C295" s="549"/>
      <c r="D295" s="610"/>
      <c r="E295" s="360"/>
      <c r="F295" s="360"/>
      <c r="G295" s="361"/>
      <c r="H295" s="578"/>
      <c r="I295" s="361"/>
      <c r="J295" s="578"/>
      <c r="K295" s="360"/>
      <c r="L295" s="577"/>
    </row>
    <row r="296" spans="1:12" s="6" customFormat="1" ht="12.75" customHeight="1">
      <c r="A296" s="359">
        <v>291</v>
      </c>
      <c r="B296" s="622"/>
      <c r="C296" s="549"/>
      <c r="D296" s="610"/>
      <c r="E296" s="360"/>
      <c r="F296" s="360"/>
      <c r="G296" s="361"/>
      <c r="H296" s="578"/>
      <c r="I296" s="361"/>
      <c r="J296" s="578"/>
      <c r="K296" s="360"/>
      <c r="L296" s="577"/>
    </row>
    <row r="297" spans="1:12" s="6" customFormat="1" ht="12.75" customHeight="1">
      <c r="A297" s="359">
        <v>292</v>
      </c>
      <c r="B297" s="622"/>
      <c r="C297" s="549"/>
      <c r="D297" s="610"/>
      <c r="E297" s="360"/>
      <c r="F297" s="360"/>
      <c r="G297" s="361"/>
      <c r="H297" s="578"/>
      <c r="I297" s="361"/>
      <c r="J297" s="578"/>
      <c r="K297" s="360"/>
      <c r="L297" s="577"/>
    </row>
    <row r="298" spans="1:12" s="6" customFormat="1" ht="12.75" customHeight="1">
      <c r="A298" s="359">
        <v>293</v>
      </c>
      <c r="B298" s="622"/>
      <c r="C298" s="549"/>
      <c r="D298" s="610"/>
      <c r="E298" s="360"/>
      <c r="F298" s="360"/>
      <c r="G298" s="361"/>
      <c r="H298" s="578"/>
      <c r="I298" s="361"/>
      <c r="J298" s="578"/>
      <c r="K298" s="360"/>
      <c r="L298" s="577"/>
    </row>
    <row r="299" spans="1:12" s="6" customFormat="1" ht="12.75" customHeight="1">
      <c r="A299" s="359">
        <v>294</v>
      </c>
      <c r="B299" s="622"/>
      <c r="C299" s="549"/>
      <c r="D299" s="610"/>
      <c r="E299" s="360"/>
      <c r="F299" s="360"/>
      <c r="G299" s="361"/>
      <c r="H299" s="578"/>
      <c r="I299" s="361"/>
      <c r="J299" s="578"/>
      <c r="K299" s="360"/>
      <c r="L299" s="577"/>
    </row>
    <row r="300" spans="1:12" s="6" customFormat="1" ht="12.75" customHeight="1">
      <c r="A300" s="359">
        <v>295</v>
      </c>
      <c r="B300" s="622"/>
      <c r="C300" s="549"/>
      <c r="D300" s="610"/>
      <c r="E300" s="360"/>
      <c r="F300" s="360"/>
      <c r="G300" s="361"/>
      <c r="H300" s="578"/>
      <c r="I300" s="361"/>
      <c r="J300" s="578"/>
      <c r="K300" s="360"/>
      <c r="L300" s="577"/>
    </row>
    <row r="301" spans="1:12" s="6" customFormat="1" ht="12.75" customHeight="1">
      <c r="A301" s="359">
        <v>296</v>
      </c>
      <c r="B301" s="622"/>
      <c r="C301" s="549"/>
      <c r="D301" s="610"/>
      <c r="E301" s="360"/>
      <c r="F301" s="360"/>
      <c r="G301" s="361"/>
      <c r="H301" s="578"/>
      <c r="I301" s="361"/>
      <c r="J301" s="578"/>
      <c r="K301" s="360"/>
      <c r="L301" s="577"/>
    </row>
    <row r="302" spans="1:12" s="6" customFormat="1" ht="12.75" customHeight="1">
      <c r="A302" s="359">
        <v>297</v>
      </c>
      <c r="B302" s="622"/>
      <c r="C302" s="549"/>
      <c r="D302" s="610"/>
      <c r="E302" s="360"/>
      <c r="F302" s="360"/>
      <c r="G302" s="361"/>
      <c r="H302" s="578"/>
      <c r="I302" s="361"/>
      <c r="J302" s="578"/>
      <c r="K302" s="360"/>
      <c r="L302" s="577"/>
    </row>
    <row r="303" spans="1:12" s="6" customFormat="1" ht="12.75" customHeight="1">
      <c r="A303" s="359">
        <v>298</v>
      </c>
      <c r="B303" s="622"/>
      <c r="C303" s="549"/>
      <c r="D303" s="610"/>
      <c r="E303" s="360"/>
      <c r="F303" s="360"/>
      <c r="G303" s="361"/>
      <c r="H303" s="578"/>
      <c r="I303" s="361"/>
      <c r="J303" s="578"/>
      <c r="K303" s="360"/>
      <c r="L303" s="577"/>
    </row>
    <row r="304" spans="1:12" s="6" customFormat="1" ht="12.75" customHeight="1">
      <c r="A304" s="359">
        <v>299</v>
      </c>
      <c r="B304" s="622"/>
      <c r="C304" s="549"/>
      <c r="D304" s="610"/>
      <c r="E304" s="360"/>
      <c r="F304" s="360"/>
      <c r="G304" s="361"/>
      <c r="H304" s="578"/>
      <c r="I304" s="361"/>
      <c r="J304" s="578"/>
      <c r="K304" s="360"/>
      <c r="L304" s="577"/>
    </row>
    <row r="305" spans="1:12" s="6" customFormat="1" ht="12.75" customHeight="1">
      <c r="A305" s="359">
        <v>300</v>
      </c>
      <c r="B305" s="622"/>
      <c r="C305" s="549"/>
      <c r="D305" s="610"/>
      <c r="E305" s="360"/>
      <c r="F305" s="360"/>
      <c r="G305" s="361"/>
      <c r="H305" s="578"/>
      <c r="I305" s="361"/>
      <c r="J305" s="578"/>
      <c r="K305" s="360"/>
      <c r="L305" s="577"/>
    </row>
    <row r="306" spans="1:12" s="6" customFormat="1" ht="12.75" customHeight="1">
      <c r="A306" s="359">
        <v>301</v>
      </c>
      <c r="B306" s="622"/>
      <c r="C306" s="549"/>
      <c r="D306" s="610"/>
      <c r="E306" s="360"/>
      <c r="F306" s="360"/>
      <c r="G306" s="361"/>
      <c r="H306" s="578"/>
      <c r="I306" s="361"/>
      <c r="J306" s="578"/>
      <c r="K306" s="360"/>
      <c r="L306" s="577"/>
    </row>
    <row r="307" spans="1:12" s="6" customFormat="1" ht="12.75" customHeight="1">
      <c r="A307" s="359">
        <v>302</v>
      </c>
      <c r="B307" s="622"/>
      <c r="C307" s="549"/>
      <c r="D307" s="610"/>
      <c r="E307" s="360"/>
      <c r="F307" s="360"/>
      <c r="G307" s="361"/>
      <c r="H307" s="578"/>
      <c r="I307" s="361"/>
      <c r="J307" s="578"/>
      <c r="K307" s="360"/>
      <c r="L307" s="577"/>
    </row>
    <row r="308" spans="1:12" s="6" customFormat="1" ht="12.75" customHeight="1">
      <c r="A308" s="359">
        <v>303</v>
      </c>
      <c r="B308" s="622"/>
      <c r="C308" s="549"/>
      <c r="D308" s="610"/>
      <c r="E308" s="360"/>
      <c r="F308" s="360"/>
      <c r="G308" s="361"/>
      <c r="H308" s="578"/>
      <c r="I308" s="361"/>
      <c r="J308" s="578"/>
      <c r="K308" s="360"/>
      <c r="L308" s="577"/>
    </row>
    <row r="309" spans="1:12" s="6" customFormat="1" ht="12.75" customHeight="1">
      <c r="A309" s="359">
        <v>304</v>
      </c>
      <c r="B309" s="622"/>
      <c r="C309" s="549"/>
      <c r="D309" s="610"/>
      <c r="E309" s="360"/>
      <c r="F309" s="360"/>
      <c r="G309" s="361"/>
      <c r="H309" s="578"/>
      <c r="I309" s="361"/>
      <c r="J309" s="578"/>
      <c r="K309" s="360"/>
      <c r="L309" s="577"/>
    </row>
    <row r="310" spans="1:12" s="6" customFormat="1" ht="12.75" customHeight="1">
      <c r="A310" s="359">
        <v>305</v>
      </c>
      <c r="B310" s="622"/>
      <c r="C310" s="549"/>
      <c r="D310" s="610"/>
      <c r="E310" s="360"/>
      <c r="F310" s="360"/>
      <c r="G310" s="361"/>
      <c r="H310" s="578"/>
      <c r="I310" s="361"/>
      <c r="J310" s="578"/>
      <c r="K310" s="360"/>
      <c r="L310" s="577"/>
    </row>
    <row r="311" spans="1:12" s="6" customFormat="1" ht="12.75" customHeight="1">
      <c r="A311" s="359">
        <v>306</v>
      </c>
      <c r="B311" s="622"/>
      <c r="C311" s="549"/>
      <c r="D311" s="610"/>
      <c r="E311" s="360"/>
      <c r="F311" s="360"/>
      <c r="G311" s="361"/>
      <c r="H311" s="578"/>
      <c r="I311" s="361"/>
      <c r="J311" s="578"/>
      <c r="K311" s="360"/>
      <c r="L311" s="577"/>
    </row>
    <row r="312" spans="1:12" s="6" customFormat="1" ht="12.75" customHeight="1">
      <c r="A312" s="359">
        <v>307</v>
      </c>
      <c r="B312" s="622"/>
      <c r="C312" s="549"/>
      <c r="D312" s="610"/>
      <c r="E312" s="360"/>
      <c r="F312" s="360"/>
      <c r="G312" s="361"/>
      <c r="H312" s="578"/>
      <c r="I312" s="361"/>
      <c r="J312" s="578"/>
      <c r="K312" s="360"/>
      <c r="L312" s="577"/>
    </row>
    <row r="313" spans="1:12" s="6" customFormat="1" ht="12.75" customHeight="1">
      <c r="A313" s="359">
        <v>308</v>
      </c>
      <c r="B313" s="622"/>
      <c r="C313" s="549"/>
      <c r="D313" s="610"/>
      <c r="E313" s="360"/>
      <c r="F313" s="360"/>
      <c r="G313" s="361"/>
      <c r="H313" s="578"/>
      <c r="I313" s="361"/>
      <c r="J313" s="578"/>
      <c r="K313" s="360"/>
      <c r="L313" s="577"/>
    </row>
    <row r="314" spans="1:12" s="6" customFormat="1" ht="12.75" customHeight="1">
      <c r="A314" s="359">
        <v>309</v>
      </c>
      <c r="B314" s="622"/>
      <c r="C314" s="549"/>
      <c r="D314" s="610"/>
      <c r="E314" s="360"/>
      <c r="F314" s="360"/>
      <c r="G314" s="361"/>
      <c r="H314" s="578"/>
      <c r="I314" s="361"/>
      <c r="J314" s="578"/>
      <c r="K314" s="360"/>
      <c r="L314" s="577"/>
    </row>
    <row r="315" spans="1:12" s="6" customFormat="1" ht="12.75" customHeight="1">
      <c r="A315" s="359">
        <v>310</v>
      </c>
      <c r="B315" s="622"/>
      <c r="C315" s="549"/>
      <c r="D315" s="610"/>
      <c r="E315" s="360"/>
      <c r="F315" s="360"/>
      <c r="G315" s="361"/>
      <c r="H315" s="578"/>
      <c r="I315" s="361"/>
      <c r="J315" s="578"/>
      <c r="K315" s="360"/>
      <c r="L315" s="577"/>
    </row>
    <row r="316" spans="1:12" s="6" customFormat="1" ht="12.75" customHeight="1">
      <c r="A316" s="359">
        <v>311</v>
      </c>
      <c r="B316" s="622"/>
      <c r="C316" s="549"/>
      <c r="D316" s="610"/>
      <c r="E316" s="360"/>
      <c r="F316" s="360"/>
      <c r="G316" s="361"/>
      <c r="H316" s="578"/>
      <c r="I316" s="361"/>
      <c r="J316" s="578"/>
      <c r="K316" s="360"/>
      <c r="L316" s="577"/>
    </row>
    <row r="317" spans="1:12" s="6" customFormat="1" ht="12.75" customHeight="1">
      <c r="A317" s="359">
        <v>312</v>
      </c>
      <c r="B317" s="622"/>
      <c r="C317" s="549"/>
      <c r="D317" s="610"/>
      <c r="E317" s="360"/>
      <c r="F317" s="360"/>
      <c r="G317" s="361"/>
      <c r="H317" s="578"/>
      <c r="I317" s="361"/>
      <c r="J317" s="578"/>
      <c r="K317" s="360"/>
      <c r="L317" s="577"/>
    </row>
    <row r="318" spans="1:12" s="6" customFormat="1" ht="12.75" customHeight="1">
      <c r="A318" s="359">
        <v>313</v>
      </c>
      <c r="B318" s="622"/>
      <c r="C318" s="549"/>
      <c r="D318" s="610"/>
      <c r="E318" s="360"/>
      <c r="F318" s="360"/>
      <c r="G318" s="361"/>
      <c r="H318" s="578"/>
      <c r="I318" s="361"/>
      <c r="J318" s="578"/>
      <c r="K318" s="360"/>
      <c r="L318" s="577"/>
    </row>
    <row r="319" spans="1:12" s="6" customFormat="1" ht="12.75" customHeight="1">
      <c r="A319" s="359">
        <v>314</v>
      </c>
      <c r="B319" s="622"/>
      <c r="C319" s="549"/>
      <c r="D319" s="610"/>
      <c r="E319" s="360"/>
      <c r="F319" s="360"/>
      <c r="G319" s="361"/>
      <c r="H319" s="578"/>
      <c r="I319" s="361"/>
      <c r="J319" s="578"/>
      <c r="K319" s="360"/>
      <c r="L319" s="577"/>
    </row>
    <row r="320" spans="1:12" s="6" customFormat="1" ht="12.75" customHeight="1">
      <c r="A320" s="359">
        <v>315</v>
      </c>
      <c r="B320" s="622"/>
      <c r="C320" s="549"/>
      <c r="D320" s="610"/>
      <c r="E320" s="360"/>
      <c r="F320" s="360"/>
      <c r="G320" s="361"/>
      <c r="H320" s="578"/>
      <c r="I320" s="361"/>
      <c r="J320" s="578"/>
      <c r="K320" s="360"/>
      <c r="L320" s="577"/>
    </row>
    <row r="321" spans="1:12" s="6" customFormat="1" ht="12.75" customHeight="1">
      <c r="A321" s="359">
        <v>316</v>
      </c>
      <c r="B321" s="622"/>
      <c r="C321" s="549"/>
      <c r="D321" s="610"/>
      <c r="E321" s="360"/>
      <c r="F321" s="360"/>
      <c r="G321" s="361"/>
      <c r="H321" s="578"/>
      <c r="I321" s="361"/>
      <c r="J321" s="578"/>
      <c r="K321" s="360"/>
      <c r="L321" s="577"/>
    </row>
    <row r="322" spans="1:12" s="6" customFormat="1" ht="12.75" customHeight="1">
      <c r="A322" s="359">
        <v>317</v>
      </c>
      <c r="B322" s="622"/>
      <c r="C322" s="549"/>
      <c r="D322" s="610"/>
      <c r="E322" s="360"/>
      <c r="F322" s="360"/>
      <c r="G322" s="361"/>
      <c r="H322" s="578"/>
      <c r="I322" s="361"/>
      <c r="J322" s="578"/>
      <c r="K322" s="360"/>
      <c r="L322" s="577"/>
    </row>
    <row r="323" spans="1:12" s="6" customFormat="1" ht="12.75" customHeight="1">
      <c r="A323" s="359">
        <v>318</v>
      </c>
      <c r="B323" s="622"/>
      <c r="C323" s="549"/>
      <c r="D323" s="610"/>
      <c r="E323" s="360"/>
      <c r="F323" s="360"/>
      <c r="G323" s="361"/>
      <c r="H323" s="578"/>
      <c r="I323" s="361"/>
      <c r="J323" s="578"/>
      <c r="K323" s="360"/>
      <c r="L323" s="577"/>
    </row>
    <row r="324" spans="1:12" s="6" customFormat="1" ht="12.75" customHeight="1">
      <c r="A324" s="359">
        <v>319</v>
      </c>
      <c r="B324" s="622"/>
      <c r="C324" s="549"/>
      <c r="D324" s="610"/>
      <c r="E324" s="360"/>
      <c r="F324" s="360"/>
      <c r="G324" s="361"/>
      <c r="H324" s="578"/>
      <c r="I324" s="361"/>
      <c r="J324" s="578"/>
      <c r="K324" s="360"/>
      <c r="L324" s="577"/>
    </row>
    <row r="325" spans="1:12" s="6" customFormat="1" ht="12.75" customHeight="1">
      <c r="A325" s="359">
        <v>320</v>
      </c>
      <c r="B325" s="622"/>
      <c r="C325" s="549"/>
      <c r="D325" s="610"/>
      <c r="E325" s="360"/>
      <c r="F325" s="360"/>
      <c r="G325" s="361"/>
      <c r="H325" s="578"/>
      <c r="I325" s="361"/>
      <c r="J325" s="578"/>
      <c r="K325" s="360"/>
      <c r="L325" s="577"/>
    </row>
    <row r="326" spans="1:12" s="6" customFormat="1" ht="12.75" customHeight="1">
      <c r="A326" s="359">
        <v>321</v>
      </c>
      <c r="B326" s="622"/>
      <c r="C326" s="549"/>
      <c r="D326" s="610"/>
      <c r="E326" s="360"/>
      <c r="F326" s="360"/>
      <c r="G326" s="361"/>
      <c r="H326" s="578"/>
      <c r="I326" s="361"/>
      <c r="J326" s="578"/>
      <c r="K326" s="360"/>
      <c r="L326" s="577"/>
    </row>
    <row r="327" spans="1:12" s="6" customFormat="1" ht="12.75" customHeight="1">
      <c r="A327" s="359">
        <v>322</v>
      </c>
      <c r="B327" s="622"/>
      <c r="C327" s="549"/>
      <c r="D327" s="610"/>
      <c r="E327" s="360"/>
      <c r="F327" s="360"/>
      <c r="G327" s="361"/>
      <c r="H327" s="578"/>
      <c r="I327" s="361"/>
      <c r="J327" s="578"/>
      <c r="K327" s="360"/>
      <c r="L327" s="577"/>
    </row>
    <row r="328" spans="1:12" s="6" customFormat="1" ht="12.75" customHeight="1">
      <c r="A328" s="359">
        <v>323</v>
      </c>
      <c r="B328" s="622"/>
      <c r="C328" s="549"/>
      <c r="D328" s="610"/>
      <c r="E328" s="360"/>
      <c r="F328" s="360"/>
      <c r="G328" s="361"/>
      <c r="H328" s="578"/>
      <c r="I328" s="361"/>
      <c r="J328" s="578"/>
      <c r="K328" s="360"/>
      <c r="L328" s="577"/>
    </row>
    <row r="329" spans="1:12" s="6" customFormat="1" ht="12.75" customHeight="1">
      <c r="A329" s="359">
        <v>324</v>
      </c>
      <c r="B329" s="622"/>
      <c r="C329" s="549"/>
      <c r="D329" s="610"/>
      <c r="E329" s="360"/>
      <c r="F329" s="360"/>
      <c r="G329" s="361"/>
      <c r="H329" s="578"/>
      <c r="I329" s="361"/>
      <c r="J329" s="578"/>
      <c r="K329" s="360"/>
      <c r="L329" s="577"/>
    </row>
    <row r="330" spans="1:12" s="6" customFormat="1" ht="12.75" customHeight="1">
      <c r="A330" s="359">
        <v>325</v>
      </c>
      <c r="B330" s="622"/>
      <c r="C330" s="549"/>
      <c r="D330" s="610"/>
      <c r="E330" s="360"/>
      <c r="F330" s="360"/>
      <c r="G330" s="361"/>
      <c r="H330" s="578"/>
      <c r="I330" s="361"/>
      <c r="J330" s="578"/>
      <c r="K330" s="360"/>
      <c r="L330" s="577"/>
    </row>
    <row r="331" spans="1:12" s="6" customFormat="1" ht="12.75" customHeight="1">
      <c r="A331" s="359">
        <v>326</v>
      </c>
      <c r="B331" s="622"/>
      <c r="C331" s="549"/>
      <c r="D331" s="610"/>
      <c r="E331" s="360"/>
      <c r="F331" s="360"/>
      <c r="G331" s="361"/>
      <c r="H331" s="578"/>
      <c r="I331" s="361"/>
      <c r="J331" s="578"/>
      <c r="K331" s="360"/>
      <c r="L331" s="577"/>
    </row>
    <row r="332" spans="1:12" s="6" customFormat="1" ht="12.75" customHeight="1">
      <c r="A332" s="359">
        <v>327</v>
      </c>
      <c r="B332" s="622"/>
      <c r="C332" s="549"/>
      <c r="D332" s="610"/>
      <c r="E332" s="360"/>
      <c r="F332" s="360"/>
      <c r="G332" s="361"/>
      <c r="H332" s="578"/>
      <c r="I332" s="361"/>
      <c r="J332" s="578"/>
      <c r="K332" s="360"/>
      <c r="L332" s="577"/>
    </row>
    <row r="333" spans="1:12" s="6" customFormat="1" ht="12.75" customHeight="1">
      <c r="A333" s="359">
        <v>328</v>
      </c>
      <c r="B333" s="622"/>
      <c r="C333" s="549"/>
      <c r="D333" s="610"/>
      <c r="E333" s="360"/>
      <c r="F333" s="360"/>
      <c r="G333" s="361"/>
      <c r="H333" s="578"/>
      <c r="I333" s="361"/>
      <c r="J333" s="578"/>
      <c r="K333" s="360"/>
      <c r="L333" s="577"/>
    </row>
    <row r="334" spans="1:12" s="6" customFormat="1" ht="12.75" customHeight="1">
      <c r="A334" s="359">
        <v>329</v>
      </c>
      <c r="B334" s="622"/>
      <c r="C334" s="549"/>
      <c r="D334" s="610"/>
      <c r="E334" s="360"/>
      <c r="F334" s="360"/>
      <c r="G334" s="361"/>
      <c r="H334" s="578"/>
      <c r="I334" s="361"/>
      <c r="J334" s="578"/>
      <c r="K334" s="360"/>
      <c r="L334" s="577"/>
    </row>
    <row r="335" spans="1:12" s="6" customFormat="1" ht="12.75" customHeight="1">
      <c r="A335" s="359">
        <v>330</v>
      </c>
      <c r="B335" s="622"/>
      <c r="C335" s="549"/>
      <c r="D335" s="610"/>
      <c r="E335" s="360"/>
      <c r="F335" s="360"/>
      <c r="G335" s="361"/>
      <c r="H335" s="578"/>
      <c r="I335" s="361"/>
      <c r="J335" s="578"/>
      <c r="K335" s="360"/>
      <c r="L335" s="577"/>
    </row>
    <row r="336" spans="1:12" s="6" customFormat="1" ht="12.75" customHeight="1">
      <c r="A336" s="359">
        <v>331</v>
      </c>
      <c r="B336" s="622"/>
      <c r="C336" s="549"/>
      <c r="D336" s="610"/>
      <c r="E336" s="360"/>
      <c r="F336" s="360"/>
      <c r="G336" s="361"/>
      <c r="H336" s="578"/>
      <c r="I336" s="361"/>
      <c r="J336" s="578"/>
      <c r="K336" s="360"/>
      <c r="L336" s="577"/>
    </row>
    <row r="337" spans="1:12" s="6" customFormat="1" ht="12.75" customHeight="1">
      <c r="A337" s="359">
        <v>332</v>
      </c>
      <c r="B337" s="622"/>
      <c r="C337" s="549"/>
      <c r="D337" s="610"/>
      <c r="E337" s="360"/>
      <c r="F337" s="360"/>
      <c r="G337" s="361"/>
      <c r="H337" s="578"/>
      <c r="I337" s="361"/>
      <c r="J337" s="578"/>
      <c r="K337" s="360"/>
      <c r="L337" s="577"/>
    </row>
    <row r="338" spans="1:12" s="6" customFormat="1" ht="12.75" customHeight="1">
      <c r="A338" s="359">
        <v>333</v>
      </c>
      <c r="B338" s="622"/>
      <c r="C338" s="549"/>
      <c r="D338" s="610"/>
      <c r="E338" s="360"/>
      <c r="F338" s="360"/>
      <c r="G338" s="361"/>
      <c r="H338" s="578"/>
      <c r="I338" s="361"/>
      <c r="J338" s="578"/>
      <c r="K338" s="360"/>
      <c r="L338" s="577"/>
    </row>
    <row r="339" spans="1:12" s="6" customFormat="1" ht="12.75" customHeight="1">
      <c r="A339" s="359">
        <v>334</v>
      </c>
      <c r="B339" s="622"/>
      <c r="C339" s="549"/>
      <c r="D339" s="610"/>
      <c r="E339" s="360"/>
      <c r="F339" s="360"/>
      <c r="G339" s="361"/>
      <c r="H339" s="578"/>
      <c r="I339" s="361"/>
      <c r="J339" s="578"/>
      <c r="K339" s="360"/>
      <c r="L339" s="577"/>
    </row>
    <row r="340" spans="1:12" s="6" customFormat="1" ht="12.75" customHeight="1">
      <c r="A340" s="359">
        <v>335</v>
      </c>
      <c r="B340" s="622"/>
      <c r="C340" s="549"/>
      <c r="D340" s="610"/>
      <c r="E340" s="360"/>
      <c r="F340" s="360"/>
      <c r="G340" s="361"/>
      <c r="H340" s="578"/>
      <c r="I340" s="361"/>
      <c r="J340" s="578"/>
      <c r="K340" s="360"/>
      <c r="L340" s="577"/>
    </row>
    <row r="341" spans="1:12" s="6" customFormat="1" ht="12.75" customHeight="1">
      <c r="A341" s="359">
        <v>336</v>
      </c>
      <c r="B341" s="622"/>
      <c r="C341" s="549"/>
      <c r="D341" s="610"/>
      <c r="E341" s="360"/>
      <c r="F341" s="360"/>
      <c r="G341" s="361"/>
      <c r="H341" s="578"/>
      <c r="I341" s="361"/>
      <c r="J341" s="578"/>
      <c r="K341" s="360"/>
      <c r="L341" s="577"/>
    </row>
    <row r="342" spans="1:12" s="6" customFormat="1" ht="12.75" customHeight="1">
      <c r="A342" s="359">
        <v>337</v>
      </c>
      <c r="B342" s="622"/>
      <c r="C342" s="549"/>
      <c r="D342" s="610"/>
      <c r="E342" s="360"/>
      <c r="F342" s="360"/>
      <c r="G342" s="361"/>
      <c r="H342" s="578"/>
      <c r="I342" s="361"/>
      <c r="J342" s="578"/>
      <c r="K342" s="360"/>
      <c r="L342" s="577"/>
    </row>
    <row r="343" spans="1:12" s="6" customFormat="1" ht="12.75" customHeight="1">
      <c r="A343" s="359">
        <v>338</v>
      </c>
      <c r="B343" s="622"/>
      <c r="C343" s="549"/>
      <c r="D343" s="610"/>
      <c r="E343" s="360"/>
      <c r="F343" s="360"/>
      <c r="G343" s="361"/>
      <c r="H343" s="578"/>
      <c r="I343" s="361"/>
      <c r="J343" s="578"/>
      <c r="K343" s="360"/>
      <c r="L343" s="577"/>
    </row>
    <row r="344" spans="1:12" s="6" customFormat="1" ht="12.75" customHeight="1">
      <c r="A344" s="359">
        <v>339</v>
      </c>
      <c r="B344" s="622"/>
      <c r="C344" s="549"/>
      <c r="D344" s="610"/>
      <c r="E344" s="360"/>
      <c r="F344" s="360"/>
      <c r="G344" s="361"/>
      <c r="H344" s="578"/>
      <c r="I344" s="361"/>
      <c r="J344" s="578"/>
      <c r="K344" s="360"/>
      <c r="L344" s="577"/>
    </row>
    <row r="345" spans="1:12" s="6" customFormat="1" ht="12.75" customHeight="1">
      <c r="A345" s="359">
        <v>340</v>
      </c>
      <c r="B345" s="622"/>
      <c r="C345" s="549"/>
      <c r="D345" s="610"/>
      <c r="E345" s="360"/>
      <c r="F345" s="360"/>
      <c r="G345" s="361"/>
      <c r="H345" s="578"/>
      <c r="I345" s="361"/>
      <c r="J345" s="578"/>
      <c r="K345" s="360"/>
      <c r="L345" s="577"/>
    </row>
    <row r="346" spans="1:12" s="6" customFormat="1" ht="12.75" customHeight="1">
      <c r="A346" s="359">
        <v>341</v>
      </c>
      <c r="B346" s="622"/>
      <c r="C346" s="549"/>
      <c r="D346" s="610"/>
      <c r="E346" s="360"/>
      <c r="F346" s="360"/>
      <c r="G346" s="361"/>
      <c r="H346" s="578"/>
      <c r="I346" s="361"/>
      <c r="J346" s="578"/>
      <c r="K346" s="360"/>
      <c r="L346" s="577"/>
    </row>
    <row r="347" spans="1:12" s="6" customFormat="1" ht="12.75" customHeight="1">
      <c r="A347" s="359">
        <v>342</v>
      </c>
      <c r="B347" s="622"/>
      <c r="C347" s="549"/>
      <c r="D347" s="610"/>
      <c r="E347" s="360"/>
      <c r="F347" s="360"/>
      <c r="G347" s="361"/>
      <c r="H347" s="578"/>
      <c r="I347" s="361"/>
      <c r="J347" s="578"/>
      <c r="K347" s="360"/>
      <c r="L347" s="577"/>
    </row>
    <row r="348" spans="1:12" s="6" customFormat="1" ht="12.75" customHeight="1">
      <c r="A348" s="359">
        <v>343</v>
      </c>
      <c r="B348" s="622"/>
      <c r="C348" s="549"/>
      <c r="D348" s="610"/>
      <c r="E348" s="360"/>
      <c r="F348" s="360"/>
      <c r="G348" s="361"/>
      <c r="H348" s="578"/>
      <c r="I348" s="361"/>
      <c r="J348" s="578"/>
      <c r="K348" s="360"/>
      <c r="L348" s="577"/>
    </row>
    <row r="349" spans="1:12" s="6" customFormat="1" ht="12.75" customHeight="1">
      <c r="A349" s="359">
        <v>344</v>
      </c>
      <c r="B349" s="622"/>
      <c r="C349" s="549"/>
      <c r="D349" s="610"/>
      <c r="E349" s="360"/>
      <c r="F349" s="360"/>
      <c r="G349" s="361"/>
      <c r="H349" s="578"/>
      <c r="I349" s="361"/>
      <c r="J349" s="578"/>
      <c r="K349" s="360"/>
      <c r="L349" s="577"/>
    </row>
    <row r="350" spans="1:12" s="6" customFormat="1" ht="12.75" customHeight="1">
      <c r="A350" s="359">
        <v>345</v>
      </c>
      <c r="B350" s="622"/>
      <c r="C350" s="549"/>
      <c r="D350" s="610"/>
      <c r="E350" s="360"/>
      <c r="F350" s="360"/>
      <c r="G350" s="361"/>
      <c r="H350" s="578"/>
      <c r="I350" s="361"/>
      <c r="J350" s="578"/>
      <c r="K350" s="360"/>
      <c r="L350" s="577"/>
    </row>
    <row r="351" spans="1:12" s="6" customFormat="1" ht="12.75" customHeight="1">
      <c r="A351" s="359">
        <v>346</v>
      </c>
      <c r="B351" s="622"/>
      <c r="C351" s="549"/>
      <c r="D351" s="610"/>
      <c r="E351" s="360"/>
      <c r="F351" s="360"/>
      <c r="G351" s="361"/>
      <c r="H351" s="578"/>
      <c r="I351" s="361"/>
      <c r="J351" s="578"/>
      <c r="K351" s="360"/>
      <c r="L351" s="577"/>
    </row>
    <row r="352" spans="1:12" s="6" customFormat="1" ht="12.75" customHeight="1">
      <c r="A352" s="359">
        <v>347</v>
      </c>
      <c r="B352" s="622"/>
      <c r="C352" s="549"/>
      <c r="D352" s="610"/>
      <c r="E352" s="360"/>
      <c r="F352" s="360"/>
      <c r="G352" s="361"/>
      <c r="H352" s="578"/>
      <c r="I352" s="361"/>
      <c r="J352" s="578"/>
      <c r="K352" s="360"/>
      <c r="L352" s="577"/>
    </row>
    <row r="353" spans="1:12" s="6" customFormat="1" ht="12.75" customHeight="1">
      <c r="A353" s="359">
        <v>348</v>
      </c>
      <c r="B353" s="622"/>
      <c r="C353" s="549"/>
      <c r="D353" s="610"/>
      <c r="E353" s="360"/>
      <c r="F353" s="360"/>
      <c r="G353" s="361"/>
      <c r="H353" s="578"/>
      <c r="I353" s="361"/>
      <c r="J353" s="578"/>
      <c r="K353" s="360"/>
      <c r="L353" s="577"/>
    </row>
    <row r="354" spans="1:12" s="6" customFormat="1" ht="12.75" customHeight="1">
      <c r="A354" s="359">
        <v>349</v>
      </c>
      <c r="B354" s="622"/>
      <c r="C354" s="549"/>
      <c r="D354" s="610"/>
      <c r="E354" s="360"/>
      <c r="F354" s="360"/>
      <c r="G354" s="360"/>
      <c r="H354" s="576"/>
      <c r="I354" s="360"/>
      <c r="J354" s="576"/>
      <c r="K354" s="360"/>
      <c r="L354" s="577"/>
    </row>
    <row r="355" spans="1:12" s="6" customFormat="1" ht="12.75" customHeight="1">
      <c r="A355" s="359">
        <v>350</v>
      </c>
      <c r="B355" s="622"/>
      <c r="C355" s="548"/>
      <c r="D355" s="610"/>
      <c r="E355" s="360"/>
      <c r="F355" s="360"/>
      <c r="G355" s="360"/>
      <c r="H355" s="576"/>
      <c r="I355" s="360"/>
      <c r="J355" s="576"/>
      <c r="K355" s="360"/>
      <c r="L355" s="577"/>
    </row>
    <row r="356" spans="1:12" s="6" customFormat="1" ht="12.75" customHeight="1">
      <c r="A356" s="359">
        <v>351</v>
      </c>
      <c r="B356" s="622"/>
      <c r="C356" s="548"/>
      <c r="D356" s="610"/>
      <c r="E356" s="360"/>
      <c r="F356" s="360"/>
      <c r="G356" s="360"/>
      <c r="H356" s="576"/>
      <c r="I356" s="360"/>
      <c r="J356" s="576"/>
      <c r="K356" s="360"/>
      <c r="L356" s="577"/>
    </row>
    <row r="357" spans="1:12" s="6" customFormat="1" ht="12.75" customHeight="1">
      <c r="A357" s="359">
        <v>352</v>
      </c>
      <c r="B357" s="622"/>
      <c r="C357" s="548"/>
      <c r="D357" s="610"/>
      <c r="E357" s="360"/>
      <c r="F357" s="360"/>
      <c r="G357" s="360"/>
      <c r="H357" s="576"/>
      <c r="I357" s="360"/>
      <c r="J357" s="576"/>
      <c r="K357" s="360"/>
      <c r="L357" s="577"/>
    </row>
    <row r="358" spans="1:12" s="6" customFormat="1" ht="12.75" customHeight="1">
      <c r="A358" s="359">
        <v>353</v>
      </c>
      <c r="B358" s="622"/>
      <c r="C358" s="548"/>
      <c r="D358" s="610"/>
      <c r="E358" s="360"/>
      <c r="F358" s="360"/>
      <c r="G358" s="360"/>
      <c r="H358" s="576"/>
      <c r="I358" s="360"/>
      <c r="J358" s="576"/>
      <c r="K358" s="360"/>
      <c r="L358" s="577"/>
    </row>
    <row r="359" spans="1:12" s="6" customFormat="1" ht="12.75" customHeight="1">
      <c r="A359" s="359">
        <v>354</v>
      </c>
      <c r="B359" s="622"/>
      <c r="C359" s="548"/>
      <c r="D359" s="610"/>
      <c r="E359" s="360"/>
      <c r="F359" s="360"/>
      <c r="G359" s="360"/>
      <c r="H359" s="576"/>
      <c r="I359" s="360"/>
      <c r="J359" s="576"/>
      <c r="K359" s="360"/>
      <c r="L359" s="577"/>
    </row>
    <row r="360" spans="1:12" s="6" customFormat="1" ht="12.75" customHeight="1">
      <c r="A360" s="359">
        <v>355</v>
      </c>
      <c r="B360" s="622"/>
      <c r="C360" s="548"/>
      <c r="D360" s="610"/>
      <c r="E360" s="360"/>
      <c r="F360" s="360"/>
      <c r="G360" s="360"/>
      <c r="H360" s="576"/>
      <c r="I360" s="360"/>
      <c r="J360" s="576"/>
      <c r="K360" s="360"/>
      <c r="L360" s="577"/>
    </row>
    <row r="361" spans="1:12" s="6" customFormat="1" ht="12.75" customHeight="1">
      <c r="A361" s="359">
        <v>356</v>
      </c>
      <c r="B361" s="622"/>
      <c r="C361" s="548"/>
      <c r="D361" s="610"/>
      <c r="E361" s="360"/>
      <c r="F361" s="360"/>
      <c r="G361" s="360"/>
      <c r="H361" s="576"/>
      <c r="I361" s="360"/>
      <c r="J361" s="576"/>
      <c r="K361" s="360"/>
      <c r="L361" s="577"/>
    </row>
    <row r="362" spans="1:12" s="6" customFormat="1" ht="12.75" customHeight="1">
      <c r="A362" s="359">
        <v>357</v>
      </c>
      <c r="B362" s="622"/>
      <c r="C362" s="548"/>
      <c r="D362" s="610"/>
      <c r="E362" s="360"/>
      <c r="F362" s="360"/>
      <c r="G362" s="360"/>
      <c r="H362" s="576"/>
      <c r="I362" s="360"/>
      <c r="J362" s="576"/>
      <c r="K362" s="360"/>
      <c r="L362" s="577"/>
    </row>
    <row r="363" spans="1:12" s="6" customFormat="1" ht="12.75" customHeight="1">
      <c r="A363" s="359">
        <v>358</v>
      </c>
      <c r="B363" s="622"/>
      <c r="C363" s="549"/>
      <c r="D363" s="610"/>
      <c r="E363" s="360"/>
      <c r="F363" s="360"/>
      <c r="G363" s="360"/>
      <c r="H363" s="576"/>
      <c r="I363" s="360"/>
      <c r="J363" s="576"/>
      <c r="K363" s="360"/>
      <c r="L363" s="577"/>
    </row>
    <row r="364" spans="1:12" s="6" customFormat="1" ht="12.75" customHeight="1">
      <c r="A364" s="359">
        <v>359</v>
      </c>
      <c r="B364" s="622"/>
      <c r="C364" s="549"/>
      <c r="D364" s="610"/>
      <c r="E364" s="360"/>
      <c r="F364" s="360"/>
      <c r="G364" s="360"/>
      <c r="H364" s="576"/>
      <c r="I364" s="360"/>
      <c r="J364" s="576"/>
      <c r="K364" s="360"/>
      <c r="L364" s="577"/>
    </row>
    <row r="365" spans="1:12" s="6" customFormat="1" ht="12.75" customHeight="1">
      <c r="A365" s="359">
        <v>360</v>
      </c>
      <c r="B365" s="622"/>
      <c r="C365" s="549"/>
      <c r="D365" s="610"/>
      <c r="E365" s="360"/>
      <c r="F365" s="360"/>
      <c r="G365" s="360"/>
      <c r="H365" s="576"/>
      <c r="I365" s="360"/>
      <c r="J365" s="576"/>
      <c r="K365" s="360"/>
      <c r="L365" s="577"/>
    </row>
    <row r="366" spans="1:12" s="6" customFormat="1" ht="12.75" customHeight="1">
      <c r="A366" s="359">
        <v>361</v>
      </c>
      <c r="B366" s="622"/>
      <c r="C366" s="549"/>
      <c r="D366" s="610"/>
      <c r="E366" s="360"/>
      <c r="F366" s="360"/>
      <c r="G366" s="360"/>
      <c r="H366" s="576"/>
      <c r="I366" s="360"/>
      <c r="J366" s="576"/>
      <c r="K366" s="360"/>
      <c r="L366" s="577"/>
    </row>
    <row r="367" spans="1:12" s="6" customFormat="1" ht="12.75" customHeight="1">
      <c r="A367" s="359">
        <v>362</v>
      </c>
      <c r="B367" s="622"/>
      <c r="C367" s="549"/>
      <c r="D367" s="610"/>
      <c r="E367" s="360"/>
      <c r="F367" s="360"/>
      <c r="G367" s="360"/>
      <c r="H367" s="576"/>
      <c r="I367" s="360"/>
      <c r="J367" s="576"/>
      <c r="K367" s="360"/>
      <c r="L367" s="577"/>
    </row>
    <row r="368" spans="1:12" s="6" customFormat="1" ht="12.75" customHeight="1">
      <c r="A368" s="359">
        <v>363</v>
      </c>
      <c r="B368" s="622"/>
      <c r="C368" s="549"/>
      <c r="D368" s="610"/>
      <c r="E368" s="360"/>
      <c r="F368" s="360"/>
      <c r="G368" s="360"/>
      <c r="H368" s="576"/>
      <c r="I368" s="360"/>
      <c r="J368" s="576"/>
      <c r="K368" s="360"/>
      <c r="L368" s="577"/>
    </row>
    <row r="369" spans="1:13" s="6" customFormat="1" ht="12.75" customHeight="1">
      <c r="A369" s="359">
        <v>364</v>
      </c>
      <c r="B369" s="622"/>
      <c r="C369" s="549"/>
      <c r="D369" s="610"/>
      <c r="E369" s="360"/>
      <c r="F369" s="360"/>
      <c r="G369" s="360"/>
      <c r="H369" s="576"/>
      <c r="I369" s="360"/>
      <c r="J369" s="576"/>
      <c r="K369" s="360"/>
      <c r="L369" s="577"/>
    </row>
    <row r="370" spans="1:13" s="6" customFormat="1" ht="12.75" customHeight="1">
      <c r="A370" s="359">
        <v>365</v>
      </c>
      <c r="B370" s="622"/>
      <c r="C370" s="549"/>
      <c r="D370" s="610"/>
      <c r="E370" s="360"/>
      <c r="F370" s="360"/>
      <c r="G370" s="360"/>
      <c r="H370" s="576"/>
      <c r="I370" s="360"/>
      <c r="J370" s="576"/>
      <c r="K370" s="360"/>
      <c r="L370" s="577"/>
    </row>
    <row r="371" spans="1:13" s="6" customFormat="1" ht="12.75" customHeight="1">
      <c r="A371" s="359">
        <v>366</v>
      </c>
      <c r="B371" s="622"/>
      <c r="C371" s="549"/>
      <c r="D371" s="610"/>
      <c r="E371" s="360"/>
      <c r="F371" s="360"/>
      <c r="G371" s="360"/>
      <c r="H371" s="576"/>
      <c r="I371" s="360"/>
      <c r="J371" s="612"/>
      <c r="K371" s="360"/>
      <c r="L371" s="577"/>
    </row>
    <row r="372" spans="1:13" s="6" customFormat="1" ht="12.75" customHeight="1">
      <c r="A372" s="359">
        <v>367</v>
      </c>
      <c r="B372" s="622"/>
      <c r="C372" s="549"/>
      <c r="D372" s="610"/>
      <c r="E372" s="360"/>
      <c r="F372" s="360"/>
      <c r="G372" s="360"/>
      <c r="H372" s="576"/>
      <c r="I372" s="360"/>
      <c r="J372" s="576"/>
      <c r="K372" s="360"/>
      <c r="L372" s="577"/>
    </row>
    <row r="373" spans="1:13" s="6" customFormat="1" ht="12.75" customHeight="1">
      <c r="A373" s="359">
        <v>368</v>
      </c>
      <c r="B373" s="622"/>
      <c r="C373" s="549"/>
      <c r="D373" s="610"/>
      <c r="E373" s="611"/>
      <c r="F373" s="360"/>
      <c r="G373" s="360"/>
      <c r="H373" s="576"/>
      <c r="I373" s="360"/>
      <c r="J373" s="576"/>
      <c r="K373" s="360"/>
      <c r="L373" s="577"/>
    </row>
    <row r="374" spans="1:13" s="6" customFormat="1" ht="12.75" customHeight="1">
      <c r="A374" s="359">
        <v>369</v>
      </c>
      <c r="B374" s="622"/>
      <c r="C374" s="549"/>
      <c r="D374" s="610"/>
      <c r="E374" s="360"/>
      <c r="F374" s="360"/>
      <c r="G374" s="360"/>
      <c r="H374" s="576"/>
      <c r="I374" s="360"/>
      <c r="J374" s="576"/>
      <c r="K374" s="360"/>
      <c r="L374" s="577"/>
    </row>
    <row r="375" spans="1:13" s="6" customFormat="1" ht="12.75" customHeight="1">
      <c r="A375" s="359">
        <v>370</v>
      </c>
      <c r="B375" s="622"/>
      <c r="C375" s="549"/>
      <c r="D375" s="610"/>
      <c r="E375" s="360"/>
      <c r="F375" s="360"/>
      <c r="G375" s="360"/>
      <c r="H375" s="576"/>
      <c r="I375" s="360"/>
      <c r="J375" s="576"/>
      <c r="K375" s="360"/>
      <c r="L375" s="577"/>
    </row>
    <row r="376" spans="1:13" s="6" customFormat="1" ht="12.75" customHeight="1">
      <c r="A376" s="359"/>
      <c r="B376" s="622"/>
      <c r="C376" s="549"/>
      <c r="D376" s="361"/>
      <c r="E376" s="360"/>
      <c r="F376" s="360"/>
      <c r="G376" s="361"/>
      <c r="H376" s="576"/>
      <c r="I376" s="361"/>
      <c r="J376" s="578"/>
      <c r="K376" s="360"/>
      <c r="L376" s="577"/>
    </row>
    <row r="377" spans="1:13" s="6" customFormat="1" ht="12.75" customHeight="1">
      <c r="A377" s="359"/>
      <c r="B377" s="622"/>
      <c r="C377" s="549"/>
      <c r="D377" s="361"/>
      <c r="E377" s="360"/>
      <c r="F377" s="360"/>
      <c r="G377" s="361"/>
      <c r="H377" s="576"/>
      <c r="I377" s="361"/>
      <c r="J377" s="578"/>
      <c r="K377" s="360"/>
      <c r="L377" s="577"/>
    </row>
    <row r="378" spans="1:13" s="6" customFormat="1" ht="12.75" customHeight="1" thickBot="1">
      <c r="A378" s="601"/>
      <c r="B378" s="623"/>
      <c r="C378" s="602"/>
      <c r="D378" s="603"/>
      <c r="E378" s="604"/>
      <c r="F378" s="604"/>
      <c r="G378" s="603"/>
      <c r="H378" s="605"/>
      <c r="I378" s="603"/>
      <c r="J378" s="606"/>
      <c r="K378" s="604"/>
      <c r="L378" s="607"/>
      <c r="M378" s="362"/>
    </row>
    <row r="379" spans="1:13" s="6" customFormat="1" ht="12.75" customHeight="1">
      <c r="A379" s="553"/>
      <c r="B379" s="554"/>
      <c r="C379" s="557"/>
      <c r="D379" s="545"/>
      <c r="E379" s="462"/>
      <c r="F379" s="462"/>
      <c r="G379" s="545"/>
      <c r="H379" s="580"/>
      <c r="I379" s="545"/>
      <c r="J379" s="580"/>
      <c r="K379" s="462"/>
      <c r="L379" s="462"/>
      <c r="M379" s="362"/>
    </row>
    <row r="380" spans="1:13" s="6" customFormat="1" ht="12.75" customHeight="1">
      <c r="A380" s="553"/>
      <c r="B380" s="554"/>
      <c r="C380" s="557"/>
      <c r="D380" s="545"/>
      <c r="E380" s="462"/>
      <c r="F380" s="462"/>
      <c r="G380" s="545"/>
      <c r="H380" s="580"/>
      <c r="I380" s="545" t="s">
        <v>1088</v>
      </c>
      <c r="J380" s="580"/>
      <c r="K380" s="462"/>
      <c r="L380" s="462"/>
      <c r="M380" s="362"/>
    </row>
    <row r="381" spans="1:13" s="6" customFormat="1" ht="12.75" customHeight="1">
      <c r="A381" s="553"/>
      <c r="B381" s="554"/>
      <c r="C381" s="557"/>
      <c r="D381" s="545"/>
      <c r="E381" s="462"/>
      <c r="F381" s="462"/>
      <c r="G381" s="545"/>
      <c r="H381" s="580"/>
      <c r="I381" s="545"/>
      <c r="J381" s="580"/>
      <c r="K381" s="462"/>
      <c r="L381" s="462"/>
      <c r="M381" s="362"/>
    </row>
    <row r="382" spans="1:13" s="6" customFormat="1" ht="12.75" customHeight="1">
      <c r="A382" s="553"/>
      <c r="B382" s="554"/>
      <c r="C382" s="557"/>
      <c r="D382" s="545"/>
      <c r="E382" s="462"/>
      <c r="F382" s="462"/>
      <c r="G382" s="545"/>
      <c r="H382" s="580"/>
      <c r="I382" s="545"/>
      <c r="J382" s="580"/>
      <c r="K382" s="462"/>
      <c r="L382" s="462"/>
      <c r="M382" s="362"/>
    </row>
    <row r="383" spans="1:13" s="6" customFormat="1" ht="12.75" customHeight="1">
      <c r="A383" s="553"/>
      <c r="B383" s="554"/>
      <c r="C383" s="557"/>
      <c r="D383" s="545"/>
      <c r="E383" s="462"/>
      <c r="F383" s="462"/>
      <c r="G383" s="545"/>
      <c r="H383" s="580"/>
      <c r="I383" s="545"/>
      <c r="J383" s="580"/>
      <c r="K383" s="462"/>
      <c r="L383" s="462"/>
      <c r="M383" s="362"/>
    </row>
    <row r="384" spans="1:13" s="6" customFormat="1" ht="12.75" customHeight="1">
      <c r="A384" s="553"/>
      <c r="B384" s="554"/>
      <c r="C384" s="557"/>
      <c r="D384" s="545"/>
      <c r="E384" s="462"/>
      <c r="F384" s="462"/>
      <c r="G384" s="545"/>
      <c r="H384" s="580"/>
      <c r="I384" s="545"/>
      <c r="J384" s="580"/>
      <c r="K384" s="462"/>
      <c r="L384" s="462"/>
      <c r="M384" s="362"/>
    </row>
    <row r="385" spans="1:13" s="6" customFormat="1" ht="12.75" customHeight="1">
      <c r="A385" s="553"/>
      <c r="B385" s="554"/>
      <c r="C385" s="557"/>
      <c r="D385" s="545"/>
      <c r="E385" s="462"/>
      <c r="F385" s="462"/>
      <c r="G385" s="545"/>
      <c r="H385" s="580"/>
      <c r="I385" s="545"/>
      <c r="J385" s="580"/>
      <c r="K385" s="462"/>
      <c r="L385" s="462"/>
      <c r="M385" s="362"/>
    </row>
    <row r="386" spans="1:13" s="6" customFormat="1" ht="12.75" customHeight="1">
      <c r="A386" s="553"/>
      <c r="B386" s="554"/>
      <c r="C386" s="557"/>
      <c r="D386" s="545"/>
      <c r="E386" s="462"/>
      <c r="F386" s="462"/>
      <c r="G386" s="545"/>
      <c r="H386" s="580"/>
      <c r="I386" s="545"/>
      <c r="J386" s="580"/>
      <c r="K386" s="462"/>
      <c r="L386" s="462"/>
      <c r="M386" s="362"/>
    </row>
    <row r="387" spans="1:13" s="6" customFormat="1" ht="12.75" customHeight="1">
      <c r="A387" s="553"/>
      <c r="B387" s="554"/>
      <c r="C387" s="557"/>
      <c r="D387" s="545"/>
      <c r="E387" s="462"/>
      <c r="F387" s="462"/>
      <c r="G387" s="545"/>
      <c r="H387" s="580"/>
      <c r="I387" s="545"/>
      <c r="J387" s="580"/>
      <c r="K387" s="462"/>
      <c r="L387" s="462"/>
      <c r="M387" s="362"/>
    </row>
    <row r="388" spans="1:13" s="6" customFormat="1" ht="12.75" customHeight="1">
      <c r="A388" s="553"/>
      <c r="B388" s="554"/>
      <c r="C388" s="557"/>
      <c r="D388" s="545"/>
      <c r="E388" s="462"/>
      <c r="F388" s="462"/>
      <c r="G388" s="545"/>
      <c r="H388" s="580"/>
      <c r="I388" s="545"/>
      <c r="J388" s="580"/>
      <c r="K388" s="462"/>
      <c r="L388" s="462"/>
      <c r="M388" s="362"/>
    </row>
    <row r="389" spans="1:13" s="6" customFormat="1" ht="12.75" customHeight="1">
      <c r="A389" s="553"/>
      <c r="B389" s="554"/>
      <c r="C389" s="557"/>
      <c r="D389" s="545"/>
      <c r="E389" s="462"/>
      <c r="F389" s="462"/>
      <c r="G389" s="545"/>
      <c r="H389" s="580"/>
      <c r="I389" s="545"/>
      <c r="J389" s="580"/>
      <c r="K389" s="462"/>
      <c r="L389" s="462"/>
      <c r="M389" s="362"/>
    </row>
    <row r="390" spans="1:13" s="6" customFormat="1" ht="12.75" customHeight="1">
      <c r="A390" s="553"/>
      <c r="B390" s="554"/>
      <c r="C390" s="557"/>
      <c r="D390" s="545"/>
      <c r="E390" s="462"/>
      <c r="F390" s="462"/>
      <c r="G390" s="545"/>
      <c r="H390" s="580"/>
      <c r="I390" s="545"/>
      <c r="J390" s="580"/>
      <c r="K390" s="462"/>
      <c r="L390" s="462"/>
      <c r="M390" s="362"/>
    </row>
    <row r="391" spans="1:13" s="6" customFormat="1" ht="12.75" customHeight="1">
      <c r="A391" s="553"/>
      <c r="B391" s="554"/>
      <c r="C391" s="557"/>
      <c r="D391" s="545"/>
      <c r="E391" s="462"/>
      <c r="F391" s="462"/>
      <c r="G391" s="545"/>
      <c r="H391" s="580"/>
      <c r="I391" s="545"/>
      <c r="J391" s="580"/>
      <c r="K391" s="462"/>
      <c r="L391" s="462"/>
      <c r="M391" s="362"/>
    </row>
    <row r="392" spans="1:13" s="6" customFormat="1" ht="12.75" customHeight="1">
      <c r="A392" s="553"/>
      <c r="B392" s="554"/>
      <c r="C392" s="557"/>
      <c r="D392" s="545"/>
      <c r="E392" s="462"/>
      <c r="F392" s="462"/>
      <c r="G392" s="545"/>
      <c r="H392" s="580"/>
      <c r="I392" s="545"/>
      <c r="J392" s="580"/>
      <c r="K392" s="462"/>
      <c r="L392" s="462"/>
      <c r="M392" s="362"/>
    </row>
    <row r="393" spans="1:13" s="6" customFormat="1" ht="12.75" customHeight="1">
      <c r="A393" s="553"/>
      <c r="B393" s="554"/>
      <c r="C393" s="557"/>
      <c r="D393" s="545"/>
      <c r="E393" s="462"/>
      <c r="F393" s="462"/>
      <c r="G393" s="545"/>
      <c r="H393" s="580"/>
      <c r="I393" s="545"/>
      <c r="J393" s="580"/>
      <c r="K393" s="462"/>
      <c r="L393" s="462"/>
      <c r="M393" s="362"/>
    </row>
    <row r="394" spans="1:13" s="6" customFormat="1" ht="12.75" customHeight="1">
      <c r="A394" s="553"/>
      <c r="B394" s="554"/>
      <c r="C394" s="557"/>
      <c r="D394" s="545"/>
      <c r="E394" s="462"/>
      <c r="F394" s="462"/>
      <c r="G394" s="545"/>
      <c r="H394" s="580"/>
      <c r="I394" s="545"/>
      <c r="J394" s="580"/>
      <c r="K394" s="462"/>
      <c r="L394" s="462"/>
      <c r="M394" s="362"/>
    </row>
    <row r="395" spans="1:13" s="6" customFormat="1" ht="12.75" customHeight="1">
      <c r="A395" s="553"/>
      <c r="B395" s="554"/>
      <c r="C395" s="557"/>
      <c r="D395" s="545"/>
      <c r="E395" s="462"/>
      <c r="F395" s="462"/>
      <c r="G395" s="545"/>
      <c r="H395" s="580"/>
      <c r="I395" s="545"/>
      <c r="J395" s="580"/>
      <c r="K395" s="462"/>
      <c r="L395" s="462"/>
      <c r="M395" s="362"/>
    </row>
    <row r="396" spans="1:13" s="6" customFormat="1" ht="12.75" customHeight="1">
      <c r="A396" s="553"/>
      <c r="B396" s="554"/>
      <c r="C396" s="557"/>
      <c r="D396" s="545"/>
      <c r="E396" s="462"/>
      <c r="F396" s="462"/>
      <c r="G396" s="545"/>
      <c r="H396" s="580"/>
      <c r="I396" s="545"/>
      <c r="J396" s="580"/>
      <c r="K396" s="462"/>
      <c r="L396" s="462"/>
      <c r="M396" s="362"/>
    </row>
    <row r="397" spans="1:13" s="6" customFormat="1" ht="12.75" customHeight="1">
      <c r="A397" s="553"/>
      <c r="B397" s="554"/>
      <c r="C397" s="557"/>
      <c r="D397" s="545"/>
      <c r="E397" s="462"/>
      <c r="F397" s="462"/>
      <c r="G397" s="545"/>
      <c r="H397" s="580"/>
      <c r="I397" s="545"/>
      <c r="J397" s="580"/>
      <c r="K397" s="462"/>
      <c r="L397" s="462"/>
      <c r="M397" s="362"/>
    </row>
    <row r="398" spans="1:13" s="6" customFormat="1" ht="12.75" customHeight="1">
      <c r="A398" s="553"/>
      <c r="B398" s="554"/>
      <c r="C398" s="557"/>
      <c r="D398" s="545"/>
      <c r="E398" s="462"/>
      <c r="F398" s="462"/>
      <c r="G398" s="545"/>
      <c r="H398" s="580"/>
      <c r="I398" s="545"/>
      <c r="J398" s="580"/>
      <c r="K398" s="462"/>
      <c r="L398" s="462"/>
      <c r="M398" s="362"/>
    </row>
    <row r="399" spans="1:13" s="6" customFormat="1" ht="12.75" customHeight="1">
      <c r="A399" s="553"/>
      <c r="B399" s="554"/>
      <c r="C399" s="557"/>
      <c r="D399" s="545"/>
      <c r="E399" s="462"/>
      <c r="F399" s="462"/>
      <c r="G399" s="545"/>
      <c r="H399" s="580"/>
      <c r="I399" s="545"/>
      <c r="J399" s="580"/>
      <c r="K399" s="462"/>
      <c r="L399" s="462"/>
      <c r="M399" s="362"/>
    </row>
    <row r="400" spans="1:13" s="6" customFormat="1" ht="12.75" customHeight="1">
      <c r="A400" s="553"/>
      <c r="B400" s="554"/>
      <c r="C400" s="557"/>
      <c r="D400" s="545"/>
      <c r="E400" s="462"/>
      <c r="F400" s="462"/>
      <c r="G400" s="545"/>
      <c r="H400" s="580"/>
      <c r="I400" s="545"/>
      <c r="J400" s="580"/>
      <c r="K400" s="462"/>
      <c r="L400" s="462"/>
      <c r="M400" s="362"/>
    </row>
    <row r="401" spans="1:13" s="6" customFormat="1" ht="12.75" customHeight="1">
      <c r="A401" s="553"/>
      <c r="B401" s="554"/>
      <c r="C401" s="557"/>
      <c r="D401" s="545"/>
      <c r="E401" s="462"/>
      <c r="F401" s="462"/>
      <c r="G401" s="545"/>
      <c r="H401" s="580"/>
      <c r="I401" s="545"/>
      <c r="J401" s="580"/>
      <c r="K401" s="462"/>
      <c r="L401" s="462"/>
      <c r="M401" s="362"/>
    </row>
    <row r="402" spans="1:13" s="6" customFormat="1" ht="12.75" customHeight="1">
      <c r="A402" s="553"/>
      <c r="B402" s="554"/>
      <c r="C402" s="557"/>
      <c r="D402" s="545"/>
      <c r="E402" s="462"/>
      <c r="F402" s="462"/>
      <c r="G402" s="545"/>
      <c r="H402" s="580"/>
      <c r="I402" s="545"/>
      <c r="J402" s="580"/>
      <c r="K402" s="462"/>
      <c r="L402" s="462"/>
      <c r="M402" s="362"/>
    </row>
    <row r="403" spans="1:13" s="6" customFormat="1" ht="12.75" customHeight="1">
      <c r="A403" s="553"/>
      <c r="B403" s="554"/>
      <c r="C403" s="557"/>
      <c r="D403" s="545"/>
      <c r="E403" s="462"/>
      <c r="F403" s="462"/>
      <c r="G403" s="545"/>
      <c r="H403" s="580"/>
      <c r="I403" s="545"/>
      <c r="J403" s="580"/>
      <c r="K403" s="462"/>
      <c r="L403" s="462"/>
      <c r="M403" s="362"/>
    </row>
    <row r="404" spans="1:13" s="6" customFormat="1" ht="12.75" customHeight="1">
      <c r="A404" s="553"/>
      <c r="B404" s="554"/>
      <c r="C404" s="557"/>
      <c r="D404" s="545"/>
      <c r="E404" s="462"/>
      <c r="F404" s="462"/>
      <c r="G404" s="545"/>
      <c r="H404" s="580"/>
      <c r="I404" s="545"/>
      <c r="J404" s="580"/>
      <c r="K404" s="462"/>
      <c r="L404" s="462"/>
      <c r="M404" s="362"/>
    </row>
    <row r="405" spans="1:13" s="6" customFormat="1" ht="12.75" customHeight="1">
      <c r="A405" s="553"/>
      <c r="B405" s="554"/>
      <c r="C405" s="557"/>
      <c r="D405" s="545"/>
      <c r="E405" s="462"/>
      <c r="F405" s="462"/>
      <c r="G405" s="545"/>
      <c r="H405" s="580"/>
      <c r="I405" s="545"/>
      <c r="J405" s="580"/>
      <c r="K405" s="462"/>
      <c r="L405" s="462"/>
      <c r="M405" s="362"/>
    </row>
    <row r="406" spans="1:13" s="6" customFormat="1" ht="12.75" customHeight="1">
      <c r="A406" s="553"/>
      <c r="B406" s="554"/>
      <c r="C406" s="557"/>
      <c r="D406" s="545"/>
      <c r="E406" s="462"/>
      <c r="F406" s="462"/>
      <c r="G406" s="545"/>
      <c r="H406" s="580"/>
      <c r="I406" s="545"/>
      <c r="J406" s="580"/>
      <c r="K406" s="462"/>
      <c r="L406" s="462"/>
      <c r="M406" s="362"/>
    </row>
    <row r="407" spans="1:13" s="6" customFormat="1" ht="12.75" customHeight="1">
      <c r="A407" s="553"/>
      <c r="B407" s="554"/>
      <c r="C407" s="557"/>
      <c r="D407" s="545"/>
      <c r="E407" s="462"/>
      <c r="F407" s="462"/>
      <c r="G407" s="545"/>
      <c r="H407" s="580"/>
      <c r="I407" s="545"/>
      <c r="J407" s="580"/>
      <c r="K407" s="462"/>
      <c r="L407" s="462"/>
      <c r="M407" s="362"/>
    </row>
    <row r="408" spans="1:13" s="6" customFormat="1" ht="12.75" customHeight="1">
      <c r="A408" s="553"/>
      <c r="B408" s="554"/>
      <c r="C408" s="557"/>
      <c r="D408" s="545"/>
      <c r="E408" s="462"/>
      <c r="F408" s="462"/>
      <c r="G408" s="545"/>
      <c r="H408" s="580"/>
      <c r="I408" s="545"/>
      <c r="J408" s="580"/>
      <c r="K408" s="462"/>
      <c r="L408" s="462"/>
      <c r="M408" s="362"/>
    </row>
    <row r="409" spans="1:13" s="6" customFormat="1" ht="12.75" customHeight="1">
      <c r="A409" s="553"/>
      <c r="B409" s="554"/>
      <c r="C409" s="557"/>
      <c r="D409" s="545"/>
      <c r="E409" s="462"/>
      <c r="F409" s="462"/>
      <c r="G409" s="545"/>
      <c r="H409" s="580"/>
      <c r="I409" s="545"/>
      <c r="J409" s="580"/>
      <c r="K409" s="462"/>
      <c r="L409" s="462"/>
      <c r="M409" s="362"/>
    </row>
    <row r="410" spans="1:13" s="6" customFormat="1" ht="12.75" customHeight="1">
      <c r="A410" s="553"/>
      <c r="B410" s="554"/>
      <c r="C410" s="557"/>
      <c r="D410" s="545"/>
      <c r="E410" s="462"/>
      <c r="F410" s="462"/>
      <c r="G410" s="545"/>
      <c r="H410" s="580"/>
      <c r="I410" s="545"/>
      <c r="J410" s="580"/>
      <c r="K410" s="462"/>
      <c r="L410" s="462"/>
      <c r="M410" s="362"/>
    </row>
    <row r="411" spans="1:13" s="6" customFormat="1" ht="12.75" customHeight="1">
      <c r="A411" s="553"/>
      <c r="B411" s="554"/>
      <c r="C411" s="557"/>
      <c r="D411" s="545"/>
      <c r="E411" s="462"/>
      <c r="F411" s="462"/>
      <c r="G411" s="545"/>
      <c r="H411" s="580"/>
      <c r="I411" s="545"/>
      <c r="J411" s="580"/>
      <c r="K411" s="462"/>
      <c r="L411" s="462"/>
      <c r="M411" s="362"/>
    </row>
    <row r="412" spans="1:13" s="6" customFormat="1" ht="12.75" customHeight="1">
      <c r="A412" s="553"/>
      <c r="B412" s="554"/>
      <c r="C412" s="557"/>
      <c r="D412" s="545"/>
      <c r="E412" s="462"/>
      <c r="F412" s="462"/>
      <c r="G412" s="545"/>
      <c r="H412" s="580"/>
      <c r="I412" s="545"/>
      <c r="J412" s="580"/>
      <c r="K412" s="462"/>
      <c r="L412" s="462"/>
      <c r="M412" s="362"/>
    </row>
    <row r="413" spans="1:13" s="6" customFormat="1" ht="12.75" customHeight="1">
      <c r="A413" s="553"/>
      <c r="B413" s="554"/>
      <c r="C413" s="557"/>
      <c r="D413" s="545"/>
      <c r="E413" s="462"/>
      <c r="F413" s="462"/>
      <c r="G413" s="545"/>
      <c r="H413" s="580"/>
      <c r="I413" s="545"/>
      <c r="J413" s="580"/>
      <c r="K413" s="462"/>
      <c r="L413" s="462"/>
      <c r="M413" s="362"/>
    </row>
    <row r="414" spans="1:13" s="6" customFormat="1" ht="12.75" customHeight="1">
      <c r="A414" s="553"/>
      <c r="B414" s="554"/>
      <c r="C414" s="557"/>
      <c r="D414" s="545"/>
      <c r="E414" s="462"/>
      <c r="F414" s="462"/>
      <c r="G414" s="545"/>
      <c r="H414" s="580"/>
      <c r="I414" s="545"/>
      <c r="J414" s="580"/>
      <c r="K414" s="462"/>
      <c r="L414" s="462"/>
      <c r="M414" s="362"/>
    </row>
    <row r="415" spans="1:13" s="6" customFormat="1" ht="12.75" customHeight="1">
      <c r="A415" s="553"/>
      <c r="B415" s="554"/>
      <c r="C415" s="557"/>
      <c r="D415" s="545"/>
      <c r="E415" s="462"/>
      <c r="F415" s="462"/>
      <c r="G415" s="545"/>
      <c r="H415" s="580"/>
      <c r="I415" s="545"/>
      <c r="J415" s="580"/>
      <c r="K415" s="462"/>
      <c r="L415" s="462"/>
      <c r="M415" s="362"/>
    </row>
    <row r="416" spans="1:13" s="6" customFormat="1" ht="12.75" customHeight="1">
      <c r="A416" s="553"/>
      <c r="B416" s="554"/>
      <c r="C416" s="557"/>
      <c r="D416" s="545"/>
      <c r="E416" s="462"/>
      <c r="F416" s="462"/>
      <c r="G416" s="545"/>
      <c r="H416" s="580"/>
      <c r="I416" s="545"/>
      <c r="J416" s="580"/>
      <c r="K416" s="462"/>
      <c r="L416" s="462"/>
      <c r="M416" s="362"/>
    </row>
    <row r="417" spans="1:13" s="6" customFormat="1" ht="12.75" customHeight="1">
      <c r="A417" s="553"/>
      <c r="B417" s="554"/>
      <c r="C417" s="557"/>
      <c r="D417" s="545"/>
      <c r="E417" s="462"/>
      <c r="F417" s="462"/>
      <c r="G417" s="545"/>
      <c r="H417" s="580"/>
      <c r="I417" s="545"/>
      <c r="J417" s="580"/>
      <c r="K417" s="462"/>
      <c r="L417" s="462"/>
      <c r="M417" s="362"/>
    </row>
    <row r="418" spans="1:13" s="6" customFormat="1" ht="12.75" customHeight="1">
      <c r="A418" s="553"/>
      <c r="B418" s="554"/>
      <c r="C418" s="557"/>
      <c r="D418" s="545"/>
      <c r="E418" s="462"/>
      <c r="F418" s="462"/>
      <c r="G418" s="545"/>
      <c r="H418" s="580"/>
      <c r="I418" s="545"/>
      <c r="J418" s="580"/>
      <c r="K418" s="462"/>
      <c r="L418" s="462"/>
      <c r="M418" s="362"/>
    </row>
    <row r="419" spans="1:13" s="6" customFormat="1" ht="12.75" customHeight="1">
      <c r="A419" s="553"/>
      <c r="B419" s="554"/>
      <c r="C419" s="557"/>
      <c r="D419" s="545"/>
      <c r="E419" s="462"/>
      <c r="F419" s="462"/>
      <c r="G419" s="545"/>
      <c r="H419" s="580"/>
      <c r="I419" s="545"/>
      <c r="J419" s="580"/>
      <c r="K419" s="462"/>
      <c r="L419" s="462"/>
      <c r="M419" s="362"/>
    </row>
    <row r="420" spans="1:13" s="6" customFormat="1" ht="12.75" customHeight="1">
      <c r="A420" s="553"/>
      <c r="B420" s="554"/>
      <c r="C420" s="557"/>
      <c r="D420" s="545"/>
      <c r="E420" s="462"/>
      <c r="F420" s="462"/>
      <c r="G420" s="545"/>
      <c r="H420" s="580"/>
      <c r="I420" s="545"/>
      <c r="J420" s="580"/>
      <c r="K420" s="462"/>
      <c r="L420" s="462"/>
      <c r="M420" s="362"/>
    </row>
    <row r="421" spans="1:13" s="6" customFormat="1" ht="12.75" customHeight="1">
      <c r="A421" s="553"/>
      <c r="B421" s="554"/>
      <c r="C421" s="557"/>
      <c r="D421" s="545"/>
      <c r="E421" s="462"/>
      <c r="F421" s="462"/>
      <c r="G421" s="545"/>
      <c r="H421" s="580"/>
      <c r="I421" s="545"/>
      <c r="J421" s="580"/>
      <c r="K421" s="462"/>
      <c r="L421" s="462"/>
      <c r="M421" s="362"/>
    </row>
    <row r="422" spans="1:13" s="6" customFormat="1" ht="12.75" customHeight="1">
      <c r="A422" s="553"/>
      <c r="B422" s="554"/>
      <c r="C422" s="557"/>
      <c r="D422" s="545"/>
      <c r="E422" s="462"/>
      <c r="F422" s="462"/>
      <c r="G422" s="545"/>
      <c r="H422" s="580"/>
      <c r="I422" s="545"/>
      <c r="J422" s="580"/>
      <c r="K422" s="462"/>
      <c r="L422" s="462"/>
      <c r="M422" s="362"/>
    </row>
    <row r="423" spans="1:13" s="6" customFormat="1" ht="12.75" customHeight="1">
      <c r="A423" s="553"/>
      <c r="B423" s="554"/>
      <c r="C423" s="557"/>
      <c r="D423" s="545"/>
      <c r="E423" s="462"/>
      <c r="F423" s="462"/>
      <c r="G423" s="545"/>
      <c r="H423" s="580"/>
      <c r="I423" s="545"/>
      <c r="J423" s="580"/>
      <c r="K423" s="462"/>
      <c r="L423" s="462"/>
      <c r="M423" s="362"/>
    </row>
    <row r="424" spans="1:13" s="6" customFormat="1" ht="12.75" customHeight="1">
      <c r="A424" s="553"/>
      <c r="B424" s="554"/>
      <c r="C424" s="557"/>
      <c r="D424" s="545"/>
      <c r="E424" s="462"/>
      <c r="F424" s="462"/>
      <c r="G424" s="545"/>
      <c r="H424" s="580"/>
      <c r="I424" s="545"/>
      <c r="J424" s="580"/>
      <c r="K424" s="462"/>
      <c r="L424" s="462"/>
      <c r="M424" s="362"/>
    </row>
    <row r="425" spans="1:13" s="6" customFormat="1" ht="12.75" customHeight="1">
      <c r="A425" s="553"/>
      <c r="B425" s="554"/>
      <c r="C425" s="557"/>
      <c r="D425" s="545"/>
      <c r="E425" s="462"/>
      <c r="F425" s="462"/>
      <c r="G425" s="545"/>
      <c r="H425" s="580"/>
      <c r="I425" s="545"/>
      <c r="J425" s="580"/>
      <c r="K425" s="462"/>
      <c r="L425" s="462"/>
      <c r="M425" s="362"/>
    </row>
    <row r="426" spans="1:13" s="6" customFormat="1" ht="12.75" customHeight="1">
      <c r="A426" s="553"/>
      <c r="B426" s="554"/>
      <c r="C426" s="557"/>
      <c r="D426" s="545"/>
      <c r="E426" s="462"/>
      <c r="F426" s="462"/>
      <c r="G426" s="545"/>
      <c r="H426" s="580"/>
      <c r="I426" s="545"/>
      <c r="J426" s="580"/>
      <c r="K426" s="462"/>
      <c r="L426" s="462"/>
      <c r="M426" s="362"/>
    </row>
    <row r="427" spans="1:13" s="6" customFormat="1" ht="12.75" customHeight="1">
      <c r="A427" s="553"/>
      <c r="B427" s="554"/>
      <c r="C427" s="557"/>
      <c r="D427" s="545"/>
      <c r="E427" s="462"/>
      <c r="F427" s="462"/>
      <c r="G427" s="545"/>
      <c r="H427" s="580"/>
      <c r="I427" s="545"/>
      <c r="J427" s="580"/>
      <c r="K427" s="462"/>
      <c r="L427" s="462"/>
      <c r="M427" s="362"/>
    </row>
    <row r="428" spans="1:13" s="6" customFormat="1" ht="12.75" customHeight="1">
      <c r="A428" s="553"/>
      <c r="B428" s="554"/>
      <c r="C428" s="557"/>
      <c r="D428" s="545"/>
      <c r="E428" s="462"/>
      <c r="F428" s="462"/>
      <c r="G428" s="545"/>
      <c r="H428" s="580"/>
      <c r="I428" s="545"/>
      <c r="J428" s="580"/>
      <c r="K428" s="462"/>
      <c r="L428" s="462"/>
      <c r="M428" s="362"/>
    </row>
    <row r="429" spans="1:13" s="6" customFormat="1" ht="12.75" customHeight="1">
      <c r="A429" s="553"/>
      <c r="B429" s="554"/>
      <c r="C429" s="557"/>
      <c r="D429" s="545"/>
      <c r="E429" s="462"/>
      <c r="F429" s="462"/>
      <c r="G429" s="545"/>
      <c r="H429" s="580"/>
      <c r="I429" s="545"/>
      <c r="J429" s="580"/>
      <c r="K429" s="462"/>
      <c r="L429" s="462"/>
      <c r="M429" s="362"/>
    </row>
    <row r="430" spans="1:13" s="6" customFormat="1" ht="12.75" customHeight="1">
      <c r="A430" s="553"/>
      <c r="B430" s="554"/>
      <c r="C430" s="557"/>
      <c r="D430" s="545"/>
      <c r="E430" s="462"/>
      <c r="F430" s="462"/>
      <c r="G430" s="545"/>
      <c r="H430" s="580"/>
      <c r="I430" s="545"/>
      <c r="J430" s="580"/>
      <c r="K430" s="462"/>
      <c r="L430" s="462"/>
      <c r="M430" s="362"/>
    </row>
    <row r="431" spans="1:13" s="6" customFormat="1" ht="12.75" customHeight="1">
      <c r="A431" s="553"/>
      <c r="B431" s="554"/>
      <c r="C431" s="557"/>
      <c r="D431" s="545"/>
      <c r="E431" s="462"/>
      <c r="F431" s="462"/>
      <c r="G431" s="545"/>
      <c r="H431" s="580"/>
      <c r="I431" s="545"/>
      <c r="J431" s="580"/>
      <c r="K431" s="462"/>
      <c r="L431" s="462"/>
      <c r="M431" s="362"/>
    </row>
    <row r="432" spans="1:13" s="6" customFormat="1" ht="12.75" customHeight="1">
      <c r="A432" s="553"/>
      <c r="B432" s="554"/>
      <c r="C432" s="557"/>
      <c r="D432" s="545"/>
      <c r="E432" s="462"/>
      <c r="F432" s="462"/>
      <c r="G432" s="545"/>
      <c r="H432" s="580"/>
      <c r="I432" s="545"/>
      <c r="J432" s="580"/>
      <c r="K432" s="462"/>
      <c r="L432" s="462"/>
      <c r="M432" s="362"/>
    </row>
    <row r="433" spans="1:13" s="6" customFormat="1" ht="12.75" customHeight="1">
      <c r="A433" s="553"/>
      <c r="B433" s="554"/>
      <c r="C433" s="557"/>
      <c r="D433" s="545"/>
      <c r="E433" s="462"/>
      <c r="F433" s="462"/>
      <c r="G433" s="545"/>
      <c r="H433" s="580"/>
      <c r="I433" s="545"/>
      <c r="J433" s="580"/>
      <c r="K433" s="462"/>
      <c r="L433" s="462"/>
      <c r="M433" s="362"/>
    </row>
    <row r="434" spans="1:13" s="6" customFormat="1" ht="12.75" customHeight="1">
      <c r="A434" s="553"/>
      <c r="B434" s="554"/>
      <c r="C434" s="557"/>
      <c r="D434" s="545"/>
      <c r="E434" s="462"/>
      <c r="F434" s="462"/>
      <c r="G434" s="545"/>
      <c r="H434" s="580"/>
      <c r="I434" s="545"/>
      <c r="J434" s="580"/>
      <c r="K434" s="462"/>
      <c r="L434" s="462"/>
      <c r="M434" s="362"/>
    </row>
    <row r="435" spans="1:13" s="6" customFormat="1" ht="12.75" customHeight="1">
      <c r="A435" s="553"/>
      <c r="B435" s="554"/>
      <c r="C435" s="557"/>
      <c r="D435" s="545"/>
      <c r="E435" s="462"/>
      <c r="F435" s="462"/>
      <c r="G435" s="545"/>
      <c r="H435" s="580"/>
      <c r="I435" s="545"/>
      <c r="J435" s="580"/>
      <c r="K435" s="462"/>
      <c r="L435" s="462"/>
      <c r="M435" s="362"/>
    </row>
    <row r="436" spans="1:13" s="6" customFormat="1" ht="12.75" customHeight="1">
      <c r="A436" s="553"/>
      <c r="B436" s="554"/>
      <c r="C436" s="557"/>
      <c r="D436" s="545"/>
      <c r="E436" s="462"/>
      <c r="F436" s="462"/>
      <c r="G436" s="545"/>
      <c r="H436" s="580"/>
      <c r="I436" s="545"/>
      <c r="J436" s="580"/>
      <c r="K436" s="462"/>
      <c r="L436" s="462"/>
      <c r="M436" s="362"/>
    </row>
    <row r="437" spans="1:13" s="6" customFormat="1" ht="12.75" customHeight="1">
      <c r="A437" s="553"/>
      <c r="B437" s="554"/>
      <c r="C437" s="557"/>
      <c r="D437" s="545"/>
      <c r="E437" s="462"/>
      <c r="F437" s="462"/>
      <c r="G437" s="545"/>
      <c r="H437" s="580"/>
      <c r="I437" s="545"/>
      <c r="J437" s="580"/>
      <c r="K437" s="462"/>
      <c r="L437" s="462"/>
      <c r="M437" s="362"/>
    </row>
    <row r="438" spans="1:13" s="6" customFormat="1" ht="12.75" customHeight="1">
      <c r="A438" s="553"/>
      <c r="B438" s="554"/>
      <c r="C438" s="557"/>
      <c r="D438" s="545"/>
      <c r="E438" s="462"/>
      <c r="F438" s="462"/>
      <c r="G438" s="545"/>
      <c r="H438" s="580"/>
      <c r="I438" s="545"/>
      <c r="J438" s="580"/>
      <c r="K438" s="462"/>
      <c r="L438" s="462"/>
      <c r="M438" s="362"/>
    </row>
    <row r="439" spans="1:13" s="6" customFormat="1" ht="12.75" customHeight="1">
      <c r="A439" s="553"/>
      <c r="B439" s="554"/>
      <c r="C439" s="557"/>
      <c r="D439" s="545"/>
      <c r="E439" s="462"/>
      <c r="F439" s="462"/>
      <c r="G439" s="545"/>
      <c r="H439" s="580"/>
      <c r="I439" s="545"/>
      <c r="J439" s="580"/>
      <c r="K439" s="462"/>
      <c r="L439" s="462"/>
      <c r="M439" s="362"/>
    </row>
    <row r="440" spans="1:13" s="6" customFormat="1" ht="12.75" customHeight="1">
      <c r="A440" s="553"/>
      <c r="B440" s="554"/>
      <c r="C440" s="557"/>
      <c r="D440" s="545"/>
      <c r="E440" s="462"/>
      <c r="F440" s="462"/>
      <c r="G440" s="545"/>
      <c r="H440" s="580"/>
      <c r="I440" s="545"/>
      <c r="J440" s="580"/>
      <c r="K440" s="462"/>
      <c r="L440" s="462"/>
      <c r="M440" s="362"/>
    </row>
    <row r="441" spans="1:13" s="6" customFormat="1" ht="12.75" customHeight="1">
      <c r="A441" s="553"/>
      <c r="B441" s="554"/>
      <c r="C441" s="557"/>
      <c r="D441" s="545"/>
      <c r="E441" s="462"/>
      <c r="F441" s="462"/>
      <c r="G441" s="545"/>
      <c r="H441" s="580"/>
      <c r="I441" s="545"/>
      <c r="J441" s="580"/>
      <c r="K441" s="462"/>
      <c r="L441" s="462"/>
      <c r="M441" s="362"/>
    </row>
    <row r="442" spans="1:13" s="6" customFormat="1" ht="12.75" customHeight="1">
      <c r="A442" s="553"/>
      <c r="B442" s="554"/>
      <c r="C442" s="557"/>
      <c r="D442" s="545"/>
      <c r="E442" s="462"/>
      <c r="F442" s="462"/>
      <c r="G442" s="545"/>
      <c r="H442" s="580"/>
      <c r="I442" s="545"/>
      <c r="J442" s="580"/>
      <c r="K442" s="462"/>
      <c r="L442" s="462"/>
      <c r="M442" s="362"/>
    </row>
    <row r="443" spans="1:13" s="6" customFormat="1" ht="12.75" customHeight="1">
      <c r="A443" s="553"/>
      <c r="B443" s="554"/>
      <c r="C443" s="557"/>
      <c r="D443" s="545"/>
      <c r="E443" s="462"/>
      <c r="F443" s="462"/>
      <c r="G443" s="545"/>
      <c r="H443" s="580"/>
      <c r="I443" s="545"/>
      <c r="J443" s="580"/>
      <c r="K443" s="462"/>
      <c r="L443" s="462"/>
      <c r="M443" s="362"/>
    </row>
    <row r="444" spans="1:13" s="6" customFormat="1" ht="12.75" customHeight="1">
      <c r="A444" s="553"/>
      <c r="B444" s="554"/>
      <c r="C444" s="557"/>
      <c r="D444" s="545"/>
      <c r="E444" s="462"/>
      <c r="F444" s="462"/>
      <c r="G444" s="545"/>
      <c r="H444" s="580"/>
      <c r="I444" s="545"/>
      <c r="J444" s="580"/>
      <c r="K444" s="462"/>
      <c r="L444" s="462"/>
      <c r="M444" s="362"/>
    </row>
    <row r="445" spans="1:13" s="6" customFormat="1" ht="12.75" customHeight="1">
      <c r="A445" s="553"/>
      <c r="B445" s="554"/>
      <c r="C445" s="557"/>
      <c r="D445" s="545"/>
      <c r="E445" s="462"/>
      <c r="F445" s="462"/>
      <c r="G445" s="545"/>
      <c r="H445" s="580"/>
      <c r="I445" s="545"/>
      <c r="J445" s="580"/>
      <c r="K445" s="462"/>
      <c r="L445" s="462"/>
      <c r="M445" s="362"/>
    </row>
    <row r="446" spans="1:13" s="6" customFormat="1" ht="12.75" customHeight="1">
      <c r="A446" s="553"/>
      <c r="B446" s="554"/>
      <c r="C446" s="557"/>
      <c r="D446" s="545"/>
      <c r="E446" s="462"/>
      <c r="F446" s="462"/>
      <c r="G446" s="545"/>
      <c r="H446" s="579"/>
      <c r="I446" s="545"/>
      <c r="J446" s="580"/>
      <c r="K446" s="462"/>
      <c r="L446" s="462"/>
      <c r="M446" s="362"/>
    </row>
    <row r="447" spans="1:13" s="6" customFormat="1" ht="12.75" customHeight="1">
      <c r="A447" s="553"/>
      <c r="B447" s="554"/>
      <c r="C447" s="557"/>
      <c r="D447" s="545"/>
      <c r="E447" s="462"/>
      <c r="F447" s="462"/>
      <c r="G447" s="545"/>
      <c r="H447" s="579"/>
      <c r="I447" s="545"/>
      <c r="J447" s="580"/>
      <c r="K447" s="462"/>
      <c r="L447" s="462"/>
      <c r="M447" s="362"/>
    </row>
    <row r="448" spans="1:13" s="6" customFormat="1" ht="12.75" customHeight="1">
      <c r="A448" s="553"/>
      <c r="B448" s="554"/>
      <c r="C448" s="557"/>
      <c r="D448" s="545"/>
      <c r="E448" s="462"/>
      <c r="F448" s="462"/>
      <c r="G448" s="545"/>
      <c r="H448" s="579"/>
      <c r="I448" s="545"/>
      <c r="J448" s="580"/>
      <c r="K448" s="462"/>
      <c r="L448" s="462"/>
      <c r="M448" s="362"/>
    </row>
    <row r="449" spans="1:13" s="6" customFormat="1" ht="12.75" customHeight="1">
      <c r="A449" s="553"/>
      <c r="B449" s="554"/>
      <c r="C449" s="557"/>
      <c r="D449" s="545"/>
      <c r="E449" s="462"/>
      <c r="F449" s="462"/>
      <c r="G449" s="545"/>
      <c r="H449" s="579"/>
      <c r="I449" s="545"/>
      <c r="J449" s="580"/>
      <c r="K449" s="462"/>
      <c r="L449" s="462"/>
      <c r="M449" s="362"/>
    </row>
    <row r="450" spans="1:13" s="6" customFormat="1" ht="12.75" customHeight="1">
      <c r="A450" s="553"/>
      <c r="B450" s="554"/>
      <c r="C450" s="557"/>
      <c r="D450" s="545"/>
      <c r="E450" s="462"/>
      <c r="F450" s="462"/>
      <c r="G450" s="545"/>
      <c r="H450" s="579"/>
      <c r="I450" s="545"/>
      <c r="J450" s="580"/>
      <c r="K450" s="462"/>
      <c r="L450" s="462"/>
      <c r="M450" s="362"/>
    </row>
    <row r="451" spans="1:13" s="6" customFormat="1" ht="12.75" customHeight="1">
      <c r="A451" s="553"/>
      <c r="B451" s="554"/>
      <c r="C451" s="557"/>
      <c r="D451" s="545"/>
      <c r="E451" s="462"/>
      <c r="F451" s="462"/>
      <c r="G451" s="545"/>
      <c r="H451" s="579"/>
      <c r="I451" s="545"/>
      <c r="J451" s="580"/>
      <c r="K451" s="462"/>
      <c r="L451" s="462"/>
      <c r="M451" s="362"/>
    </row>
    <row r="452" spans="1:13" s="6" customFormat="1" ht="12.75" customHeight="1">
      <c r="A452" s="553"/>
      <c r="B452" s="554"/>
      <c r="C452" s="557"/>
      <c r="D452" s="545"/>
      <c r="E452" s="462"/>
      <c r="F452" s="462"/>
      <c r="G452" s="545"/>
      <c r="H452" s="579"/>
      <c r="I452" s="545"/>
      <c r="J452" s="580"/>
      <c r="K452" s="462"/>
      <c r="L452" s="462"/>
      <c r="M452" s="362"/>
    </row>
    <row r="453" spans="1:13" s="6" customFormat="1" ht="12.75" customHeight="1">
      <c r="A453" s="553"/>
      <c r="B453" s="554"/>
      <c r="C453" s="557"/>
      <c r="D453" s="545"/>
      <c r="E453" s="462"/>
      <c r="F453" s="462"/>
      <c r="G453" s="545"/>
      <c r="H453" s="579"/>
      <c r="I453" s="545"/>
      <c r="J453" s="580"/>
      <c r="K453" s="462"/>
      <c r="L453" s="462"/>
      <c r="M453" s="362"/>
    </row>
    <row r="454" spans="1:13" s="6" customFormat="1" ht="12.75" customHeight="1">
      <c r="A454" s="553"/>
      <c r="B454" s="554"/>
      <c r="C454" s="557"/>
      <c r="D454" s="545"/>
      <c r="E454" s="462"/>
      <c r="F454" s="462"/>
      <c r="G454" s="545"/>
      <c r="H454" s="579"/>
      <c r="I454" s="545"/>
      <c r="J454" s="580"/>
      <c r="K454" s="462"/>
      <c r="L454" s="462"/>
      <c r="M454" s="362"/>
    </row>
    <row r="455" spans="1:13" s="6" customFormat="1" ht="12.75" customHeight="1">
      <c r="A455" s="553"/>
      <c r="B455" s="554"/>
      <c r="C455" s="557"/>
      <c r="D455" s="545"/>
      <c r="E455" s="462"/>
      <c r="F455" s="462"/>
      <c r="G455" s="545"/>
      <c r="H455" s="579"/>
      <c r="I455" s="545"/>
      <c r="J455" s="580"/>
      <c r="K455" s="462"/>
      <c r="L455" s="462"/>
      <c r="M455" s="362"/>
    </row>
    <row r="456" spans="1:13" s="6" customFormat="1" ht="12.75" customHeight="1">
      <c r="A456" s="553"/>
      <c r="B456" s="554"/>
      <c r="C456" s="557"/>
      <c r="D456" s="545"/>
      <c r="E456" s="462"/>
      <c r="F456" s="462"/>
      <c r="G456" s="545"/>
      <c r="H456" s="579"/>
      <c r="I456" s="545"/>
      <c r="J456" s="580"/>
      <c r="K456" s="462"/>
      <c r="L456" s="462"/>
      <c r="M456" s="362"/>
    </row>
    <row r="457" spans="1:13" s="6" customFormat="1" ht="12.75" customHeight="1">
      <c r="A457" s="553"/>
      <c r="B457" s="554"/>
      <c r="C457" s="557"/>
      <c r="D457" s="545"/>
      <c r="E457" s="462"/>
      <c r="F457" s="462"/>
      <c r="G457" s="545"/>
      <c r="H457" s="579"/>
      <c r="I457" s="545"/>
      <c r="J457" s="580"/>
      <c r="K457" s="462"/>
      <c r="L457" s="462"/>
      <c r="M457" s="362"/>
    </row>
    <row r="458" spans="1:13" s="6" customFormat="1" ht="12.75" customHeight="1">
      <c r="A458" s="553"/>
      <c r="B458" s="554"/>
      <c r="C458" s="557"/>
      <c r="D458" s="545"/>
      <c r="E458" s="462"/>
      <c r="F458" s="462"/>
      <c r="G458" s="545"/>
      <c r="H458" s="579"/>
      <c r="I458" s="545"/>
      <c r="J458" s="580"/>
      <c r="K458" s="462"/>
      <c r="L458" s="462"/>
      <c r="M458" s="362"/>
    </row>
    <row r="459" spans="1:13" s="6" customFormat="1" ht="12.75" customHeight="1">
      <c r="A459" s="553"/>
      <c r="B459" s="554"/>
      <c r="C459" s="557"/>
      <c r="D459" s="545"/>
      <c r="E459" s="462"/>
      <c r="F459" s="462"/>
      <c r="G459" s="545"/>
      <c r="H459" s="579"/>
      <c r="I459" s="545"/>
      <c r="J459" s="580"/>
      <c r="K459" s="462"/>
      <c r="L459" s="462"/>
      <c r="M459" s="362"/>
    </row>
    <row r="460" spans="1:13" s="6" customFormat="1" ht="12.75" customHeight="1">
      <c r="A460" s="553"/>
      <c r="B460" s="554"/>
      <c r="C460" s="557"/>
      <c r="D460" s="545"/>
      <c r="E460" s="462"/>
      <c r="F460" s="462"/>
      <c r="G460" s="545"/>
      <c r="H460" s="579"/>
      <c r="I460" s="545"/>
      <c r="J460" s="580"/>
      <c r="K460" s="462"/>
      <c r="L460" s="462"/>
      <c r="M460" s="362"/>
    </row>
    <row r="461" spans="1:13" s="6" customFormat="1" ht="12.75" customHeight="1">
      <c r="A461" s="553"/>
      <c r="B461" s="554"/>
      <c r="C461" s="557"/>
      <c r="D461" s="545"/>
      <c r="E461" s="462"/>
      <c r="F461" s="462"/>
      <c r="G461" s="545"/>
      <c r="H461" s="579"/>
      <c r="I461" s="545"/>
      <c r="J461" s="580"/>
      <c r="K461" s="462"/>
      <c r="L461" s="462"/>
      <c r="M461" s="362"/>
    </row>
    <row r="462" spans="1:13" s="6" customFormat="1" ht="12.75" customHeight="1">
      <c r="A462" s="553"/>
      <c r="B462" s="554"/>
      <c r="C462" s="557"/>
      <c r="D462" s="545"/>
      <c r="E462" s="462"/>
      <c r="F462" s="462"/>
      <c r="G462" s="545"/>
      <c r="H462" s="579"/>
      <c r="I462" s="545"/>
      <c r="J462" s="580"/>
      <c r="K462" s="462"/>
      <c r="L462" s="462"/>
      <c r="M462" s="362"/>
    </row>
    <row r="463" spans="1:13" s="6" customFormat="1" ht="12.75" customHeight="1">
      <c r="A463" s="553"/>
      <c r="B463" s="554"/>
      <c r="C463" s="557"/>
      <c r="D463" s="545"/>
      <c r="E463" s="462"/>
      <c r="F463" s="462"/>
      <c r="G463" s="545"/>
      <c r="H463" s="579"/>
      <c r="I463" s="545"/>
      <c r="J463" s="580"/>
      <c r="K463" s="462"/>
      <c r="L463" s="462"/>
      <c r="M463" s="362"/>
    </row>
    <row r="464" spans="1:13" s="6" customFormat="1" ht="12.75" customHeight="1">
      <c r="A464" s="553"/>
      <c r="B464" s="554"/>
      <c r="C464" s="557"/>
      <c r="D464" s="545"/>
      <c r="E464" s="462"/>
      <c r="F464" s="462"/>
      <c r="G464" s="545"/>
      <c r="H464" s="579"/>
      <c r="I464" s="545"/>
      <c r="J464" s="580"/>
      <c r="K464" s="462"/>
      <c r="L464" s="462"/>
      <c r="M464" s="362"/>
    </row>
    <row r="465" spans="1:13" s="6" customFormat="1" ht="12.75" customHeight="1">
      <c r="A465" s="553"/>
      <c r="B465" s="554"/>
      <c r="C465" s="557"/>
      <c r="D465" s="545"/>
      <c r="E465" s="462"/>
      <c r="F465" s="462"/>
      <c r="G465" s="545"/>
      <c r="H465" s="579"/>
      <c r="I465" s="545"/>
      <c r="J465" s="580"/>
      <c r="K465" s="462"/>
      <c r="L465" s="462"/>
      <c r="M465" s="362"/>
    </row>
    <row r="466" spans="1:13" s="6" customFormat="1" ht="12.75" customHeight="1">
      <c r="A466" s="553"/>
      <c r="B466" s="554"/>
      <c r="C466" s="557"/>
      <c r="D466" s="545"/>
      <c r="E466" s="462"/>
      <c r="F466" s="462"/>
      <c r="G466" s="545"/>
      <c r="H466" s="579"/>
      <c r="I466" s="545"/>
      <c r="J466" s="580"/>
      <c r="K466" s="462"/>
      <c r="L466" s="462"/>
      <c r="M466" s="362"/>
    </row>
    <row r="467" spans="1:13" s="6" customFormat="1" ht="12.75" customHeight="1">
      <c r="A467" s="553"/>
      <c r="B467" s="554"/>
      <c r="C467" s="557"/>
      <c r="D467" s="545"/>
      <c r="E467" s="462"/>
      <c r="F467" s="462"/>
      <c r="G467" s="545"/>
      <c r="H467" s="579"/>
      <c r="I467" s="545"/>
      <c r="J467" s="580"/>
      <c r="K467" s="462"/>
      <c r="L467" s="462"/>
      <c r="M467" s="362"/>
    </row>
    <row r="468" spans="1:13" s="6" customFormat="1" ht="12.75" customHeight="1">
      <c r="A468" s="553"/>
      <c r="B468" s="554"/>
      <c r="C468" s="557"/>
      <c r="D468" s="545"/>
      <c r="E468" s="462"/>
      <c r="F468" s="462"/>
      <c r="G468" s="545"/>
      <c r="H468" s="579"/>
      <c r="I468" s="545"/>
      <c r="J468" s="580"/>
      <c r="K468" s="462"/>
      <c r="L468" s="462"/>
      <c r="M468" s="362"/>
    </row>
    <row r="469" spans="1:13" s="6" customFormat="1" ht="12.75" customHeight="1">
      <c r="A469" s="553"/>
      <c r="B469" s="554"/>
      <c r="C469" s="557"/>
      <c r="D469" s="545"/>
      <c r="E469" s="462"/>
      <c r="F469" s="462"/>
      <c r="G469" s="545"/>
      <c r="H469" s="579"/>
      <c r="I469" s="545"/>
      <c r="J469" s="580"/>
      <c r="K469" s="462"/>
      <c r="L469" s="462"/>
      <c r="M469" s="362"/>
    </row>
    <row r="470" spans="1:13" s="6" customFormat="1" ht="12.75" customHeight="1">
      <c r="A470" s="553"/>
      <c r="B470" s="554"/>
      <c r="C470" s="557"/>
      <c r="D470" s="545"/>
      <c r="E470" s="462"/>
      <c r="F470" s="462"/>
      <c r="G470" s="545"/>
      <c r="H470" s="579"/>
      <c r="I470" s="545"/>
      <c r="J470" s="580"/>
      <c r="K470" s="462"/>
      <c r="L470" s="462"/>
      <c r="M470" s="362"/>
    </row>
    <row r="471" spans="1:13" s="6" customFormat="1" ht="12.75" customHeight="1">
      <c r="A471" s="553"/>
      <c r="B471" s="554"/>
      <c r="C471" s="557"/>
      <c r="D471" s="545"/>
      <c r="E471" s="462"/>
      <c r="F471" s="462"/>
      <c r="G471" s="545"/>
      <c r="H471" s="579"/>
      <c r="I471" s="545"/>
      <c r="J471" s="580"/>
      <c r="K471" s="462"/>
      <c r="L471" s="462"/>
      <c r="M471" s="362"/>
    </row>
    <row r="472" spans="1:13" s="6" customFormat="1" ht="12.75" customHeight="1">
      <c r="A472" s="553"/>
      <c r="B472" s="554"/>
      <c r="C472" s="557"/>
      <c r="D472" s="545"/>
      <c r="E472" s="462"/>
      <c r="F472" s="462"/>
      <c r="G472" s="545"/>
      <c r="H472" s="579"/>
      <c r="I472" s="545"/>
      <c r="J472" s="580"/>
      <c r="K472" s="462"/>
      <c r="L472" s="462"/>
      <c r="M472" s="362"/>
    </row>
    <row r="473" spans="1:13" s="6" customFormat="1" ht="12.75" customHeight="1">
      <c r="A473" s="553"/>
      <c r="B473" s="554"/>
      <c r="C473" s="557"/>
      <c r="D473" s="545"/>
      <c r="E473" s="462"/>
      <c r="F473" s="462"/>
      <c r="G473" s="545"/>
      <c r="H473" s="579"/>
      <c r="I473" s="545"/>
      <c r="J473" s="580"/>
      <c r="K473" s="462"/>
      <c r="L473" s="462"/>
      <c r="M473" s="362"/>
    </row>
    <row r="474" spans="1:13" s="6" customFormat="1" ht="12.75" customHeight="1">
      <c r="A474" s="553"/>
      <c r="B474" s="554"/>
      <c r="C474" s="557"/>
      <c r="D474" s="545"/>
      <c r="E474" s="462"/>
      <c r="F474" s="462"/>
      <c r="G474" s="545"/>
      <c r="H474" s="579"/>
      <c r="I474" s="545"/>
      <c r="J474" s="580"/>
      <c r="K474" s="462"/>
      <c r="L474" s="462"/>
      <c r="M474" s="362"/>
    </row>
    <row r="475" spans="1:13" s="6" customFormat="1" ht="12.75" customHeight="1">
      <c r="A475" s="553"/>
      <c r="B475" s="554"/>
      <c r="C475" s="557"/>
      <c r="D475" s="545"/>
      <c r="E475" s="462"/>
      <c r="F475" s="462"/>
      <c r="G475" s="545"/>
      <c r="H475" s="579"/>
      <c r="I475" s="545"/>
      <c r="J475" s="580"/>
      <c r="K475" s="462"/>
      <c r="L475" s="462"/>
      <c r="M475" s="362"/>
    </row>
    <row r="476" spans="1:13" s="6" customFormat="1" ht="12.75" customHeight="1">
      <c r="A476" s="553"/>
      <c r="B476" s="554"/>
      <c r="C476" s="557"/>
      <c r="D476" s="545"/>
      <c r="E476" s="462"/>
      <c r="F476" s="462"/>
      <c r="G476" s="545"/>
      <c r="H476" s="579"/>
      <c r="I476" s="545"/>
      <c r="J476" s="580"/>
      <c r="K476" s="462"/>
      <c r="L476" s="462"/>
      <c r="M476" s="362"/>
    </row>
    <row r="477" spans="1:13" s="6" customFormat="1" ht="12.75" customHeight="1">
      <c r="A477" s="553"/>
      <c r="B477" s="554"/>
      <c r="C477" s="557"/>
      <c r="D477" s="545"/>
      <c r="E477" s="462"/>
      <c r="F477" s="462"/>
      <c r="G477" s="545"/>
      <c r="H477" s="579"/>
      <c r="I477" s="545"/>
      <c r="J477" s="580"/>
      <c r="K477" s="462"/>
      <c r="L477" s="462"/>
      <c r="M477" s="362"/>
    </row>
    <row r="478" spans="1:13" s="6" customFormat="1" ht="12.75" customHeight="1">
      <c r="A478" s="553"/>
      <c r="B478" s="554"/>
      <c r="C478" s="557"/>
      <c r="D478" s="545"/>
      <c r="E478" s="462"/>
      <c r="F478" s="462"/>
      <c r="G478" s="545"/>
      <c r="H478" s="579"/>
      <c r="I478" s="545"/>
      <c r="J478" s="580"/>
      <c r="K478" s="462"/>
      <c r="L478" s="462"/>
      <c r="M478" s="362"/>
    </row>
    <row r="479" spans="1:13" s="6" customFormat="1" ht="12.75" customHeight="1">
      <c r="A479" s="553"/>
      <c r="B479" s="554"/>
      <c r="C479" s="557"/>
      <c r="D479" s="545"/>
      <c r="E479" s="462"/>
      <c r="F479" s="462"/>
      <c r="G479" s="545"/>
      <c r="H479" s="579"/>
      <c r="I479" s="545"/>
      <c r="J479" s="580"/>
      <c r="K479" s="462"/>
      <c r="L479" s="462"/>
      <c r="M479" s="362"/>
    </row>
    <row r="480" spans="1:13" s="6" customFormat="1" ht="12.75" customHeight="1">
      <c r="A480" s="553"/>
      <c r="B480" s="554"/>
      <c r="C480" s="557"/>
      <c r="D480" s="545"/>
      <c r="E480" s="462"/>
      <c r="F480" s="462"/>
      <c r="G480" s="545"/>
      <c r="H480" s="579"/>
      <c r="I480" s="545"/>
      <c r="J480" s="580"/>
      <c r="K480" s="462"/>
      <c r="L480" s="462"/>
      <c r="M480" s="362"/>
    </row>
    <row r="481" spans="1:13" s="6" customFormat="1" ht="12.75" customHeight="1">
      <c r="A481" s="553"/>
      <c r="B481" s="554"/>
      <c r="C481" s="557"/>
      <c r="D481" s="545"/>
      <c r="E481" s="462"/>
      <c r="F481" s="462"/>
      <c r="G481" s="545"/>
      <c r="H481" s="579"/>
      <c r="I481" s="545"/>
      <c r="J481" s="580"/>
      <c r="K481" s="462"/>
      <c r="L481" s="462"/>
      <c r="M481" s="362"/>
    </row>
    <row r="482" spans="1:13" s="6" customFormat="1" ht="12.75" customHeight="1">
      <c r="A482" s="553"/>
      <c r="B482" s="554"/>
      <c r="C482" s="557"/>
      <c r="D482" s="545"/>
      <c r="E482" s="462"/>
      <c r="F482" s="462"/>
      <c r="G482" s="545"/>
      <c r="H482" s="579"/>
      <c r="I482" s="545"/>
      <c r="J482" s="580"/>
      <c r="K482" s="462"/>
      <c r="L482" s="462"/>
      <c r="M482" s="362"/>
    </row>
    <row r="483" spans="1:13" s="6" customFormat="1" ht="12.75" customHeight="1">
      <c r="A483" s="553"/>
      <c r="B483" s="554"/>
      <c r="C483" s="557"/>
      <c r="D483" s="545"/>
      <c r="E483" s="462"/>
      <c r="F483" s="462"/>
      <c r="G483" s="545"/>
      <c r="H483" s="579"/>
      <c r="I483" s="545"/>
      <c r="J483" s="580"/>
      <c r="K483" s="462"/>
      <c r="L483" s="462"/>
      <c r="M483" s="362"/>
    </row>
    <row r="484" spans="1:13" s="6" customFormat="1" ht="12.75" customHeight="1">
      <c r="A484" s="553"/>
      <c r="B484" s="554"/>
      <c r="C484" s="557"/>
      <c r="D484" s="545"/>
      <c r="E484" s="462"/>
      <c r="F484" s="462"/>
      <c r="G484" s="545"/>
      <c r="H484" s="579"/>
      <c r="I484" s="545"/>
      <c r="J484" s="580"/>
      <c r="K484" s="462"/>
      <c r="L484" s="462"/>
      <c r="M484" s="362"/>
    </row>
    <row r="485" spans="1:13" s="6" customFormat="1" ht="12.75" customHeight="1">
      <c r="A485" s="553"/>
      <c r="B485" s="554"/>
      <c r="C485" s="557"/>
      <c r="D485" s="545"/>
      <c r="E485" s="462"/>
      <c r="F485" s="462"/>
      <c r="G485" s="545"/>
      <c r="H485" s="579"/>
      <c r="I485" s="545"/>
      <c r="J485" s="580"/>
      <c r="K485" s="462"/>
      <c r="L485" s="462"/>
      <c r="M485" s="362"/>
    </row>
    <row r="486" spans="1:13" s="6" customFormat="1" ht="12.75" customHeight="1">
      <c r="A486" s="553"/>
      <c r="B486" s="554"/>
      <c r="C486" s="557"/>
      <c r="D486" s="545"/>
      <c r="E486" s="462"/>
      <c r="F486" s="462"/>
      <c r="G486" s="545"/>
      <c r="H486" s="579"/>
      <c r="I486" s="545"/>
      <c r="J486" s="580"/>
      <c r="K486" s="462"/>
      <c r="L486" s="462"/>
      <c r="M486" s="362"/>
    </row>
    <row r="487" spans="1:13" s="6" customFormat="1" ht="12.75" customHeight="1">
      <c r="A487" s="553"/>
      <c r="B487" s="554"/>
      <c r="C487" s="557"/>
      <c r="D487" s="545"/>
      <c r="E487" s="462"/>
      <c r="F487" s="462"/>
      <c r="G487" s="545"/>
      <c r="H487" s="579"/>
      <c r="I487" s="545"/>
      <c r="J487" s="580"/>
      <c r="K487" s="462"/>
      <c r="L487" s="462"/>
      <c r="M487" s="362"/>
    </row>
    <row r="488" spans="1:13" s="6" customFormat="1" ht="12.75" customHeight="1">
      <c r="A488" s="553"/>
      <c r="B488" s="554"/>
      <c r="C488" s="557"/>
      <c r="D488" s="545"/>
      <c r="E488" s="462"/>
      <c r="F488" s="462"/>
      <c r="G488" s="545"/>
      <c r="H488" s="579"/>
      <c r="I488" s="545"/>
      <c r="J488" s="580"/>
      <c r="K488" s="462"/>
      <c r="L488" s="462"/>
      <c r="M488" s="362"/>
    </row>
    <row r="489" spans="1:13" s="6" customFormat="1" ht="12.75" customHeight="1">
      <c r="A489" s="553"/>
      <c r="B489" s="554"/>
      <c r="C489" s="557"/>
      <c r="D489" s="545"/>
      <c r="E489" s="462"/>
      <c r="F489" s="462"/>
      <c r="G489" s="545"/>
      <c r="H489" s="579"/>
      <c r="I489" s="545"/>
      <c r="J489" s="580"/>
      <c r="K489" s="462"/>
      <c r="L489" s="462"/>
      <c r="M489" s="362"/>
    </row>
    <row r="490" spans="1:13" s="6" customFormat="1" ht="12.75" customHeight="1">
      <c r="A490" s="553"/>
      <c r="B490" s="554"/>
      <c r="C490" s="557"/>
      <c r="D490" s="545"/>
      <c r="E490" s="462"/>
      <c r="F490" s="462"/>
      <c r="G490" s="545"/>
      <c r="H490" s="579"/>
      <c r="I490" s="545"/>
      <c r="J490" s="580"/>
      <c r="K490" s="462"/>
      <c r="L490" s="462"/>
      <c r="M490" s="362"/>
    </row>
    <row r="491" spans="1:13" s="6" customFormat="1" ht="12.75" customHeight="1">
      <c r="A491" s="553"/>
      <c r="B491" s="554"/>
      <c r="C491" s="557"/>
      <c r="D491" s="545"/>
      <c r="E491" s="462"/>
      <c r="F491" s="462"/>
      <c r="G491" s="545"/>
      <c r="H491" s="579"/>
      <c r="I491" s="545"/>
      <c r="J491" s="580"/>
      <c r="K491" s="462"/>
      <c r="L491" s="462"/>
      <c r="M491" s="362"/>
    </row>
    <row r="492" spans="1:13" s="6" customFormat="1" ht="12.75" customHeight="1">
      <c r="A492" s="553"/>
      <c r="B492" s="554"/>
      <c r="C492" s="557"/>
      <c r="D492" s="545"/>
      <c r="E492" s="462"/>
      <c r="F492" s="462"/>
      <c r="G492" s="545"/>
      <c r="H492" s="579"/>
      <c r="I492" s="545"/>
      <c r="J492" s="580"/>
      <c r="K492" s="462"/>
      <c r="L492" s="462"/>
      <c r="M492" s="362"/>
    </row>
    <row r="493" spans="1:13" s="6" customFormat="1" ht="12.75" customHeight="1">
      <c r="A493" s="553"/>
      <c r="B493" s="554"/>
      <c r="C493" s="557"/>
      <c r="D493" s="545"/>
      <c r="E493" s="462"/>
      <c r="F493" s="462"/>
      <c r="G493" s="545"/>
      <c r="H493" s="579"/>
      <c r="I493" s="545"/>
      <c r="J493" s="580"/>
      <c r="K493" s="462"/>
      <c r="L493" s="462"/>
      <c r="M493" s="362"/>
    </row>
    <row r="494" spans="1:13" s="6" customFormat="1" ht="12.75" customHeight="1">
      <c r="A494" s="553"/>
      <c r="B494" s="554"/>
      <c r="C494" s="557"/>
      <c r="D494" s="545"/>
      <c r="E494" s="462"/>
      <c r="F494" s="462"/>
      <c r="G494" s="545"/>
      <c r="H494" s="579"/>
      <c r="I494" s="545"/>
      <c r="J494" s="580"/>
      <c r="K494" s="462"/>
      <c r="L494" s="462"/>
      <c r="M494" s="362"/>
    </row>
    <row r="495" spans="1:13" s="6" customFormat="1" ht="12.75" customHeight="1">
      <c r="A495" s="553"/>
      <c r="B495" s="554"/>
      <c r="C495" s="557"/>
      <c r="D495" s="545"/>
      <c r="E495" s="462"/>
      <c r="F495" s="462"/>
      <c r="G495" s="545"/>
      <c r="H495" s="579"/>
      <c r="I495" s="545"/>
      <c r="J495" s="580"/>
      <c r="K495" s="462"/>
      <c r="L495" s="462"/>
      <c r="M495" s="362"/>
    </row>
    <row r="496" spans="1:13" s="6" customFormat="1" ht="12.75" customHeight="1">
      <c r="A496" s="553"/>
      <c r="B496" s="554"/>
      <c r="C496" s="557"/>
      <c r="D496" s="545"/>
      <c r="E496" s="462"/>
      <c r="F496" s="462"/>
      <c r="G496" s="545"/>
      <c r="H496" s="579"/>
      <c r="I496" s="545"/>
      <c r="J496" s="580"/>
      <c r="K496" s="462"/>
      <c r="L496" s="462"/>
      <c r="M496" s="362"/>
    </row>
    <row r="497" spans="1:13" s="6" customFormat="1" ht="12.75" customHeight="1">
      <c r="A497" s="553"/>
      <c r="B497" s="554"/>
      <c r="C497" s="557"/>
      <c r="D497" s="545"/>
      <c r="E497" s="462"/>
      <c r="F497" s="462"/>
      <c r="G497" s="545"/>
      <c r="H497" s="579"/>
      <c r="I497" s="545"/>
      <c r="J497" s="580"/>
      <c r="K497" s="462"/>
      <c r="L497" s="462"/>
      <c r="M497" s="362"/>
    </row>
    <row r="498" spans="1:13" s="6" customFormat="1" ht="12.75" customHeight="1">
      <c r="A498" s="553"/>
      <c r="B498" s="554"/>
      <c r="C498" s="557"/>
      <c r="D498" s="545"/>
      <c r="E498" s="462"/>
      <c r="F498" s="462"/>
      <c r="G498" s="545"/>
      <c r="H498" s="579"/>
      <c r="I498" s="545"/>
      <c r="J498" s="580"/>
      <c r="K498" s="462"/>
      <c r="L498" s="462"/>
      <c r="M498" s="362"/>
    </row>
    <row r="499" spans="1:13" s="6" customFormat="1" ht="12.75" customHeight="1">
      <c r="A499" s="553"/>
      <c r="B499" s="554"/>
      <c r="C499" s="557"/>
      <c r="D499" s="545"/>
      <c r="E499" s="462"/>
      <c r="F499" s="462"/>
      <c r="G499" s="545"/>
      <c r="H499" s="579"/>
      <c r="I499" s="545"/>
      <c r="J499" s="580"/>
      <c r="K499" s="462"/>
      <c r="L499" s="462"/>
      <c r="M499" s="362"/>
    </row>
    <row r="500" spans="1:13" s="6" customFormat="1" ht="12.75" customHeight="1">
      <c r="A500" s="553"/>
      <c r="B500" s="554"/>
      <c r="C500" s="557"/>
      <c r="D500" s="545"/>
      <c r="E500" s="462"/>
      <c r="F500" s="462"/>
      <c r="G500" s="545"/>
      <c r="H500" s="580"/>
      <c r="I500" s="545"/>
      <c r="J500" s="580"/>
      <c r="K500" s="462"/>
      <c r="L500" s="462"/>
      <c r="M500" s="362"/>
    </row>
    <row r="501" spans="1:13" s="6" customFormat="1" ht="12.75" customHeight="1">
      <c r="A501" s="553"/>
      <c r="B501" s="554"/>
      <c r="C501" s="557"/>
      <c r="D501" s="545"/>
      <c r="E501" s="462"/>
      <c r="F501" s="462"/>
      <c r="G501" s="545"/>
      <c r="H501" s="580"/>
      <c r="I501" s="545"/>
      <c r="J501" s="580"/>
      <c r="K501" s="462"/>
      <c r="L501" s="462"/>
      <c r="M501" s="362"/>
    </row>
    <row r="502" spans="1:13" s="6" customFormat="1" ht="12.75" customHeight="1">
      <c r="A502" s="553"/>
      <c r="B502" s="554"/>
      <c r="C502" s="557"/>
      <c r="D502" s="545"/>
      <c r="E502" s="462"/>
      <c r="F502" s="462"/>
      <c r="G502" s="545"/>
      <c r="H502" s="580"/>
      <c r="I502" s="545"/>
      <c r="J502" s="580"/>
      <c r="K502" s="462"/>
      <c r="L502" s="462"/>
      <c r="M502" s="362"/>
    </row>
    <row r="503" spans="1:13" s="6" customFormat="1" ht="12.75" customHeight="1">
      <c r="A503" s="553"/>
      <c r="B503" s="554"/>
      <c r="C503" s="557"/>
      <c r="D503" s="545"/>
      <c r="E503" s="462"/>
      <c r="F503" s="462"/>
      <c r="G503" s="545"/>
      <c r="H503" s="580"/>
      <c r="I503" s="545"/>
      <c r="J503" s="580"/>
      <c r="K503" s="462"/>
      <c r="L503" s="462"/>
      <c r="M503" s="362"/>
    </row>
    <row r="504" spans="1:13" s="6" customFormat="1" ht="12.75" customHeight="1">
      <c r="A504" s="553"/>
      <c r="B504" s="554"/>
      <c r="C504" s="557"/>
      <c r="D504" s="545"/>
      <c r="E504" s="462"/>
      <c r="F504" s="462"/>
      <c r="G504" s="545"/>
      <c r="H504" s="580"/>
      <c r="I504" s="545"/>
      <c r="J504" s="580"/>
      <c r="K504" s="462"/>
      <c r="L504" s="462"/>
      <c r="M504" s="362"/>
    </row>
    <row r="505" spans="1:13" s="6" customFormat="1" ht="12.75" customHeight="1">
      <c r="A505" s="553"/>
      <c r="B505" s="554"/>
      <c r="C505" s="557"/>
      <c r="D505" s="545"/>
      <c r="E505" s="462"/>
      <c r="F505" s="462"/>
      <c r="G505" s="545"/>
      <c r="H505" s="580"/>
      <c r="I505" s="545"/>
      <c r="J505" s="580"/>
      <c r="K505" s="462"/>
      <c r="L505" s="462"/>
      <c r="M505" s="362"/>
    </row>
    <row r="506" spans="1:13" s="6" customFormat="1" ht="12.75" customHeight="1">
      <c r="A506" s="553"/>
      <c r="B506" s="554"/>
      <c r="C506" s="557"/>
      <c r="D506" s="545"/>
      <c r="E506" s="462"/>
      <c r="F506" s="462"/>
      <c r="G506" s="545"/>
      <c r="H506" s="580"/>
      <c r="I506" s="545"/>
      <c r="J506" s="580"/>
      <c r="K506" s="462"/>
      <c r="L506" s="462"/>
      <c r="M506" s="362"/>
    </row>
    <row r="507" spans="1:13" s="6" customFormat="1" ht="12.75" customHeight="1">
      <c r="A507" s="553"/>
      <c r="B507" s="554"/>
      <c r="C507" s="557"/>
      <c r="D507" s="545"/>
      <c r="E507" s="462"/>
      <c r="F507" s="462"/>
      <c r="G507" s="545"/>
      <c r="H507" s="580"/>
      <c r="I507" s="545"/>
      <c r="J507" s="580"/>
      <c r="K507" s="462"/>
      <c r="L507" s="462"/>
      <c r="M507" s="362"/>
    </row>
    <row r="508" spans="1:13" s="6" customFormat="1" ht="12.75" customHeight="1">
      <c r="A508" s="553"/>
      <c r="B508" s="554"/>
      <c r="C508" s="557"/>
      <c r="D508" s="545"/>
      <c r="E508" s="462"/>
      <c r="F508" s="462"/>
      <c r="G508" s="545"/>
      <c r="H508" s="580"/>
      <c r="I508" s="545"/>
      <c r="J508" s="580"/>
      <c r="K508" s="462"/>
      <c r="L508" s="462"/>
      <c r="M508" s="362"/>
    </row>
    <row r="509" spans="1:13" s="6" customFormat="1" ht="12.75" customHeight="1">
      <c r="A509" s="553"/>
      <c r="B509" s="554"/>
      <c r="C509" s="557"/>
      <c r="D509" s="545"/>
      <c r="E509" s="462"/>
      <c r="F509" s="462"/>
      <c r="G509" s="545"/>
      <c r="H509" s="580"/>
      <c r="I509" s="545"/>
      <c r="J509" s="580"/>
      <c r="K509" s="462"/>
      <c r="L509" s="462"/>
      <c r="M509" s="362"/>
    </row>
    <row r="510" spans="1:13" s="6" customFormat="1" ht="12.75" customHeight="1">
      <c r="A510" s="553"/>
      <c r="B510" s="554"/>
      <c r="C510" s="557"/>
      <c r="D510" s="545"/>
      <c r="E510" s="462"/>
      <c r="F510" s="462"/>
      <c r="G510" s="545"/>
      <c r="H510" s="580"/>
      <c r="I510" s="545"/>
      <c r="J510" s="580"/>
      <c r="K510" s="462"/>
      <c r="L510" s="462"/>
      <c r="M510" s="362"/>
    </row>
    <row r="511" spans="1:13" s="6" customFormat="1" ht="12.75" customHeight="1">
      <c r="A511" s="553"/>
      <c r="B511" s="554"/>
      <c r="C511" s="557"/>
      <c r="D511" s="545"/>
      <c r="E511" s="462"/>
      <c r="F511" s="462"/>
      <c r="G511" s="545"/>
      <c r="H511" s="580"/>
      <c r="I511" s="545"/>
      <c r="J511" s="580"/>
      <c r="K511" s="462"/>
      <c r="L511" s="462"/>
      <c r="M511" s="362"/>
    </row>
    <row r="512" spans="1:13" s="6" customFormat="1" ht="12.75" customHeight="1">
      <c r="A512" s="553"/>
      <c r="B512" s="554"/>
      <c r="C512" s="557"/>
      <c r="D512" s="545"/>
      <c r="E512" s="462"/>
      <c r="F512" s="462"/>
      <c r="G512" s="545"/>
      <c r="H512" s="580"/>
      <c r="I512" s="545"/>
      <c r="J512" s="580"/>
      <c r="K512" s="462"/>
      <c r="L512" s="462"/>
      <c r="M512" s="362"/>
    </row>
    <row r="513" spans="1:13" s="6" customFormat="1" ht="12.75" customHeight="1">
      <c r="A513" s="553"/>
      <c r="B513" s="554"/>
      <c r="C513" s="557"/>
      <c r="D513" s="545"/>
      <c r="E513" s="462"/>
      <c r="F513" s="462"/>
      <c r="G513" s="545"/>
      <c r="H513" s="580"/>
      <c r="I513" s="545"/>
      <c r="J513" s="580"/>
      <c r="K513" s="462"/>
      <c r="L513" s="462"/>
      <c r="M513" s="362"/>
    </row>
    <row r="514" spans="1:13" s="6" customFormat="1" ht="12.75" customHeight="1">
      <c r="A514" s="553"/>
      <c r="B514" s="554"/>
      <c r="C514" s="557"/>
      <c r="D514" s="545"/>
      <c r="E514" s="462"/>
      <c r="F514" s="462"/>
      <c r="G514" s="545"/>
      <c r="H514" s="579"/>
      <c r="I514" s="545"/>
      <c r="J514" s="580"/>
      <c r="K514" s="462"/>
      <c r="L514" s="462"/>
      <c r="M514" s="362"/>
    </row>
    <row r="515" spans="1:13" s="6" customFormat="1" ht="12.75" customHeight="1">
      <c r="A515" s="553"/>
      <c r="B515" s="554"/>
      <c r="C515" s="557"/>
      <c r="D515" s="545"/>
      <c r="E515" s="462"/>
      <c r="F515" s="462"/>
      <c r="G515" s="545"/>
      <c r="H515" s="579"/>
      <c r="I515" s="545"/>
      <c r="J515" s="580"/>
      <c r="K515" s="462"/>
      <c r="L515" s="462"/>
      <c r="M515" s="362"/>
    </row>
    <row r="516" spans="1:13" s="6" customFormat="1" ht="12.75" customHeight="1">
      <c r="A516" s="553"/>
      <c r="B516" s="554"/>
      <c r="C516" s="557"/>
      <c r="D516" s="545"/>
      <c r="E516" s="462"/>
      <c r="F516" s="462"/>
      <c r="G516" s="545"/>
      <c r="H516" s="579"/>
      <c r="I516" s="545"/>
      <c r="J516" s="580"/>
      <c r="K516" s="462"/>
      <c r="L516" s="462"/>
      <c r="M516" s="362"/>
    </row>
    <row r="517" spans="1:13" s="6" customFormat="1" ht="12.75" customHeight="1">
      <c r="A517" s="553"/>
      <c r="B517" s="554"/>
      <c r="C517" s="557"/>
      <c r="D517" s="545"/>
      <c r="E517" s="462"/>
      <c r="F517" s="462"/>
      <c r="G517" s="545"/>
      <c r="H517" s="579"/>
      <c r="I517" s="545"/>
      <c r="J517" s="580"/>
      <c r="K517" s="462"/>
      <c r="L517" s="462"/>
      <c r="M517" s="362"/>
    </row>
    <row r="518" spans="1:13" s="6" customFormat="1" ht="12.75" customHeight="1">
      <c r="A518" s="553"/>
      <c r="B518" s="554"/>
      <c r="C518" s="557"/>
      <c r="D518" s="545"/>
      <c r="E518" s="462"/>
      <c r="F518" s="462"/>
      <c r="G518" s="545"/>
      <c r="H518" s="579"/>
      <c r="I518" s="545"/>
      <c r="J518" s="580"/>
      <c r="K518" s="462"/>
      <c r="L518" s="462"/>
      <c r="M518" s="362"/>
    </row>
    <row r="519" spans="1:13" s="6" customFormat="1" ht="12.75" customHeight="1">
      <c r="A519" s="553"/>
      <c r="B519" s="554"/>
      <c r="C519" s="557"/>
      <c r="D519" s="545"/>
      <c r="E519" s="462"/>
      <c r="F519" s="462"/>
      <c r="G519" s="545"/>
      <c r="H519" s="579"/>
      <c r="I519" s="545"/>
      <c r="J519" s="580"/>
      <c r="K519" s="462"/>
      <c r="L519" s="462"/>
      <c r="M519" s="362"/>
    </row>
    <row r="520" spans="1:13" s="6" customFormat="1" ht="12.75" customHeight="1">
      <c r="A520" s="553"/>
      <c r="B520" s="554"/>
      <c r="C520" s="557"/>
      <c r="D520" s="545"/>
      <c r="E520" s="462"/>
      <c r="F520" s="462"/>
      <c r="G520" s="545"/>
      <c r="H520" s="579"/>
      <c r="I520" s="545"/>
      <c r="J520" s="580"/>
      <c r="K520" s="462"/>
      <c r="L520" s="462"/>
      <c r="M520" s="362"/>
    </row>
    <row r="521" spans="1:13" s="6" customFormat="1" ht="12.75" customHeight="1">
      <c r="A521" s="553"/>
      <c r="B521" s="554"/>
      <c r="C521" s="557"/>
      <c r="D521" s="545"/>
      <c r="E521" s="462"/>
      <c r="F521" s="462"/>
      <c r="G521" s="545"/>
      <c r="H521" s="579"/>
      <c r="I521" s="545"/>
      <c r="J521" s="580"/>
      <c r="K521" s="462"/>
      <c r="L521" s="462"/>
      <c r="M521" s="362"/>
    </row>
    <row r="522" spans="1:13" s="6" customFormat="1" ht="12.75" customHeight="1">
      <c r="A522" s="553"/>
      <c r="B522" s="554"/>
      <c r="C522" s="557"/>
      <c r="D522" s="545"/>
      <c r="E522" s="462"/>
      <c r="F522" s="462"/>
      <c r="G522" s="545"/>
      <c r="H522" s="579"/>
      <c r="I522" s="545"/>
      <c r="J522" s="580"/>
      <c r="K522" s="462"/>
      <c r="L522" s="462"/>
      <c r="M522" s="362"/>
    </row>
    <row r="523" spans="1:13" s="6" customFormat="1" ht="12.75" customHeight="1">
      <c r="A523" s="553"/>
      <c r="B523" s="554"/>
      <c r="C523" s="557"/>
      <c r="D523" s="545"/>
      <c r="E523" s="462"/>
      <c r="F523" s="462"/>
      <c r="G523" s="545"/>
      <c r="H523" s="579"/>
      <c r="I523" s="545"/>
      <c r="J523" s="580"/>
      <c r="K523" s="462"/>
      <c r="L523" s="462"/>
      <c r="M523" s="362"/>
    </row>
    <row r="524" spans="1:13" s="6" customFormat="1" ht="12.75" customHeight="1">
      <c r="A524" s="553"/>
      <c r="B524" s="554"/>
      <c r="C524" s="557"/>
      <c r="D524" s="545"/>
      <c r="E524" s="462"/>
      <c r="F524" s="462"/>
      <c r="G524" s="545"/>
      <c r="H524" s="579"/>
      <c r="I524" s="545"/>
      <c r="J524" s="580"/>
      <c r="K524" s="462"/>
      <c r="L524" s="462"/>
      <c r="M524" s="362"/>
    </row>
    <row r="525" spans="1:13" s="6" customFormat="1" ht="12.75" customHeight="1">
      <c r="A525" s="553"/>
      <c r="B525" s="554"/>
      <c r="C525" s="557"/>
      <c r="D525" s="545"/>
      <c r="E525" s="462"/>
      <c r="F525" s="462"/>
      <c r="G525" s="545"/>
      <c r="H525" s="579"/>
      <c r="I525" s="545"/>
      <c r="J525" s="580"/>
      <c r="K525" s="462"/>
      <c r="L525" s="462"/>
      <c r="M525" s="362"/>
    </row>
    <row r="526" spans="1:13" s="6" customFormat="1" ht="12.75" customHeight="1">
      <c r="A526" s="553"/>
      <c r="B526" s="554"/>
      <c r="C526" s="557"/>
      <c r="D526" s="545"/>
      <c r="E526" s="462"/>
      <c r="F526" s="462"/>
      <c r="G526" s="545"/>
      <c r="H526" s="579"/>
      <c r="I526" s="545"/>
      <c r="J526" s="580"/>
      <c r="K526" s="462"/>
      <c r="L526" s="462"/>
      <c r="M526" s="362"/>
    </row>
    <row r="527" spans="1:13" s="6" customFormat="1" ht="12.75" customHeight="1">
      <c r="A527" s="553"/>
      <c r="B527" s="554"/>
      <c r="C527" s="557"/>
      <c r="D527" s="545"/>
      <c r="E527" s="462"/>
      <c r="F527" s="462"/>
      <c r="G527" s="545"/>
      <c r="H527" s="579"/>
      <c r="I527" s="545"/>
      <c r="J527" s="580"/>
      <c r="K527" s="462"/>
      <c r="L527" s="462"/>
      <c r="M527" s="362"/>
    </row>
    <row r="528" spans="1:13" s="6" customFormat="1" ht="12.75" customHeight="1">
      <c r="A528" s="553"/>
      <c r="B528" s="554"/>
      <c r="C528" s="557"/>
      <c r="D528" s="545"/>
      <c r="E528" s="462"/>
      <c r="F528" s="462"/>
      <c r="G528" s="545"/>
      <c r="H528" s="579"/>
      <c r="I528" s="545"/>
      <c r="J528" s="580"/>
      <c r="K528" s="462"/>
      <c r="L528" s="462"/>
      <c r="M528" s="362"/>
    </row>
    <row r="529" spans="1:13" s="6" customFormat="1" ht="12.75" customHeight="1">
      <c r="A529" s="553"/>
      <c r="B529" s="554"/>
      <c r="C529" s="557"/>
      <c r="D529" s="545"/>
      <c r="E529" s="462"/>
      <c r="F529" s="462"/>
      <c r="G529" s="545"/>
      <c r="H529" s="579"/>
      <c r="I529" s="545"/>
      <c r="J529" s="580"/>
      <c r="K529" s="462"/>
      <c r="L529" s="462"/>
      <c r="M529" s="362"/>
    </row>
    <row r="530" spans="1:13" s="6" customFormat="1" ht="12.75" customHeight="1">
      <c r="A530" s="553"/>
      <c r="B530" s="554"/>
      <c r="C530" s="557"/>
      <c r="D530" s="545"/>
      <c r="E530" s="462"/>
      <c r="F530" s="462"/>
      <c r="G530" s="545"/>
      <c r="H530" s="579"/>
      <c r="I530" s="545"/>
      <c r="J530" s="580"/>
      <c r="K530" s="462"/>
      <c r="L530" s="462"/>
      <c r="M530" s="362"/>
    </row>
    <row r="531" spans="1:13" s="6" customFormat="1" ht="12.75" customHeight="1">
      <c r="A531" s="553"/>
      <c r="B531" s="554"/>
      <c r="C531" s="557"/>
      <c r="D531" s="545"/>
      <c r="E531" s="462"/>
      <c r="F531" s="462"/>
      <c r="G531" s="545"/>
      <c r="H531" s="579"/>
      <c r="I531" s="545"/>
      <c r="J531" s="580"/>
      <c r="K531" s="462"/>
      <c r="L531" s="462"/>
      <c r="M531" s="362"/>
    </row>
    <row r="532" spans="1:13" s="6" customFormat="1" ht="12.75" customHeight="1">
      <c r="A532" s="553"/>
      <c r="B532" s="554"/>
      <c r="C532" s="557"/>
      <c r="D532" s="545"/>
      <c r="E532" s="462"/>
      <c r="F532" s="462"/>
      <c r="G532" s="545"/>
      <c r="H532" s="579"/>
      <c r="I532" s="545"/>
      <c r="J532" s="580"/>
      <c r="K532" s="462"/>
      <c r="L532" s="462"/>
      <c r="M532" s="362"/>
    </row>
    <row r="533" spans="1:13" s="6" customFormat="1" ht="12.75" customHeight="1">
      <c r="A533" s="553"/>
      <c r="B533" s="554"/>
      <c r="C533" s="557"/>
      <c r="D533" s="545"/>
      <c r="E533" s="462"/>
      <c r="F533" s="462"/>
      <c r="G533" s="545"/>
      <c r="H533" s="579"/>
      <c r="I533" s="545"/>
      <c r="J533" s="580"/>
      <c r="K533" s="462"/>
      <c r="L533" s="462"/>
      <c r="M533" s="362"/>
    </row>
    <row r="534" spans="1:13" s="6" customFormat="1" ht="12.75" customHeight="1">
      <c r="A534" s="553"/>
      <c r="B534" s="554"/>
      <c r="C534" s="557"/>
      <c r="D534" s="545"/>
      <c r="E534" s="462"/>
      <c r="F534" s="462"/>
      <c r="G534" s="545"/>
      <c r="H534" s="579"/>
      <c r="I534" s="545"/>
      <c r="J534" s="580"/>
      <c r="K534" s="462"/>
      <c r="L534" s="462"/>
      <c r="M534" s="362"/>
    </row>
    <row r="535" spans="1:13" s="6" customFormat="1" ht="12.75" customHeight="1">
      <c r="A535" s="553"/>
      <c r="B535" s="554"/>
      <c r="C535" s="557"/>
      <c r="D535" s="545"/>
      <c r="E535" s="462"/>
      <c r="F535" s="462"/>
      <c r="G535" s="545"/>
      <c r="H535" s="579"/>
      <c r="I535" s="545"/>
      <c r="J535" s="580"/>
      <c r="K535" s="462"/>
      <c r="L535" s="462"/>
      <c r="M535" s="362"/>
    </row>
    <row r="536" spans="1:13" s="6" customFormat="1" ht="12.75" customHeight="1">
      <c r="A536" s="553"/>
      <c r="B536" s="554"/>
      <c r="C536" s="557"/>
      <c r="D536" s="545"/>
      <c r="E536" s="462"/>
      <c r="F536" s="462"/>
      <c r="G536" s="545"/>
      <c r="H536" s="579"/>
      <c r="I536" s="545"/>
      <c r="J536" s="580"/>
      <c r="K536" s="462"/>
      <c r="L536" s="462"/>
      <c r="M536" s="362"/>
    </row>
    <row r="537" spans="1:13" s="6" customFormat="1" ht="12.75" customHeight="1">
      <c r="A537" s="553"/>
      <c r="B537" s="554"/>
      <c r="C537" s="557"/>
      <c r="D537" s="545"/>
      <c r="E537" s="462"/>
      <c r="F537" s="462"/>
      <c r="G537" s="545"/>
      <c r="H537" s="579"/>
      <c r="I537" s="545"/>
      <c r="J537" s="580"/>
      <c r="K537" s="462"/>
      <c r="L537" s="462"/>
      <c r="M537" s="362"/>
    </row>
    <row r="538" spans="1:13" s="6" customFormat="1" ht="12.75" customHeight="1">
      <c r="A538" s="553"/>
      <c r="B538" s="554"/>
      <c r="C538" s="557"/>
      <c r="D538" s="545"/>
      <c r="E538" s="462"/>
      <c r="F538" s="462"/>
      <c r="G538" s="545"/>
      <c r="H538" s="579"/>
      <c r="I538" s="545"/>
      <c r="J538" s="580"/>
      <c r="K538" s="462"/>
      <c r="L538" s="462"/>
      <c r="M538" s="362"/>
    </row>
    <row r="539" spans="1:13" s="6" customFormat="1" ht="12.75" customHeight="1">
      <c r="A539" s="553"/>
      <c r="B539" s="554"/>
      <c r="C539" s="557"/>
      <c r="D539" s="545"/>
      <c r="E539" s="462"/>
      <c r="F539" s="462"/>
      <c r="G539" s="545"/>
      <c r="H539" s="579"/>
      <c r="I539" s="545"/>
      <c r="J539" s="580"/>
      <c r="K539" s="462"/>
      <c r="L539" s="462"/>
      <c r="M539" s="362"/>
    </row>
    <row r="540" spans="1:13" s="6" customFormat="1" ht="12.75" customHeight="1">
      <c r="A540" s="553"/>
      <c r="B540" s="554"/>
      <c r="C540" s="557"/>
      <c r="D540" s="545"/>
      <c r="E540" s="462"/>
      <c r="F540" s="462"/>
      <c r="G540" s="545"/>
      <c r="H540" s="579"/>
      <c r="I540" s="545"/>
      <c r="J540" s="580"/>
      <c r="K540" s="462"/>
      <c r="L540" s="462"/>
      <c r="M540" s="362"/>
    </row>
    <row r="541" spans="1:13" s="6" customFormat="1" ht="12.75" customHeight="1">
      <c r="A541" s="553"/>
      <c r="B541" s="554"/>
      <c r="C541" s="557"/>
      <c r="D541" s="545"/>
      <c r="E541" s="462"/>
      <c r="F541" s="462"/>
      <c r="G541" s="545"/>
      <c r="H541" s="579"/>
      <c r="I541" s="545"/>
      <c r="J541" s="580"/>
      <c r="K541" s="462"/>
      <c r="L541" s="462"/>
      <c r="M541" s="362"/>
    </row>
    <row r="542" spans="1:13" s="6" customFormat="1" ht="12.75" customHeight="1">
      <c r="A542" s="553"/>
      <c r="B542" s="554"/>
      <c r="C542" s="557"/>
      <c r="D542" s="545"/>
      <c r="E542" s="462"/>
      <c r="F542" s="462"/>
      <c r="G542" s="545"/>
      <c r="H542" s="579"/>
      <c r="I542" s="545"/>
      <c r="J542" s="580"/>
      <c r="K542" s="462"/>
      <c r="L542" s="462"/>
      <c r="M542" s="362"/>
    </row>
    <row r="543" spans="1:13" s="6" customFormat="1" ht="12.75" customHeight="1">
      <c r="A543" s="553"/>
      <c r="B543" s="554"/>
      <c r="C543" s="557"/>
      <c r="D543" s="545"/>
      <c r="E543" s="462"/>
      <c r="F543" s="462"/>
      <c r="G543" s="545"/>
      <c r="H543" s="579"/>
      <c r="I543" s="545"/>
      <c r="J543" s="580"/>
      <c r="K543" s="462"/>
      <c r="L543" s="462"/>
      <c r="M543" s="362"/>
    </row>
    <row r="544" spans="1:13" s="6" customFormat="1" ht="12.75" customHeight="1">
      <c r="A544" s="553"/>
      <c r="B544" s="554"/>
      <c r="C544" s="557"/>
      <c r="D544" s="545"/>
      <c r="E544" s="462"/>
      <c r="F544" s="462"/>
      <c r="G544" s="545"/>
      <c r="H544" s="579"/>
      <c r="I544" s="545"/>
      <c r="J544" s="580"/>
      <c r="K544" s="462"/>
      <c r="L544" s="462"/>
      <c r="M544" s="362"/>
    </row>
    <row r="545" spans="1:13" s="6" customFormat="1" ht="12.75" customHeight="1">
      <c r="A545" s="553"/>
      <c r="B545" s="554"/>
      <c r="C545" s="557"/>
      <c r="D545" s="545"/>
      <c r="E545" s="462"/>
      <c r="F545" s="462"/>
      <c r="G545" s="545"/>
      <c r="H545" s="579"/>
      <c r="I545" s="545"/>
      <c r="J545" s="580"/>
      <c r="K545" s="462"/>
      <c r="L545" s="462"/>
      <c r="M545" s="362"/>
    </row>
    <row r="546" spans="1:13" s="6" customFormat="1" ht="12.75" customHeight="1">
      <c r="A546" s="553"/>
      <c r="B546" s="554"/>
      <c r="C546" s="557"/>
      <c r="D546" s="545"/>
      <c r="E546" s="462"/>
      <c r="F546" s="462"/>
      <c r="G546" s="545"/>
      <c r="H546" s="579"/>
      <c r="I546" s="545"/>
      <c r="J546" s="580"/>
      <c r="K546" s="462"/>
      <c r="L546" s="462"/>
      <c r="M546" s="362"/>
    </row>
    <row r="547" spans="1:13" s="6" customFormat="1" ht="12.75" customHeight="1">
      <c r="A547" s="553"/>
      <c r="B547" s="554"/>
      <c r="C547" s="557"/>
      <c r="D547" s="545"/>
      <c r="E547" s="462"/>
      <c r="F547" s="462"/>
      <c r="G547" s="545"/>
      <c r="H547" s="579"/>
      <c r="I547" s="545"/>
      <c r="J547" s="580"/>
      <c r="K547" s="462"/>
      <c r="L547" s="462"/>
      <c r="M547" s="362"/>
    </row>
    <row r="548" spans="1:13" s="6" customFormat="1" ht="12.75" customHeight="1">
      <c r="A548" s="553"/>
      <c r="B548" s="554"/>
      <c r="C548" s="557"/>
      <c r="D548" s="545"/>
      <c r="E548" s="462"/>
      <c r="F548" s="462"/>
      <c r="G548" s="545"/>
      <c r="H548" s="579"/>
      <c r="I548" s="545"/>
      <c r="J548" s="580"/>
      <c r="K548" s="462"/>
      <c r="L548" s="462"/>
      <c r="M548" s="362"/>
    </row>
    <row r="549" spans="1:13" s="6" customFormat="1" ht="12.75" customHeight="1">
      <c r="A549" s="553"/>
      <c r="B549" s="554"/>
      <c r="C549" s="557"/>
      <c r="D549" s="545"/>
      <c r="E549" s="462"/>
      <c r="F549" s="462"/>
      <c r="G549" s="545"/>
      <c r="H549" s="579"/>
      <c r="I549" s="545"/>
      <c r="J549" s="580"/>
      <c r="K549" s="462"/>
      <c r="L549" s="462"/>
      <c r="M549" s="362"/>
    </row>
    <row r="550" spans="1:13" s="6" customFormat="1" ht="12.75" customHeight="1">
      <c r="A550" s="553"/>
      <c r="B550" s="554"/>
      <c r="C550" s="557"/>
      <c r="D550" s="545"/>
      <c r="E550" s="462"/>
      <c r="F550" s="462"/>
      <c r="G550" s="545"/>
      <c r="H550" s="579"/>
      <c r="I550" s="545"/>
      <c r="J550" s="580"/>
      <c r="K550" s="462"/>
      <c r="L550" s="462"/>
      <c r="M550" s="362"/>
    </row>
    <row r="551" spans="1:13" s="6" customFormat="1" ht="12.75" customHeight="1">
      <c r="A551" s="553"/>
      <c r="B551" s="554"/>
      <c r="C551" s="557"/>
      <c r="D551" s="545"/>
      <c r="E551" s="462"/>
      <c r="F551" s="462"/>
      <c r="G551" s="545"/>
      <c r="H551" s="579"/>
      <c r="I551" s="545"/>
      <c r="J551" s="580"/>
      <c r="K551" s="462"/>
      <c r="L551" s="462"/>
      <c r="M551" s="362"/>
    </row>
    <row r="552" spans="1:13" s="6" customFormat="1" ht="12.75" customHeight="1">
      <c r="A552" s="553"/>
      <c r="B552" s="554"/>
      <c r="C552" s="557"/>
      <c r="D552" s="545"/>
      <c r="E552" s="462"/>
      <c r="F552" s="462"/>
      <c r="G552" s="545"/>
      <c r="H552" s="579"/>
      <c r="I552" s="545"/>
      <c r="J552" s="580"/>
      <c r="K552" s="462"/>
      <c r="L552" s="462"/>
      <c r="M552" s="362"/>
    </row>
    <row r="553" spans="1:13" s="6" customFormat="1" ht="12.75" customHeight="1">
      <c r="A553" s="553"/>
      <c r="B553" s="554"/>
      <c r="C553" s="557"/>
      <c r="D553" s="545"/>
      <c r="E553" s="462"/>
      <c r="F553" s="462"/>
      <c r="G553" s="545"/>
      <c r="H553" s="579"/>
      <c r="I553" s="545"/>
      <c r="J553" s="580"/>
      <c r="K553" s="462"/>
      <c r="L553" s="462"/>
      <c r="M553" s="362"/>
    </row>
    <row r="554" spans="1:13" s="6" customFormat="1" ht="12.75" customHeight="1">
      <c r="A554" s="553"/>
      <c r="B554" s="554"/>
      <c r="C554" s="557"/>
      <c r="D554" s="545"/>
      <c r="E554" s="462"/>
      <c r="F554" s="462"/>
      <c r="G554" s="545"/>
      <c r="H554" s="579"/>
      <c r="I554" s="545"/>
      <c r="J554" s="580"/>
      <c r="K554" s="462"/>
      <c r="L554" s="462"/>
      <c r="M554" s="362"/>
    </row>
    <row r="555" spans="1:13" s="6" customFormat="1" ht="12.75" customHeight="1">
      <c r="A555" s="553"/>
      <c r="B555" s="554"/>
      <c r="C555" s="557"/>
      <c r="D555" s="545"/>
      <c r="E555" s="462"/>
      <c r="F555" s="462"/>
      <c r="G555" s="545"/>
      <c r="H555" s="579"/>
      <c r="I555" s="545"/>
      <c r="J555" s="580"/>
      <c r="K555" s="462"/>
      <c r="L555" s="462"/>
      <c r="M555" s="362"/>
    </row>
    <row r="556" spans="1:13" s="6" customFormat="1" ht="12.75" customHeight="1">
      <c r="A556" s="553"/>
      <c r="B556" s="554"/>
      <c r="C556" s="557"/>
      <c r="D556" s="545"/>
      <c r="E556" s="462"/>
      <c r="F556" s="462"/>
      <c r="G556" s="545"/>
      <c r="H556" s="579"/>
      <c r="I556" s="545"/>
      <c r="J556" s="580"/>
      <c r="K556" s="462"/>
      <c r="L556" s="462"/>
      <c r="M556" s="362"/>
    </row>
    <row r="557" spans="1:13" s="6" customFormat="1" ht="12.75" customHeight="1">
      <c r="A557" s="553"/>
      <c r="B557" s="554"/>
      <c r="C557" s="557"/>
      <c r="D557" s="545"/>
      <c r="E557" s="462"/>
      <c r="F557" s="462"/>
      <c r="G557" s="545"/>
      <c r="H557" s="579"/>
      <c r="I557" s="545"/>
      <c r="J557" s="580"/>
      <c r="K557" s="462"/>
      <c r="L557" s="462"/>
      <c r="M557" s="362"/>
    </row>
    <row r="558" spans="1:13" s="6" customFormat="1" ht="12.75" customHeight="1">
      <c r="A558" s="553"/>
      <c r="B558" s="554"/>
      <c r="C558" s="557"/>
      <c r="D558" s="545"/>
      <c r="E558" s="462"/>
      <c r="F558" s="462"/>
      <c r="G558" s="545"/>
      <c r="H558" s="579"/>
      <c r="I558" s="545"/>
      <c r="J558" s="580"/>
      <c r="K558" s="462"/>
      <c r="L558" s="462"/>
      <c r="M558" s="362"/>
    </row>
    <row r="559" spans="1:13" s="6" customFormat="1" ht="12.75" customHeight="1">
      <c r="A559" s="553"/>
      <c r="B559" s="554"/>
      <c r="C559" s="557"/>
      <c r="D559" s="545"/>
      <c r="E559" s="462"/>
      <c r="F559" s="462"/>
      <c r="G559" s="545"/>
      <c r="H559" s="579"/>
      <c r="I559" s="545"/>
      <c r="J559" s="580"/>
      <c r="K559" s="462"/>
      <c r="L559" s="462"/>
      <c r="M559" s="362"/>
    </row>
    <row r="560" spans="1:13" s="6" customFormat="1" ht="12.75" customHeight="1">
      <c r="A560" s="553"/>
      <c r="B560" s="554"/>
      <c r="C560" s="557"/>
      <c r="D560" s="545"/>
      <c r="E560" s="462"/>
      <c r="F560" s="462"/>
      <c r="G560" s="545"/>
      <c r="H560" s="579"/>
      <c r="I560" s="545"/>
      <c r="J560" s="580"/>
      <c r="K560" s="462"/>
      <c r="L560" s="462"/>
      <c r="M560" s="362"/>
    </row>
    <row r="561" spans="1:13" s="6" customFormat="1" ht="12.75" customHeight="1">
      <c r="A561" s="553"/>
      <c r="B561" s="554"/>
      <c r="C561" s="557"/>
      <c r="D561" s="545"/>
      <c r="E561" s="462"/>
      <c r="F561" s="462"/>
      <c r="G561" s="545"/>
      <c r="H561" s="579"/>
      <c r="I561" s="545"/>
      <c r="J561" s="580"/>
      <c r="K561" s="462"/>
      <c r="L561" s="462"/>
      <c r="M561" s="362"/>
    </row>
    <row r="562" spans="1:13" s="6" customFormat="1" ht="12.75" customHeight="1">
      <c r="A562" s="553"/>
      <c r="B562" s="554"/>
      <c r="C562" s="557"/>
      <c r="D562" s="545"/>
      <c r="E562" s="462"/>
      <c r="F562" s="462"/>
      <c r="G562" s="545"/>
      <c r="H562" s="579"/>
      <c r="I562" s="545"/>
      <c r="J562" s="580"/>
      <c r="K562" s="462"/>
      <c r="L562" s="462"/>
      <c r="M562" s="362"/>
    </row>
    <row r="563" spans="1:13" s="6" customFormat="1" ht="12.75" customHeight="1">
      <c r="A563" s="553"/>
      <c r="B563" s="554"/>
      <c r="C563" s="557"/>
      <c r="D563" s="545"/>
      <c r="E563" s="462"/>
      <c r="F563" s="462"/>
      <c r="G563" s="545"/>
      <c r="H563" s="579"/>
      <c r="I563" s="545"/>
      <c r="J563" s="580"/>
      <c r="K563" s="462"/>
      <c r="L563" s="462"/>
      <c r="M563" s="362"/>
    </row>
    <row r="564" spans="1:13" s="6" customFormat="1" ht="12.75" customHeight="1">
      <c r="A564" s="553"/>
      <c r="B564" s="554"/>
      <c r="C564" s="557"/>
      <c r="D564" s="545"/>
      <c r="E564" s="462"/>
      <c r="F564" s="462"/>
      <c r="G564" s="545"/>
      <c r="H564" s="579"/>
      <c r="I564" s="545"/>
      <c r="J564" s="580"/>
      <c r="K564" s="462"/>
      <c r="L564" s="462"/>
      <c r="M564" s="362"/>
    </row>
    <row r="565" spans="1:13" s="6" customFormat="1" ht="12.75" customHeight="1">
      <c r="A565" s="553"/>
      <c r="B565" s="554"/>
      <c r="C565" s="557"/>
      <c r="D565" s="545"/>
      <c r="E565" s="462"/>
      <c r="F565" s="462"/>
      <c r="G565" s="545"/>
      <c r="H565" s="579"/>
      <c r="I565" s="545"/>
      <c r="J565" s="580"/>
      <c r="K565" s="462"/>
      <c r="L565" s="462"/>
      <c r="M565" s="362"/>
    </row>
    <row r="566" spans="1:13" s="6" customFormat="1" ht="12.75" customHeight="1">
      <c r="A566" s="553"/>
      <c r="B566" s="554"/>
      <c r="C566" s="557"/>
      <c r="D566" s="545"/>
      <c r="E566" s="462"/>
      <c r="F566" s="462"/>
      <c r="G566" s="545"/>
      <c r="H566" s="579"/>
      <c r="I566" s="545"/>
      <c r="J566" s="580"/>
      <c r="K566" s="462"/>
      <c r="L566" s="462"/>
      <c r="M566" s="362"/>
    </row>
    <row r="567" spans="1:13" s="6" customFormat="1" ht="12.75" customHeight="1">
      <c r="A567" s="553"/>
      <c r="B567" s="554"/>
      <c r="C567" s="557"/>
      <c r="D567" s="545"/>
      <c r="E567" s="462"/>
      <c r="F567" s="462"/>
      <c r="G567" s="545"/>
      <c r="H567" s="579"/>
      <c r="I567" s="545"/>
      <c r="J567" s="580"/>
      <c r="K567" s="462"/>
      <c r="L567" s="462"/>
      <c r="M567" s="362"/>
    </row>
    <row r="568" spans="1:13" s="6" customFormat="1" ht="12.75" customHeight="1">
      <c r="A568" s="553"/>
      <c r="B568" s="554"/>
      <c r="C568" s="557"/>
      <c r="D568" s="545"/>
      <c r="E568" s="462"/>
      <c r="F568" s="462"/>
      <c r="G568" s="545"/>
      <c r="H568" s="579"/>
      <c r="I568" s="545"/>
      <c r="J568" s="580"/>
      <c r="K568" s="462"/>
      <c r="L568" s="462"/>
      <c r="M568" s="362"/>
    </row>
    <row r="569" spans="1:13" s="6" customFormat="1" ht="12.75" customHeight="1">
      <c r="A569" s="553"/>
      <c r="B569" s="554"/>
      <c r="C569" s="557"/>
      <c r="D569" s="545"/>
      <c r="E569" s="462"/>
      <c r="F569" s="462"/>
      <c r="G569" s="545"/>
      <c r="H569" s="579"/>
      <c r="I569" s="545"/>
      <c r="J569" s="580"/>
      <c r="K569" s="462"/>
      <c r="L569" s="462"/>
      <c r="M569" s="362"/>
    </row>
    <row r="570" spans="1:13" s="6" customFormat="1" ht="12.75" customHeight="1">
      <c r="A570" s="553"/>
      <c r="B570" s="554"/>
      <c r="C570" s="557"/>
      <c r="D570" s="545"/>
      <c r="E570" s="462"/>
      <c r="F570" s="462"/>
      <c r="G570" s="545"/>
      <c r="H570" s="579"/>
      <c r="I570" s="545"/>
      <c r="J570" s="580"/>
      <c r="K570" s="462"/>
      <c r="L570" s="462"/>
      <c r="M570" s="362"/>
    </row>
    <row r="571" spans="1:13" s="6" customFormat="1" ht="12.75" customHeight="1">
      <c r="A571" s="553"/>
      <c r="B571" s="554"/>
      <c r="C571" s="557"/>
      <c r="D571" s="545"/>
      <c r="E571" s="462"/>
      <c r="F571" s="462"/>
      <c r="G571" s="545"/>
      <c r="H571" s="579"/>
      <c r="I571" s="545"/>
      <c r="J571" s="580"/>
      <c r="K571" s="462"/>
      <c r="L571" s="462"/>
      <c r="M571" s="362"/>
    </row>
    <row r="572" spans="1:13" s="6" customFormat="1" ht="12.75" customHeight="1">
      <c r="A572" s="553"/>
      <c r="B572" s="554"/>
      <c r="C572" s="557"/>
      <c r="D572" s="545"/>
      <c r="E572" s="462"/>
      <c r="F572" s="462"/>
      <c r="G572" s="545"/>
      <c r="H572" s="579"/>
      <c r="I572" s="545"/>
      <c r="J572" s="580"/>
      <c r="K572" s="462"/>
      <c r="L572" s="462"/>
      <c r="M572" s="362"/>
    </row>
    <row r="573" spans="1:13" s="6" customFormat="1" ht="12.75" customHeight="1">
      <c r="A573" s="553"/>
      <c r="B573" s="554"/>
      <c r="C573" s="557"/>
      <c r="D573" s="545"/>
      <c r="E573" s="462"/>
      <c r="F573" s="462"/>
      <c r="G573" s="545"/>
      <c r="H573" s="579"/>
      <c r="I573" s="545"/>
      <c r="J573" s="580"/>
      <c r="K573" s="462"/>
      <c r="L573" s="462"/>
      <c r="M573" s="362"/>
    </row>
    <row r="574" spans="1:13" s="6" customFormat="1" ht="12.75" customHeight="1">
      <c r="A574" s="553"/>
      <c r="B574" s="554"/>
      <c r="C574" s="557"/>
      <c r="D574" s="545"/>
      <c r="E574" s="462"/>
      <c r="F574" s="462"/>
      <c r="G574" s="545"/>
      <c r="H574" s="579"/>
      <c r="I574" s="545"/>
      <c r="J574" s="580"/>
      <c r="K574" s="462"/>
      <c r="L574" s="462"/>
      <c r="M574" s="362"/>
    </row>
    <row r="575" spans="1:13" s="6" customFormat="1" ht="12.75" customHeight="1">
      <c r="A575" s="553"/>
      <c r="B575" s="554"/>
      <c r="C575" s="557"/>
      <c r="D575" s="545"/>
      <c r="E575" s="462"/>
      <c r="F575" s="462"/>
      <c r="G575" s="545"/>
      <c r="H575" s="579"/>
      <c r="I575" s="545"/>
      <c r="J575" s="580"/>
      <c r="K575" s="462"/>
      <c r="L575" s="462"/>
      <c r="M575" s="362"/>
    </row>
    <row r="576" spans="1:13" s="6" customFormat="1" ht="12.75" customHeight="1">
      <c r="A576" s="553"/>
      <c r="B576" s="554"/>
      <c r="C576" s="557"/>
      <c r="D576" s="545"/>
      <c r="E576" s="462"/>
      <c r="F576" s="462"/>
      <c r="G576" s="545"/>
      <c r="H576" s="579"/>
      <c r="I576" s="545"/>
      <c r="J576" s="580"/>
      <c r="K576" s="462"/>
      <c r="L576" s="462"/>
      <c r="M576" s="362"/>
    </row>
    <row r="577" spans="1:13" s="6" customFormat="1" ht="12.75" customHeight="1">
      <c r="A577" s="553"/>
      <c r="B577" s="554"/>
      <c r="C577" s="557"/>
      <c r="D577" s="545"/>
      <c r="E577" s="462"/>
      <c r="F577" s="462"/>
      <c r="G577" s="545"/>
      <c r="H577" s="579"/>
      <c r="I577" s="545"/>
      <c r="J577" s="580"/>
      <c r="K577" s="462"/>
      <c r="L577" s="462"/>
      <c r="M577" s="362"/>
    </row>
    <row r="578" spans="1:13" s="6" customFormat="1" ht="12.75" customHeight="1">
      <c r="A578" s="553"/>
      <c r="B578" s="554"/>
      <c r="C578" s="557"/>
      <c r="D578" s="545"/>
      <c r="E578" s="462"/>
      <c r="F578" s="462"/>
      <c r="G578" s="545"/>
      <c r="H578" s="579"/>
      <c r="I578" s="545"/>
      <c r="J578" s="580"/>
      <c r="K578" s="462"/>
      <c r="L578" s="462"/>
      <c r="M578" s="362"/>
    </row>
    <row r="579" spans="1:13" s="6" customFormat="1" ht="12.75" customHeight="1">
      <c r="A579" s="553"/>
      <c r="B579" s="554"/>
      <c r="C579" s="557"/>
      <c r="D579" s="545"/>
      <c r="E579" s="462"/>
      <c r="F579" s="462"/>
      <c r="G579" s="545"/>
      <c r="H579" s="579"/>
      <c r="I579" s="545"/>
      <c r="J579" s="580"/>
      <c r="K579" s="462"/>
      <c r="L579" s="462"/>
      <c r="M579" s="362"/>
    </row>
    <row r="580" spans="1:13" s="6" customFormat="1" ht="12.75" customHeight="1">
      <c r="A580" s="553"/>
      <c r="B580" s="554"/>
      <c r="C580" s="557"/>
      <c r="D580" s="545"/>
      <c r="E580" s="462"/>
      <c r="F580" s="462"/>
      <c r="G580" s="545"/>
      <c r="H580" s="579"/>
      <c r="I580" s="545"/>
      <c r="J580" s="580"/>
      <c r="K580" s="462"/>
      <c r="L580" s="462"/>
      <c r="M580" s="362"/>
    </row>
    <row r="581" spans="1:13" s="6" customFormat="1" ht="12.75" customHeight="1">
      <c r="A581" s="553"/>
      <c r="B581" s="554"/>
      <c r="C581" s="557"/>
      <c r="D581" s="545"/>
      <c r="E581" s="462"/>
      <c r="F581" s="462"/>
      <c r="G581" s="545"/>
      <c r="H581" s="579"/>
      <c r="I581" s="545"/>
      <c r="J581" s="580"/>
      <c r="K581" s="462"/>
      <c r="L581" s="462"/>
      <c r="M581" s="362"/>
    </row>
    <row r="582" spans="1:13" s="6" customFormat="1" ht="12.75" customHeight="1">
      <c r="A582" s="553"/>
      <c r="B582" s="554"/>
      <c r="C582" s="557"/>
      <c r="D582" s="545"/>
      <c r="E582" s="462"/>
      <c r="F582" s="462"/>
      <c r="G582" s="545"/>
      <c r="H582" s="579"/>
      <c r="I582" s="545"/>
      <c r="J582" s="580"/>
      <c r="K582" s="462"/>
      <c r="L582" s="462"/>
      <c r="M582" s="362"/>
    </row>
    <row r="583" spans="1:13" s="6" customFormat="1" ht="12.75" customHeight="1">
      <c r="A583" s="553"/>
      <c r="B583" s="554"/>
      <c r="C583" s="557"/>
      <c r="D583" s="545"/>
      <c r="E583" s="462"/>
      <c r="F583" s="462"/>
      <c r="G583" s="545"/>
      <c r="H583" s="579"/>
      <c r="I583" s="545"/>
      <c r="J583" s="580"/>
      <c r="K583" s="462"/>
      <c r="L583" s="462"/>
      <c r="M583" s="362"/>
    </row>
    <row r="584" spans="1:13" s="6" customFormat="1" ht="12.75" customHeight="1">
      <c r="A584" s="553"/>
      <c r="B584" s="554"/>
      <c r="C584" s="557"/>
      <c r="D584" s="545"/>
      <c r="E584" s="462"/>
      <c r="F584" s="462"/>
      <c r="G584" s="545"/>
      <c r="H584" s="579"/>
      <c r="I584" s="545"/>
      <c r="J584" s="580"/>
      <c r="K584" s="462"/>
      <c r="L584" s="462"/>
      <c r="M584" s="362"/>
    </row>
    <row r="585" spans="1:13" s="6" customFormat="1" ht="12.75" customHeight="1">
      <c r="A585" s="553"/>
      <c r="B585" s="554"/>
      <c r="C585" s="557"/>
      <c r="D585" s="545"/>
      <c r="E585" s="462"/>
      <c r="F585" s="462"/>
      <c r="G585" s="545"/>
      <c r="H585" s="579"/>
      <c r="I585" s="545"/>
      <c r="J585" s="580"/>
      <c r="K585" s="462"/>
      <c r="L585" s="462"/>
      <c r="M585" s="362"/>
    </row>
    <row r="586" spans="1:13" s="6" customFormat="1" ht="12.75" customHeight="1">
      <c r="A586" s="553"/>
      <c r="B586" s="554"/>
      <c r="C586" s="557"/>
      <c r="D586" s="545"/>
      <c r="E586" s="462"/>
      <c r="F586" s="462"/>
      <c r="G586" s="545"/>
      <c r="H586" s="579"/>
      <c r="I586" s="545"/>
      <c r="J586" s="580"/>
      <c r="K586" s="462"/>
      <c r="L586" s="462"/>
      <c r="M586" s="362"/>
    </row>
    <row r="587" spans="1:13" s="6" customFormat="1" ht="12.75" customHeight="1">
      <c r="A587" s="553"/>
      <c r="B587" s="554"/>
      <c r="C587" s="557"/>
      <c r="D587" s="545"/>
      <c r="E587" s="462"/>
      <c r="F587" s="462"/>
      <c r="G587" s="545"/>
      <c r="H587" s="579"/>
      <c r="I587" s="545"/>
      <c r="J587" s="580"/>
      <c r="K587" s="462"/>
      <c r="L587" s="462"/>
      <c r="M587" s="362"/>
    </row>
    <row r="588" spans="1:13" s="6" customFormat="1" ht="12.75" customHeight="1">
      <c r="A588" s="553"/>
      <c r="B588" s="554"/>
      <c r="C588" s="557"/>
      <c r="D588" s="545"/>
      <c r="E588" s="462"/>
      <c r="F588" s="462"/>
      <c r="G588" s="545"/>
      <c r="H588" s="579"/>
      <c r="I588" s="545"/>
      <c r="J588" s="580"/>
      <c r="K588" s="462"/>
      <c r="L588" s="462"/>
      <c r="M588" s="362"/>
    </row>
    <row r="589" spans="1:13" s="6" customFormat="1" ht="12.75" customHeight="1">
      <c r="A589" s="553"/>
      <c r="B589" s="554"/>
      <c r="C589" s="557"/>
      <c r="D589" s="545"/>
      <c r="E589" s="462"/>
      <c r="F589" s="462"/>
      <c r="G589" s="545"/>
      <c r="H589" s="579"/>
      <c r="I589" s="545"/>
      <c r="J589" s="580"/>
      <c r="K589" s="462"/>
      <c r="L589" s="462"/>
      <c r="M589" s="362"/>
    </row>
    <row r="590" spans="1:13" s="6" customFormat="1" ht="12.75" customHeight="1">
      <c r="A590" s="553"/>
      <c r="B590" s="554"/>
      <c r="C590" s="557"/>
      <c r="D590" s="545"/>
      <c r="E590" s="462"/>
      <c r="F590" s="462"/>
      <c r="G590" s="545"/>
      <c r="H590" s="579"/>
      <c r="I590" s="545"/>
      <c r="J590" s="580"/>
      <c r="K590" s="462"/>
      <c r="L590" s="462"/>
      <c r="M590" s="362"/>
    </row>
    <row r="591" spans="1:13" s="6" customFormat="1" ht="12.75" customHeight="1">
      <c r="A591" s="553"/>
      <c r="B591" s="554"/>
      <c r="C591" s="557"/>
      <c r="D591" s="545"/>
      <c r="E591" s="462"/>
      <c r="F591" s="462"/>
      <c r="G591" s="545"/>
      <c r="H591" s="579"/>
      <c r="I591" s="545"/>
      <c r="J591" s="580"/>
      <c r="K591" s="462"/>
      <c r="L591" s="462"/>
      <c r="M591" s="362"/>
    </row>
    <row r="592" spans="1:13" s="6" customFormat="1" ht="12.75" customHeight="1">
      <c r="A592" s="553"/>
      <c r="B592" s="554"/>
      <c r="C592" s="557"/>
      <c r="D592" s="545"/>
      <c r="E592" s="462"/>
      <c r="F592" s="462"/>
      <c r="G592" s="545"/>
      <c r="H592" s="579"/>
      <c r="I592" s="545"/>
      <c r="J592" s="580"/>
      <c r="K592" s="462"/>
      <c r="L592" s="462"/>
      <c r="M592" s="362"/>
    </row>
    <row r="593" spans="1:13" s="6" customFormat="1" ht="12.75" customHeight="1">
      <c r="A593" s="553"/>
      <c r="B593" s="554"/>
      <c r="C593" s="557"/>
      <c r="D593" s="545"/>
      <c r="E593" s="462"/>
      <c r="F593" s="462"/>
      <c r="G593" s="545"/>
      <c r="H593" s="579"/>
      <c r="I593" s="545"/>
      <c r="J593" s="580"/>
      <c r="K593" s="462"/>
      <c r="L593" s="462"/>
      <c r="M593" s="362"/>
    </row>
    <row r="594" spans="1:13" s="6" customFormat="1" ht="12.75" customHeight="1">
      <c r="A594" s="553"/>
      <c r="B594" s="554"/>
      <c r="C594" s="557"/>
      <c r="D594" s="545"/>
      <c r="E594" s="462"/>
      <c r="F594" s="462"/>
      <c r="G594" s="545"/>
      <c r="H594" s="579"/>
      <c r="I594" s="545"/>
      <c r="J594" s="580"/>
      <c r="K594" s="462"/>
      <c r="L594" s="462"/>
      <c r="M594" s="362"/>
    </row>
    <row r="595" spans="1:13" s="6" customFormat="1" ht="12.75" customHeight="1">
      <c r="A595" s="553"/>
      <c r="B595" s="554"/>
      <c r="C595" s="557"/>
      <c r="D595" s="545"/>
      <c r="E595" s="462"/>
      <c r="F595" s="462"/>
      <c r="G595" s="545"/>
      <c r="H595" s="579"/>
      <c r="I595" s="545"/>
      <c r="J595" s="580"/>
      <c r="K595" s="462"/>
      <c r="L595" s="462"/>
      <c r="M595" s="362"/>
    </row>
    <row r="596" spans="1:13" s="6" customFormat="1" ht="12.75" customHeight="1">
      <c r="A596" s="553"/>
      <c r="B596" s="554"/>
      <c r="C596" s="557"/>
      <c r="D596" s="545"/>
      <c r="E596" s="462"/>
      <c r="F596" s="462"/>
      <c r="G596" s="545"/>
      <c r="H596" s="579"/>
      <c r="I596" s="545"/>
      <c r="J596" s="580"/>
      <c r="K596" s="462"/>
      <c r="L596" s="462"/>
      <c r="M596" s="362"/>
    </row>
    <row r="597" spans="1:13" s="6" customFormat="1" ht="12.75" customHeight="1">
      <c r="A597" s="553"/>
      <c r="B597" s="554"/>
      <c r="C597" s="557"/>
      <c r="D597" s="545"/>
      <c r="E597" s="462"/>
      <c r="F597" s="462"/>
      <c r="G597" s="545"/>
      <c r="H597" s="579"/>
      <c r="I597" s="545"/>
      <c r="J597" s="580"/>
      <c r="K597" s="462"/>
      <c r="L597" s="462"/>
      <c r="M597" s="362"/>
    </row>
    <row r="598" spans="1:13" s="6" customFormat="1" ht="12.75" customHeight="1">
      <c r="A598" s="553"/>
      <c r="B598" s="554"/>
      <c r="C598" s="557"/>
      <c r="D598" s="545"/>
      <c r="E598" s="462"/>
      <c r="F598" s="462"/>
      <c r="G598" s="545"/>
      <c r="H598" s="579"/>
      <c r="I598" s="545"/>
      <c r="J598" s="580"/>
      <c r="K598" s="462"/>
      <c r="L598" s="462"/>
      <c r="M598" s="362"/>
    </row>
    <row r="599" spans="1:13" s="6" customFormat="1" ht="12.75" customHeight="1">
      <c r="A599" s="553"/>
      <c r="B599" s="554"/>
      <c r="C599" s="557"/>
      <c r="D599" s="545"/>
      <c r="E599" s="462"/>
      <c r="F599" s="462"/>
      <c r="G599" s="545"/>
      <c r="H599" s="579"/>
      <c r="I599" s="545"/>
      <c r="J599" s="580"/>
      <c r="K599" s="462"/>
      <c r="L599" s="462"/>
      <c r="M599" s="362"/>
    </row>
    <row r="600" spans="1:13" s="6" customFormat="1" ht="12.75" customHeight="1">
      <c r="A600" s="553"/>
      <c r="B600" s="554"/>
      <c r="C600" s="557"/>
      <c r="D600" s="545"/>
      <c r="E600" s="462"/>
      <c r="F600" s="462"/>
      <c r="G600" s="545"/>
      <c r="H600" s="579"/>
      <c r="I600" s="545"/>
      <c r="J600" s="580"/>
      <c r="K600" s="462"/>
      <c r="L600" s="462"/>
      <c r="M600" s="362"/>
    </row>
    <row r="601" spans="1:13" s="6" customFormat="1" ht="12.75" customHeight="1">
      <c r="A601" s="553"/>
      <c r="B601" s="554"/>
      <c r="C601" s="557"/>
      <c r="D601" s="545"/>
      <c r="E601" s="462"/>
      <c r="F601" s="462"/>
      <c r="G601" s="545"/>
      <c r="H601" s="579"/>
      <c r="I601" s="545"/>
      <c r="J601" s="580"/>
      <c r="K601" s="462"/>
      <c r="L601" s="462"/>
      <c r="M601" s="362"/>
    </row>
    <row r="602" spans="1:13" s="6" customFormat="1" ht="12.75" customHeight="1">
      <c r="A602" s="553"/>
      <c r="B602" s="554"/>
      <c r="C602" s="557"/>
      <c r="D602" s="545"/>
      <c r="E602" s="462"/>
      <c r="F602" s="462"/>
      <c r="G602" s="545"/>
      <c r="H602" s="579"/>
      <c r="I602" s="545"/>
      <c r="J602" s="580"/>
      <c r="K602" s="462"/>
      <c r="L602" s="462"/>
      <c r="M602" s="362"/>
    </row>
    <row r="603" spans="1:13" s="6" customFormat="1" ht="12.75" customHeight="1">
      <c r="A603" s="553"/>
      <c r="B603" s="554"/>
      <c r="C603" s="557"/>
      <c r="D603" s="545"/>
      <c r="E603" s="462"/>
      <c r="F603" s="462"/>
      <c r="G603" s="545"/>
      <c r="H603" s="579"/>
      <c r="I603" s="545"/>
      <c r="J603" s="580"/>
      <c r="K603" s="462"/>
      <c r="L603" s="462"/>
      <c r="M603" s="362"/>
    </row>
    <row r="604" spans="1:13" s="6" customFormat="1" ht="12.75" customHeight="1">
      <c r="A604" s="553"/>
      <c r="B604" s="554"/>
      <c r="C604" s="557"/>
      <c r="D604" s="545"/>
      <c r="E604" s="462"/>
      <c r="F604" s="462"/>
      <c r="G604" s="545"/>
      <c r="H604" s="579"/>
      <c r="I604" s="545"/>
      <c r="J604" s="580"/>
      <c r="K604" s="462"/>
      <c r="L604" s="462"/>
      <c r="M604" s="362"/>
    </row>
    <row r="605" spans="1:13" s="6" customFormat="1" ht="12.75" customHeight="1">
      <c r="A605" s="553"/>
      <c r="B605" s="554"/>
      <c r="C605" s="557"/>
      <c r="D605" s="545"/>
      <c r="E605" s="462"/>
      <c r="F605" s="462"/>
      <c r="G605" s="545"/>
      <c r="H605" s="579"/>
      <c r="I605" s="545"/>
      <c r="J605" s="580"/>
      <c r="K605" s="462"/>
      <c r="L605" s="462"/>
      <c r="M605" s="362"/>
    </row>
    <row r="606" spans="1:13" s="6" customFormat="1" ht="12.75" customHeight="1">
      <c r="A606" s="553"/>
      <c r="B606" s="554"/>
      <c r="C606" s="557"/>
      <c r="D606" s="545"/>
      <c r="E606" s="462"/>
      <c r="F606" s="462"/>
      <c r="G606" s="545"/>
      <c r="H606" s="579"/>
      <c r="I606" s="545"/>
      <c r="J606" s="580"/>
      <c r="K606" s="462"/>
      <c r="L606" s="462"/>
      <c r="M606" s="362"/>
    </row>
    <row r="607" spans="1:13" s="6" customFormat="1" ht="12.75" customHeight="1">
      <c r="A607" s="553"/>
      <c r="B607" s="554"/>
      <c r="C607" s="557"/>
      <c r="D607" s="545"/>
      <c r="E607" s="462"/>
      <c r="F607" s="462"/>
      <c r="G607" s="545"/>
      <c r="H607" s="579"/>
      <c r="I607" s="545"/>
      <c r="J607" s="580"/>
      <c r="K607" s="462"/>
      <c r="L607" s="462"/>
      <c r="M607" s="362"/>
    </row>
    <row r="608" spans="1:13" s="6" customFormat="1" ht="12.75" customHeight="1">
      <c r="A608" s="553"/>
      <c r="B608" s="554"/>
      <c r="C608" s="557"/>
      <c r="D608" s="545"/>
      <c r="E608" s="462"/>
      <c r="F608" s="462"/>
      <c r="G608" s="545"/>
      <c r="H608" s="579"/>
      <c r="I608" s="545"/>
      <c r="J608" s="580"/>
      <c r="K608" s="462"/>
      <c r="L608" s="462"/>
      <c r="M608" s="362"/>
    </row>
    <row r="609" spans="1:13" s="6" customFormat="1" ht="12.75" customHeight="1">
      <c r="A609" s="553"/>
      <c r="B609" s="554"/>
      <c r="C609" s="557"/>
      <c r="D609" s="545"/>
      <c r="E609" s="462"/>
      <c r="F609" s="462"/>
      <c r="G609" s="545"/>
      <c r="H609" s="579"/>
      <c r="I609" s="545"/>
      <c r="J609" s="580"/>
      <c r="K609" s="462"/>
      <c r="L609" s="462"/>
      <c r="M609" s="362"/>
    </row>
    <row r="610" spans="1:13" s="6" customFormat="1" ht="12.75" customHeight="1">
      <c r="A610" s="553"/>
      <c r="B610" s="554"/>
      <c r="C610" s="557"/>
      <c r="D610" s="545"/>
      <c r="E610" s="462"/>
      <c r="F610" s="462"/>
      <c r="G610" s="545"/>
      <c r="H610" s="579"/>
      <c r="I610" s="545"/>
      <c r="J610" s="580"/>
      <c r="K610" s="462"/>
      <c r="L610" s="462"/>
      <c r="M610" s="362"/>
    </row>
    <row r="611" spans="1:13" s="6" customFormat="1" ht="12.75" customHeight="1">
      <c r="A611" s="553"/>
      <c r="B611" s="554"/>
      <c r="C611" s="557"/>
      <c r="D611" s="545"/>
      <c r="E611" s="462"/>
      <c r="F611" s="462"/>
      <c r="G611" s="545"/>
      <c r="H611" s="579"/>
      <c r="I611" s="545"/>
      <c r="J611" s="580"/>
      <c r="K611" s="462"/>
      <c r="L611" s="462"/>
      <c r="M611" s="362"/>
    </row>
    <row r="612" spans="1:13" s="6" customFormat="1" ht="12.75" customHeight="1">
      <c r="A612" s="553"/>
      <c r="B612" s="554"/>
      <c r="C612" s="557"/>
      <c r="D612" s="545"/>
      <c r="E612" s="462"/>
      <c r="F612" s="462"/>
      <c r="G612" s="545"/>
      <c r="H612" s="579"/>
      <c r="I612" s="545"/>
      <c r="J612" s="580"/>
      <c r="K612" s="462"/>
      <c r="L612" s="462"/>
      <c r="M612" s="362"/>
    </row>
    <row r="613" spans="1:13" s="6" customFormat="1" ht="12.75" customHeight="1">
      <c r="A613" s="553"/>
      <c r="B613" s="554"/>
      <c r="C613" s="557"/>
      <c r="D613" s="545"/>
      <c r="E613" s="462"/>
      <c r="F613" s="462"/>
      <c r="G613" s="545"/>
      <c r="H613" s="579"/>
      <c r="I613" s="545"/>
      <c r="J613" s="580"/>
      <c r="K613" s="462"/>
      <c r="L613" s="462"/>
      <c r="M613" s="362"/>
    </row>
    <row r="614" spans="1:13" s="6" customFormat="1" ht="12.75" customHeight="1">
      <c r="A614" s="553"/>
      <c r="B614" s="554"/>
      <c r="C614" s="557"/>
      <c r="D614" s="545"/>
      <c r="E614" s="462"/>
      <c r="F614" s="462"/>
      <c r="G614" s="545"/>
      <c r="H614" s="579"/>
      <c r="I614" s="545"/>
      <c r="J614" s="580"/>
      <c r="K614" s="462"/>
      <c r="L614" s="462"/>
      <c r="M614" s="362"/>
    </row>
    <row r="615" spans="1:13" s="6" customFormat="1" ht="12.75" customHeight="1">
      <c r="A615" s="553"/>
      <c r="B615" s="554"/>
      <c r="C615" s="557"/>
      <c r="D615" s="545"/>
      <c r="E615" s="462"/>
      <c r="F615" s="462"/>
      <c r="G615" s="545"/>
      <c r="H615" s="579"/>
      <c r="I615" s="545"/>
      <c r="J615" s="580"/>
      <c r="K615" s="462"/>
      <c r="L615" s="462"/>
      <c r="M615" s="362"/>
    </row>
    <row r="616" spans="1:13" s="6" customFormat="1" ht="12.75" customHeight="1">
      <c r="A616" s="553"/>
      <c r="B616" s="554"/>
      <c r="C616" s="557"/>
      <c r="D616" s="545"/>
      <c r="E616" s="462"/>
      <c r="F616" s="462"/>
      <c r="G616" s="545"/>
      <c r="H616" s="579"/>
      <c r="I616" s="545"/>
      <c r="J616" s="580"/>
      <c r="K616" s="462"/>
      <c r="L616" s="462"/>
      <c r="M616" s="362"/>
    </row>
    <row r="617" spans="1:13" s="6" customFormat="1" ht="12.75" customHeight="1">
      <c r="A617" s="553"/>
      <c r="B617" s="554"/>
      <c r="C617" s="557"/>
      <c r="D617" s="545"/>
      <c r="E617" s="462"/>
      <c r="F617" s="462"/>
      <c r="G617" s="545"/>
      <c r="H617" s="579"/>
      <c r="I617" s="545"/>
      <c r="J617" s="580"/>
      <c r="K617" s="462"/>
      <c r="L617" s="462"/>
      <c r="M617" s="362"/>
    </row>
    <row r="618" spans="1:13" s="6" customFormat="1" ht="12.75" customHeight="1">
      <c r="A618" s="553"/>
      <c r="B618" s="554"/>
      <c r="C618" s="557"/>
      <c r="D618" s="545"/>
      <c r="E618" s="462"/>
      <c r="F618" s="462"/>
      <c r="G618" s="545"/>
      <c r="H618" s="579"/>
      <c r="I618" s="545"/>
      <c r="J618" s="580"/>
      <c r="K618" s="462"/>
      <c r="L618" s="462"/>
      <c r="M618" s="362"/>
    </row>
    <row r="619" spans="1:13" s="6" customFormat="1" ht="12.75" customHeight="1">
      <c r="A619" s="553"/>
      <c r="B619" s="554"/>
      <c r="C619" s="557"/>
      <c r="D619" s="545"/>
      <c r="E619" s="462"/>
      <c r="F619" s="462"/>
      <c r="G619" s="545"/>
      <c r="H619" s="579"/>
      <c r="I619" s="545"/>
      <c r="J619" s="580"/>
      <c r="K619" s="462"/>
      <c r="L619" s="462"/>
      <c r="M619" s="362"/>
    </row>
    <row r="620" spans="1:13" s="6" customFormat="1" ht="12.75" customHeight="1">
      <c r="A620" s="553"/>
      <c r="B620" s="554"/>
      <c r="C620" s="557"/>
      <c r="D620" s="545"/>
      <c r="E620" s="462"/>
      <c r="F620" s="462"/>
      <c r="G620" s="545"/>
      <c r="H620" s="579"/>
      <c r="I620" s="545"/>
      <c r="J620" s="580"/>
      <c r="K620" s="462"/>
      <c r="L620" s="462"/>
      <c r="M620" s="362"/>
    </row>
    <row r="621" spans="1:13" s="6" customFormat="1" ht="12.75" customHeight="1">
      <c r="A621" s="553"/>
      <c r="B621" s="554"/>
      <c r="C621" s="557"/>
      <c r="D621" s="545"/>
      <c r="E621" s="462"/>
      <c r="F621" s="462"/>
      <c r="G621" s="545"/>
      <c r="H621" s="579"/>
      <c r="I621" s="545"/>
      <c r="J621" s="580"/>
      <c r="K621" s="462"/>
      <c r="L621" s="462"/>
      <c r="M621" s="362"/>
    </row>
    <row r="622" spans="1:13" s="6" customFormat="1" ht="12.75" customHeight="1">
      <c r="A622" s="553"/>
      <c r="B622" s="554"/>
      <c r="C622" s="557"/>
      <c r="D622" s="545"/>
      <c r="E622" s="462"/>
      <c r="F622" s="462"/>
      <c r="G622" s="545"/>
      <c r="H622" s="579"/>
      <c r="I622" s="545"/>
      <c r="J622" s="580"/>
      <c r="K622" s="462"/>
      <c r="L622" s="462"/>
      <c r="M622" s="362"/>
    </row>
    <row r="623" spans="1:13" s="6" customFormat="1" ht="12.75" customHeight="1">
      <c r="A623" s="553"/>
      <c r="B623" s="554"/>
      <c r="C623" s="557"/>
      <c r="D623" s="545"/>
      <c r="E623" s="462"/>
      <c r="F623" s="462"/>
      <c r="G623" s="545"/>
      <c r="H623" s="579"/>
      <c r="I623" s="545"/>
      <c r="J623" s="580"/>
      <c r="K623" s="462"/>
      <c r="L623" s="462"/>
      <c r="M623" s="362"/>
    </row>
    <row r="624" spans="1:13" s="6" customFormat="1" ht="12.75" customHeight="1">
      <c r="A624" s="553"/>
      <c r="B624" s="554"/>
      <c r="C624" s="557"/>
      <c r="D624" s="545"/>
      <c r="E624" s="462"/>
      <c r="F624" s="462"/>
      <c r="G624" s="545"/>
      <c r="H624" s="579"/>
      <c r="I624" s="545"/>
      <c r="J624" s="580"/>
      <c r="K624" s="462"/>
      <c r="L624" s="462"/>
      <c r="M624" s="362"/>
    </row>
    <row r="625" spans="1:13" s="6" customFormat="1" ht="12.75" customHeight="1">
      <c r="A625" s="553"/>
      <c r="B625" s="554"/>
      <c r="C625" s="557"/>
      <c r="D625" s="545"/>
      <c r="E625" s="462"/>
      <c r="F625" s="462"/>
      <c r="G625" s="545"/>
      <c r="H625" s="579"/>
      <c r="I625" s="545"/>
      <c r="J625" s="580"/>
      <c r="K625" s="462"/>
      <c r="L625" s="462"/>
      <c r="M625" s="362"/>
    </row>
    <row r="626" spans="1:13" s="6" customFormat="1" ht="12.75" customHeight="1">
      <c r="A626" s="553"/>
      <c r="B626" s="554"/>
      <c r="C626" s="557"/>
      <c r="D626" s="545"/>
      <c r="E626" s="462"/>
      <c r="F626" s="462"/>
      <c r="G626" s="545"/>
      <c r="H626" s="579"/>
      <c r="I626" s="545"/>
      <c r="J626" s="580"/>
      <c r="K626" s="462"/>
      <c r="L626" s="462"/>
      <c r="M626" s="362"/>
    </row>
    <row r="627" spans="1:13" s="6" customFormat="1" ht="12.75" customHeight="1">
      <c r="A627" s="553"/>
      <c r="B627" s="554"/>
      <c r="C627" s="557"/>
      <c r="D627" s="545"/>
      <c r="E627" s="462"/>
      <c r="F627" s="462"/>
      <c r="G627" s="545"/>
      <c r="H627" s="579"/>
      <c r="I627" s="545"/>
      <c r="J627" s="580"/>
      <c r="K627" s="462"/>
      <c r="L627" s="462"/>
      <c r="M627" s="362"/>
    </row>
    <row r="628" spans="1:13" s="6" customFormat="1" ht="12.75" customHeight="1">
      <c r="A628" s="553"/>
      <c r="B628" s="554"/>
      <c r="C628" s="557"/>
      <c r="D628" s="545"/>
      <c r="E628" s="462"/>
      <c r="F628" s="462"/>
      <c r="G628" s="545"/>
      <c r="H628" s="579"/>
      <c r="I628" s="545"/>
      <c r="J628" s="580"/>
      <c r="K628" s="462"/>
      <c r="L628" s="462"/>
      <c r="M628" s="362"/>
    </row>
    <row r="629" spans="1:13" s="6" customFormat="1" ht="12.75" customHeight="1">
      <c r="A629" s="553"/>
      <c r="B629" s="554"/>
      <c r="C629" s="557"/>
      <c r="D629" s="545"/>
      <c r="E629" s="462"/>
      <c r="F629" s="462"/>
      <c r="G629" s="545"/>
      <c r="H629" s="579"/>
      <c r="I629" s="545"/>
      <c r="J629" s="580"/>
      <c r="K629" s="462"/>
      <c r="L629" s="462"/>
      <c r="M629" s="362"/>
    </row>
    <row r="630" spans="1:13" s="6" customFormat="1" ht="12.75" customHeight="1">
      <c r="A630" s="553"/>
      <c r="B630" s="554"/>
      <c r="C630" s="557"/>
      <c r="D630" s="545"/>
      <c r="E630" s="462"/>
      <c r="F630" s="462"/>
      <c r="G630" s="545"/>
      <c r="H630" s="579"/>
      <c r="I630" s="545"/>
      <c r="J630" s="580"/>
      <c r="K630" s="462"/>
      <c r="L630" s="462"/>
      <c r="M630" s="362"/>
    </row>
    <row r="631" spans="1:13" s="6" customFormat="1" ht="12.75" customHeight="1">
      <c r="A631" s="553"/>
      <c r="B631" s="554"/>
      <c r="C631" s="557"/>
      <c r="D631" s="545"/>
      <c r="E631" s="462"/>
      <c r="F631" s="462"/>
      <c r="G631" s="545"/>
      <c r="H631" s="579"/>
      <c r="I631" s="545"/>
      <c r="J631" s="580"/>
      <c r="K631" s="462"/>
      <c r="L631" s="462"/>
      <c r="M631" s="362"/>
    </row>
    <row r="632" spans="1:13" s="6" customFormat="1" ht="12.75" customHeight="1">
      <c r="A632" s="553"/>
      <c r="B632" s="554"/>
      <c r="C632" s="557"/>
      <c r="D632" s="545"/>
      <c r="E632" s="462"/>
      <c r="F632" s="462"/>
      <c r="G632" s="545"/>
      <c r="H632" s="579"/>
      <c r="I632" s="545"/>
      <c r="J632" s="580"/>
      <c r="K632" s="462"/>
      <c r="L632" s="462"/>
      <c r="M632" s="362"/>
    </row>
    <row r="633" spans="1:13" s="6" customFormat="1" ht="12.75" customHeight="1">
      <c r="A633" s="553"/>
      <c r="B633" s="554"/>
      <c r="C633" s="557"/>
      <c r="D633" s="545"/>
      <c r="E633" s="462"/>
      <c r="F633" s="462"/>
      <c r="G633" s="545"/>
      <c r="H633" s="579"/>
      <c r="I633" s="545"/>
      <c r="J633" s="580"/>
      <c r="K633" s="462"/>
      <c r="L633" s="462"/>
      <c r="M633" s="362"/>
    </row>
    <row r="634" spans="1:13" s="6" customFormat="1" ht="12.75" customHeight="1">
      <c r="A634" s="553"/>
      <c r="B634" s="554"/>
      <c r="C634" s="557"/>
      <c r="D634" s="545"/>
      <c r="E634" s="462"/>
      <c r="F634" s="462"/>
      <c r="G634" s="545"/>
      <c r="H634" s="579"/>
      <c r="I634" s="545"/>
      <c r="J634" s="580"/>
      <c r="K634" s="462"/>
      <c r="L634" s="462"/>
      <c r="M634" s="362"/>
    </row>
    <row r="635" spans="1:13" s="6" customFormat="1" ht="12.75" customHeight="1">
      <c r="A635" s="553"/>
      <c r="B635" s="554"/>
      <c r="C635" s="557"/>
      <c r="D635" s="545"/>
      <c r="E635" s="462"/>
      <c r="F635" s="462"/>
      <c r="G635" s="545"/>
      <c r="H635" s="579"/>
      <c r="I635" s="545"/>
      <c r="J635" s="580"/>
      <c r="K635" s="462"/>
      <c r="L635" s="462"/>
      <c r="M635" s="362"/>
    </row>
    <row r="636" spans="1:13" s="6" customFormat="1" ht="12.75" customHeight="1">
      <c r="A636" s="553"/>
      <c r="B636" s="554"/>
      <c r="C636" s="557"/>
      <c r="D636" s="545"/>
      <c r="E636" s="462"/>
      <c r="F636" s="462"/>
      <c r="G636" s="545"/>
      <c r="H636" s="579"/>
      <c r="I636" s="545"/>
      <c r="J636" s="580"/>
      <c r="K636" s="462"/>
      <c r="L636" s="462"/>
      <c r="M636" s="362"/>
    </row>
    <row r="637" spans="1:13" s="6" customFormat="1" ht="12.75" customHeight="1">
      <c r="A637" s="553"/>
      <c r="B637" s="554"/>
      <c r="C637" s="557"/>
      <c r="D637" s="545"/>
      <c r="E637" s="462"/>
      <c r="F637" s="462"/>
      <c r="G637" s="545"/>
      <c r="H637" s="579"/>
      <c r="I637" s="545"/>
      <c r="J637" s="580"/>
      <c r="K637" s="462"/>
      <c r="L637" s="462"/>
      <c r="M637" s="362"/>
    </row>
    <row r="638" spans="1:13" s="6" customFormat="1" ht="12.75" customHeight="1">
      <c r="A638" s="553"/>
      <c r="B638" s="554"/>
      <c r="C638" s="557"/>
      <c r="D638" s="545"/>
      <c r="E638" s="462"/>
      <c r="F638" s="462"/>
      <c r="G638" s="545"/>
      <c r="H638" s="579"/>
      <c r="I638" s="545"/>
      <c r="J638" s="580"/>
      <c r="K638" s="462"/>
      <c r="L638" s="462"/>
      <c r="M638" s="362"/>
    </row>
    <row r="639" spans="1:13" s="6" customFormat="1" ht="12.75" customHeight="1">
      <c r="A639" s="553"/>
      <c r="B639" s="554"/>
      <c r="C639" s="557"/>
      <c r="D639" s="545"/>
      <c r="E639" s="462"/>
      <c r="F639" s="462"/>
      <c r="G639" s="545"/>
      <c r="H639" s="579"/>
      <c r="I639" s="545"/>
      <c r="J639" s="580"/>
      <c r="K639" s="462"/>
      <c r="L639" s="462"/>
      <c r="M639" s="362"/>
    </row>
    <row r="640" spans="1:13" s="6" customFormat="1" ht="12.75" customHeight="1">
      <c r="A640" s="553"/>
      <c r="B640" s="554"/>
      <c r="C640" s="557"/>
      <c r="D640" s="545"/>
      <c r="E640" s="462"/>
      <c r="F640" s="462"/>
      <c r="G640" s="545"/>
      <c r="H640" s="579"/>
      <c r="I640" s="545"/>
      <c r="J640" s="580"/>
      <c r="K640" s="462"/>
      <c r="L640" s="462"/>
      <c r="M640" s="362"/>
    </row>
    <row r="641" spans="1:13" s="6" customFormat="1" ht="12.75" customHeight="1">
      <c r="A641" s="553"/>
      <c r="B641" s="554"/>
      <c r="C641" s="557"/>
      <c r="D641" s="545"/>
      <c r="E641" s="462"/>
      <c r="F641" s="462"/>
      <c r="G641" s="545"/>
      <c r="H641" s="579"/>
      <c r="I641" s="545"/>
      <c r="J641" s="580"/>
      <c r="K641" s="462"/>
      <c r="L641" s="462"/>
      <c r="M641" s="362"/>
    </row>
    <row r="642" spans="1:13" s="6" customFormat="1" ht="12.75" customHeight="1">
      <c r="A642" s="553"/>
      <c r="B642" s="554"/>
      <c r="C642" s="557"/>
      <c r="D642" s="545"/>
      <c r="E642" s="462"/>
      <c r="F642" s="462"/>
      <c r="G642" s="545"/>
      <c r="H642" s="579"/>
      <c r="I642" s="545"/>
      <c r="J642" s="580"/>
      <c r="K642" s="462"/>
      <c r="L642" s="462"/>
      <c r="M642" s="362"/>
    </row>
    <row r="643" spans="1:13" s="6" customFormat="1" ht="12.75" customHeight="1">
      <c r="A643" s="553"/>
      <c r="B643" s="554"/>
      <c r="C643" s="557"/>
      <c r="D643" s="545"/>
      <c r="E643" s="462"/>
      <c r="F643" s="462"/>
      <c r="G643" s="545"/>
      <c r="H643" s="579"/>
      <c r="I643" s="545"/>
      <c r="J643" s="580"/>
      <c r="K643" s="462"/>
      <c r="L643" s="462"/>
      <c r="M643" s="362"/>
    </row>
    <row r="644" spans="1:13" s="6" customFormat="1" ht="12.75" customHeight="1">
      <c r="A644" s="553"/>
      <c r="B644" s="554"/>
      <c r="C644" s="557"/>
      <c r="D644" s="545"/>
      <c r="E644" s="462"/>
      <c r="F644" s="462"/>
      <c r="G644" s="545"/>
      <c r="H644" s="579"/>
      <c r="I644" s="545"/>
      <c r="J644" s="580"/>
      <c r="K644" s="462"/>
      <c r="L644" s="462"/>
      <c r="M644" s="362"/>
    </row>
    <row r="645" spans="1:13" s="6" customFormat="1" ht="12.75" customHeight="1">
      <c r="A645" s="553"/>
      <c r="B645" s="554"/>
      <c r="C645" s="557"/>
      <c r="D645" s="545"/>
      <c r="E645" s="462"/>
      <c r="F645" s="462"/>
      <c r="G645" s="545"/>
      <c r="H645" s="579"/>
      <c r="I645" s="545"/>
      <c r="J645" s="580"/>
      <c r="K645" s="462"/>
      <c r="L645" s="462"/>
      <c r="M645" s="362"/>
    </row>
    <row r="646" spans="1:13" s="6" customFormat="1" ht="12.75" customHeight="1">
      <c r="A646" s="553"/>
      <c r="B646" s="554"/>
      <c r="C646" s="557"/>
      <c r="D646" s="545"/>
      <c r="E646" s="462"/>
      <c r="F646" s="462"/>
      <c r="G646" s="545"/>
      <c r="H646" s="579"/>
      <c r="I646" s="545"/>
      <c r="J646" s="580"/>
      <c r="K646" s="462"/>
      <c r="L646" s="462"/>
      <c r="M646" s="362"/>
    </row>
    <row r="647" spans="1:13" s="6" customFormat="1" ht="12.75" customHeight="1">
      <c r="A647" s="553"/>
      <c r="B647" s="554"/>
      <c r="C647" s="557"/>
      <c r="D647" s="545"/>
      <c r="E647" s="462"/>
      <c r="F647" s="462"/>
      <c r="G647" s="545"/>
      <c r="H647" s="579"/>
      <c r="I647" s="545"/>
      <c r="J647" s="580"/>
      <c r="K647" s="462"/>
      <c r="L647" s="462"/>
      <c r="M647" s="362"/>
    </row>
    <row r="648" spans="1:13" s="6" customFormat="1" ht="12.75" customHeight="1">
      <c r="A648" s="553"/>
      <c r="B648" s="554"/>
      <c r="C648" s="557"/>
      <c r="D648" s="545"/>
      <c r="E648" s="462"/>
      <c r="F648" s="462"/>
      <c r="G648" s="545"/>
      <c r="H648" s="579"/>
      <c r="I648" s="545"/>
      <c r="J648" s="580"/>
      <c r="K648" s="462"/>
      <c r="L648" s="462"/>
      <c r="M648" s="362"/>
    </row>
    <row r="649" spans="1:13" s="6" customFormat="1" ht="12.75" customHeight="1">
      <c r="A649" s="553"/>
      <c r="B649" s="554"/>
      <c r="C649" s="557"/>
      <c r="D649" s="545"/>
      <c r="E649" s="462"/>
      <c r="F649" s="462"/>
      <c r="G649" s="545"/>
      <c r="H649" s="579"/>
      <c r="I649" s="545"/>
      <c r="J649" s="580"/>
      <c r="K649" s="462"/>
      <c r="L649" s="462"/>
      <c r="M649" s="362"/>
    </row>
    <row r="650" spans="1:13" s="6" customFormat="1" ht="12.75" customHeight="1">
      <c r="A650" s="553"/>
      <c r="B650" s="554"/>
      <c r="C650" s="557"/>
      <c r="D650" s="545"/>
      <c r="E650" s="462"/>
      <c r="F650" s="462"/>
      <c r="G650" s="545"/>
      <c r="H650" s="579"/>
      <c r="I650" s="545"/>
      <c r="J650" s="580"/>
      <c r="K650" s="462"/>
      <c r="L650" s="462"/>
      <c r="M650" s="362"/>
    </row>
    <row r="651" spans="1:13" s="6" customFormat="1" ht="12.75" customHeight="1">
      <c r="A651" s="553"/>
      <c r="B651" s="554"/>
      <c r="C651" s="557"/>
      <c r="D651" s="545"/>
      <c r="E651" s="462"/>
      <c r="F651" s="462"/>
      <c r="G651" s="545"/>
      <c r="H651" s="579"/>
      <c r="I651" s="545"/>
      <c r="J651" s="580"/>
      <c r="K651" s="462"/>
      <c r="L651" s="462"/>
      <c r="M651" s="362"/>
    </row>
    <row r="652" spans="1:13" s="6" customFormat="1" ht="12.75" customHeight="1">
      <c r="A652" s="553"/>
      <c r="B652" s="554"/>
      <c r="C652" s="557"/>
      <c r="D652" s="545"/>
      <c r="E652" s="462"/>
      <c r="F652" s="462"/>
      <c r="G652" s="545"/>
      <c r="H652" s="579"/>
      <c r="I652" s="545"/>
      <c r="J652" s="580"/>
      <c r="K652" s="462"/>
      <c r="L652" s="462"/>
      <c r="M652" s="362"/>
    </row>
    <row r="653" spans="1:13" s="6" customFormat="1" ht="12.75" customHeight="1">
      <c r="A653" s="553"/>
      <c r="B653" s="554"/>
      <c r="C653" s="557"/>
      <c r="D653" s="545"/>
      <c r="E653" s="462"/>
      <c r="F653" s="462"/>
      <c r="G653" s="545"/>
      <c r="H653" s="579"/>
      <c r="I653" s="545"/>
      <c r="J653" s="580"/>
      <c r="K653" s="462"/>
      <c r="L653" s="462"/>
      <c r="M653" s="362"/>
    </row>
    <row r="654" spans="1:13" s="6" customFormat="1" ht="12.75" customHeight="1">
      <c r="A654" s="553"/>
      <c r="B654" s="554"/>
      <c r="C654" s="557"/>
      <c r="D654" s="545"/>
      <c r="E654" s="462"/>
      <c r="F654" s="462"/>
      <c r="G654" s="545"/>
      <c r="H654" s="579"/>
      <c r="I654" s="545"/>
      <c r="J654" s="580"/>
      <c r="K654" s="462"/>
      <c r="L654" s="462"/>
      <c r="M654" s="362"/>
    </row>
    <row r="655" spans="1:13" s="6" customFormat="1" ht="12.75" customHeight="1">
      <c r="A655" s="553"/>
      <c r="B655" s="554"/>
      <c r="C655" s="557"/>
      <c r="D655" s="545"/>
      <c r="E655" s="462"/>
      <c r="F655" s="462"/>
      <c r="G655" s="545"/>
      <c r="H655" s="579"/>
      <c r="I655" s="545"/>
      <c r="J655" s="580"/>
      <c r="K655" s="462"/>
      <c r="L655" s="462"/>
      <c r="M655" s="362"/>
    </row>
    <row r="656" spans="1:13" s="6" customFormat="1" ht="12.75" customHeight="1">
      <c r="A656" s="553"/>
      <c r="B656" s="554"/>
      <c r="C656" s="557"/>
      <c r="D656" s="545"/>
      <c r="E656" s="462"/>
      <c r="F656" s="462"/>
      <c r="G656" s="545"/>
      <c r="H656" s="579"/>
      <c r="I656" s="545"/>
      <c r="J656" s="580"/>
      <c r="K656" s="462"/>
      <c r="L656" s="462"/>
      <c r="M656" s="362"/>
    </row>
    <row r="657" spans="1:13" s="6" customFormat="1" ht="12.75" customHeight="1">
      <c r="A657" s="553"/>
      <c r="B657" s="554"/>
      <c r="C657" s="557"/>
      <c r="D657" s="545"/>
      <c r="E657" s="462"/>
      <c r="F657" s="462"/>
      <c r="G657" s="545"/>
      <c r="H657" s="579"/>
      <c r="I657" s="545"/>
      <c r="J657" s="580"/>
      <c r="K657" s="462"/>
      <c r="L657" s="462"/>
      <c r="M657" s="362"/>
    </row>
    <row r="658" spans="1:13" s="6" customFormat="1" ht="12.75" customHeight="1">
      <c r="A658" s="553"/>
      <c r="B658" s="554"/>
      <c r="C658" s="557"/>
      <c r="D658" s="545"/>
      <c r="E658" s="462"/>
      <c r="F658" s="462"/>
      <c r="G658" s="545"/>
      <c r="H658" s="579"/>
      <c r="I658" s="545"/>
      <c r="J658" s="580"/>
      <c r="K658" s="462"/>
      <c r="L658" s="462"/>
      <c r="M658" s="362"/>
    </row>
    <row r="659" spans="1:13" s="6" customFormat="1" ht="12.75" customHeight="1">
      <c r="A659" s="553"/>
      <c r="B659" s="554"/>
      <c r="C659" s="557"/>
      <c r="D659" s="545"/>
      <c r="E659" s="462"/>
      <c r="F659" s="462"/>
      <c r="G659" s="545"/>
      <c r="H659" s="579"/>
      <c r="I659" s="545"/>
      <c r="J659" s="580"/>
      <c r="K659" s="462"/>
      <c r="L659" s="462"/>
      <c r="M659" s="362"/>
    </row>
    <row r="660" spans="1:13" s="6" customFormat="1" ht="12.75" customHeight="1">
      <c r="A660" s="553"/>
      <c r="B660" s="554"/>
      <c r="C660" s="557"/>
      <c r="D660" s="545"/>
      <c r="E660" s="462"/>
      <c r="F660" s="462"/>
      <c r="G660" s="545"/>
      <c r="H660" s="579"/>
      <c r="I660" s="545"/>
      <c r="J660" s="580"/>
      <c r="K660" s="462"/>
      <c r="L660" s="462"/>
      <c r="M660" s="362"/>
    </row>
    <row r="661" spans="1:13" s="6" customFormat="1" ht="12.75" customHeight="1">
      <c r="A661" s="553"/>
      <c r="B661" s="554"/>
      <c r="C661" s="557"/>
      <c r="D661" s="545"/>
      <c r="E661" s="462"/>
      <c r="F661" s="462"/>
      <c r="G661" s="545"/>
      <c r="H661" s="579"/>
      <c r="I661" s="545"/>
      <c r="J661" s="580"/>
      <c r="K661" s="462"/>
      <c r="L661" s="462"/>
      <c r="M661" s="362"/>
    </row>
    <row r="662" spans="1:13" s="6" customFormat="1" ht="12.75" customHeight="1">
      <c r="A662" s="553"/>
      <c r="B662" s="554"/>
      <c r="C662" s="557"/>
      <c r="D662" s="545"/>
      <c r="E662" s="462"/>
      <c r="F662" s="462"/>
      <c r="G662" s="545"/>
      <c r="H662" s="579"/>
      <c r="I662" s="545"/>
      <c r="J662" s="580"/>
      <c r="K662" s="462"/>
      <c r="L662" s="462"/>
      <c r="M662" s="362"/>
    </row>
    <row r="663" spans="1:13" s="6" customFormat="1" ht="12.75" customHeight="1">
      <c r="A663" s="553"/>
      <c r="B663" s="554"/>
      <c r="C663" s="557"/>
      <c r="D663" s="545"/>
      <c r="E663" s="462"/>
      <c r="F663" s="462"/>
      <c r="G663" s="545"/>
      <c r="H663" s="579"/>
      <c r="I663" s="545"/>
      <c r="J663" s="580"/>
      <c r="K663" s="462"/>
      <c r="L663" s="462"/>
      <c r="M663" s="362"/>
    </row>
    <row r="664" spans="1:13" s="6" customFormat="1" ht="12.75" customHeight="1">
      <c r="A664" s="553"/>
      <c r="B664" s="554"/>
      <c r="C664" s="557"/>
      <c r="D664" s="545"/>
      <c r="E664" s="462"/>
      <c r="F664" s="462"/>
      <c r="G664" s="545"/>
      <c r="H664" s="579"/>
      <c r="I664" s="545"/>
      <c r="J664" s="580"/>
      <c r="K664" s="462"/>
      <c r="L664" s="462"/>
      <c r="M664" s="362"/>
    </row>
    <row r="665" spans="1:13" s="6" customFormat="1" ht="12.75" customHeight="1">
      <c r="A665" s="553"/>
      <c r="B665" s="554"/>
      <c r="C665" s="557"/>
      <c r="D665" s="545"/>
      <c r="E665" s="462"/>
      <c r="F665" s="462"/>
      <c r="G665" s="545"/>
      <c r="H665" s="579"/>
      <c r="I665" s="545"/>
      <c r="J665" s="580"/>
      <c r="K665" s="462"/>
      <c r="L665" s="462"/>
      <c r="M665" s="362"/>
    </row>
    <row r="666" spans="1:13" s="6" customFormat="1" ht="12.75" customHeight="1">
      <c r="A666" s="553"/>
      <c r="B666" s="554"/>
      <c r="C666" s="557"/>
      <c r="D666" s="545"/>
      <c r="E666" s="462"/>
      <c r="F666" s="462"/>
      <c r="G666" s="545"/>
      <c r="H666" s="579"/>
      <c r="I666" s="545"/>
      <c r="J666" s="580"/>
      <c r="K666" s="462"/>
      <c r="L666" s="462"/>
      <c r="M666" s="362"/>
    </row>
    <row r="667" spans="1:13" s="6" customFormat="1" ht="12.75" customHeight="1">
      <c r="A667" s="553"/>
      <c r="B667" s="554"/>
      <c r="C667" s="557"/>
      <c r="D667" s="545"/>
      <c r="E667" s="462"/>
      <c r="F667" s="462"/>
      <c r="G667" s="545"/>
      <c r="H667" s="579"/>
      <c r="I667" s="545"/>
      <c r="J667" s="580"/>
      <c r="K667" s="462"/>
      <c r="L667" s="462"/>
      <c r="M667" s="362"/>
    </row>
    <row r="668" spans="1:13" s="6" customFormat="1" ht="12.75" customHeight="1">
      <c r="A668" s="553"/>
      <c r="B668" s="554"/>
      <c r="C668" s="557"/>
      <c r="D668" s="545"/>
      <c r="E668" s="462"/>
      <c r="F668" s="462"/>
      <c r="G668" s="545"/>
      <c r="H668" s="579"/>
      <c r="I668" s="545"/>
      <c r="J668" s="580"/>
      <c r="K668" s="462"/>
      <c r="L668" s="462"/>
      <c r="M668" s="362"/>
    </row>
    <row r="669" spans="1:13" s="6" customFormat="1" ht="12.75" customHeight="1">
      <c r="A669" s="553"/>
      <c r="B669" s="554"/>
      <c r="C669" s="557"/>
      <c r="D669" s="545"/>
      <c r="E669" s="462"/>
      <c r="F669" s="462"/>
      <c r="G669" s="545"/>
      <c r="H669" s="579"/>
      <c r="I669" s="545"/>
      <c r="J669" s="580"/>
      <c r="K669" s="462"/>
      <c r="L669" s="462"/>
      <c r="M669" s="362"/>
    </row>
    <row r="670" spans="1:13" s="6" customFormat="1" ht="12.75" customHeight="1">
      <c r="A670" s="553"/>
      <c r="B670" s="554"/>
      <c r="C670" s="557"/>
      <c r="D670" s="545"/>
      <c r="E670" s="462"/>
      <c r="F670" s="462"/>
      <c r="G670" s="545"/>
      <c r="H670" s="579"/>
      <c r="I670" s="545"/>
      <c r="J670" s="580"/>
      <c r="K670" s="462"/>
      <c r="L670" s="462"/>
      <c r="M670" s="362"/>
    </row>
    <row r="671" spans="1:13" s="6" customFormat="1" ht="12.75" customHeight="1">
      <c r="A671" s="553"/>
      <c r="B671" s="554"/>
      <c r="C671" s="557"/>
      <c r="D671" s="545"/>
      <c r="E671" s="462"/>
      <c r="F671" s="462"/>
      <c r="G671" s="545"/>
      <c r="H671" s="579"/>
      <c r="I671" s="545"/>
      <c r="J671" s="580"/>
      <c r="K671" s="462"/>
      <c r="L671" s="462"/>
      <c r="M671" s="362"/>
    </row>
    <row r="672" spans="1:13" s="6" customFormat="1" ht="12.75" customHeight="1">
      <c r="A672" s="553"/>
      <c r="B672" s="554"/>
      <c r="C672" s="557"/>
      <c r="D672" s="545"/>
      <c r="E672" s="462"/>
      <c r="F672" s="462"/>
      <c r="G672" s="545"/>
      <c r="H672" s="579"/>
      <c r="I672" s="545"/>
      <c r="J672" s="580"/>
      <c r="K672" s="462"/>
      <c r="L672" s="462"/>
      <c r="M672" s="362"/>
    </row>
    <row r="673" spans="1:13" s="6" customFormat="1" ht="12.75" customHeight="1">
      <c r="A673" s="553"/>
      <c r="B673" s="554"/>
      <c r="C673" s="557"/>
      <c r="D673" s="545"/>
      <c r="E673" s="462"/>
      <c r="F673" s="462"/>
      <c r="G673" s="545"/>
      <c r="H673" s="579"/>
      <c r="I673" s="545"/>
      <c r="J673" s="580"/>
      <c r="K673" s="462"/>
      <c r="L673" s="462"/>
      <c r="M673" s="362"/>
    </row>
    <row r="674" spans="1:13" s="6" customFormat="1" ht="12.75" customHeight="1">
      <c r="A674" s="553"/>
      <c r="B674" s="554"/>
      <c r="C674" s="581"/>
      <c r="D674" s="545"/>
      <c r="E674" s="462"/>
      <c r="F674" s="462"/>
      <c r="G674" s="545"/>
      <c r="H674" s="579"/>
      <c r="I674" s="545"/>
      <c r="J674" s="580"/>
      <c r="K674" s="462"/>
      <c r="L674" s="462"/>
      <c r="M674" s="362"/>
    </row>
    <row r="675" spans="1:13" s="6" customFormat="1" ht="12.75" customHeight="1">
      <c r="A675" s="553"/>
      <c r="B675" s="554"/>
      <c r="C675" s="557"/>
      <c r="D675" s="545"/>
      <c r="E675" s="462"/>
      <c r="F675" s="462"/>
      <c r="G675" s="545"/>
      <c r="H675" s="579"/>
      <c r="I675" s="545"/>
      <c r="J675" s="580"/>
      <c r="K675" s="462"/>
      <c r="L675" s="462"/>
      <c r="M675" s="362"/>
    </row>
    <row r="676" spans="1:13" s="6" customFormat="1" ht="12.75" customHeight="1">
      <c r="A676" s="553"/>
      <c r="B676" s="554"/>
      <c r="C676" s="557"/>
      <c r="D676" s="545"/>
      <c r="E676" s="462"/>
      <c r="F676" s="462"/>
      <c r="G676" s="545"/>
      <c r="H676" s="579"/>
      <c r="I676" s="545"/>
      <c r="J676" s="580"/>
      <c r="K676" s="462"/>
      <c r="L676" s="462"/>
      <c r="M676" s="362"/>
    </row>
    <row r="677" spans="1:13" s="6" customFormat="1" ht="12.75" customHeight="1">
      <c r="A677" s="553"/>
      <c r="B677" s="554"/>
      <c r="C677" s="557"/>
      <c r="D677" s="545"/>
      <c r="E677" s="462"/>
      <c r="F677" s="462"/>
      <c r="G677" s="545"/>
      <c r="H677" s="579"/>
      <c r="I677" s="545"/>
      <c r="J677" s="580"/>
      <c r="K677" s="462"/>
      <c r="L677" s="462"/>
      <c r="M677" s="362"/>
    </row>
    <row r="678" spans="1:13" s="6" customFormat="1" ht="12.75" customHeight="1">
      <c r="A678" s="553"/>
      <c r="B678" s="554"/>
      <c r="C678" s="557"/>
      <c r="D678" s="545"/>
      <c r="E678" s="462"/>
      <c r="F678" s="462"/>
      <c r="G678" s="545"/>
      <c r="H678" s="579"/>
      <c r="I678" s="545"/>
      <c r="J678" s="580"/>
      <c r="K678" s="462"/>
      <c r="L678" s="462"/>
      <c r="M678" s="362"/>
    </row>
    <row r="679" spans="1:13" s="6" customFormat="1" ht="12.75" customHeight="1">
      <c r="A679" s="553"/>
      <c r="B679" s="554"/>
      <c r="C679" s="557"/>
      <c r="D679" s="545"/>
      <c r="E679" s="462"/>
      <c r="F679" s="462"/>
      <c r="G679" s="545"/>
      <c r="H679" s="579"/>
      <c r="I679" s="545"/>
      <c r="J679" s="580"/>
      <c r="K679" s="462"/>
      <c r="L679" s="462"/>
      <c r="M679" s="362"/>
    </row>
    <row r="680" spans="1:13" s="6" customFormat="1" ht="12.75" customHeight="1">
      <c r="A680" s="553"/>
      <c r="B680" s="554"/>
      <c r="C680" s="557"/>
      <c r="D680" s="545"/>
      <c r="E680" s="462"/>
      <c r="F680" s="462"/>
      <c r="G680" s="545"/>
      <c r="H680" s="579"/>
      <c r="I680" s="545"/>
      <c r="J680" s="580"/>
      <c r="K680" s="462"/>
      <c r="L680" s="462"/>
      <c r="M680" s="362"/>
    </row>
    <row r="681" spans="1:13" s="6" customFormat="1" ht="12.75" customHeight="1">
      <c r="A681" s="553"/>
      <c r="B681" s="554"/>
      <c r="C681" s="557"/>
      <c r="D681" s="545"/>
      <c r="E681" s="462"/>
      <c r="F681" s="462"/>
      <c r="G681" s="545"/>
      <c r="H681" s="579"/>
      <c r="I681" s="545"/>
      <c r="J681" s="580"/>
      <c r="K681" s="462"/>
      <c r="L681" s="462"/>
      <c r="M681" s="362"/>
    </row>
    <row r="682" spans="1:13" s="6" customFormat="1" ht="12.75" customHeight="1">
      <c r="A682" s="553"/>
      <c r="B682" s="554"/>
      <c r="C682" s="557"/>
      <c r="D682" s="545"/>
      <c r="E682" s="462"/>
      <c r="F682" s="462"/>
      <c r="G682" s="545"/>
      <c r="H682" s="579"/>
      <c r="I682" s="545"/>
      <c r="J682" s="580"/>
      <c r="K682" s="462"/>
      <c r="L682" s="462"/>
      <c r="M682" s="362"/>
    </row>
    <row r="683" spans="1:13" s="6" customFormat="1" ht="12.75" customHeight="1">
      <c r="A683" s="553"/>
      <c r="B683" s="554"/>
      <c r="C683" s="557"/>
      <c r="D683" s="545"/>
      <c r="E683" s="462"/>
      <c r="F683" s="462"/>
      <c r="G683" s="545"/>
      <c r="H683" s="579"/>
      <c r="I683" s="545"/>
      <c r="J683" s="580"/>
      <c r="K683" s="462"/>
      <c r="L683" s="462"/>
      <c r="M683" s="362"/>
    </row>
    <row r="684" spans="1:13" s="6" customFormat="1" ht="12.75" customHeight="1">
      <c r="A684" s="553"/>
      <c r="B684" s="554"/>
      <c r="C684" s="557"/>
      <c r="D684" s="545"/>
      <c r="E684" s="462"/>
      <c r="F684" s="462"/>
      <c r="G684" s="545"/>
      <c r="H684" s="579"/>
      <c r="I684" s="545"/>
      <c r="J684" s="580"/>
      <c r="K684" s="462"/>
      <c r="L684" s="462"/>
      <c r="M684" s="362"/>
    </row>
    <row r="685" spans="1:13" s="6" customFormat="1" ht="12.75" customHeight="1">
      <c r="A685" s="553"/>
      <c r="B685" s="554"/>
      <c r="C685" s="557"/>
      <c r="D685" s="545"/>
      <c r="E685" s="462"/>
      <c r="F685" s="462"/>
      <c r="G685" s="545"/>
      <c r="H685" s="579"/>
      <c r="I685" s="545"/>
      <c r="J685" s="580"/>
      <c r="K685" s="462"/>
      <c r="L685" s="462"/>
      <c r="M685" s="362"/>
    </row>
    <row r="686" spans="1:13" s="6" customFormat="1" ht="12.75" customHeight="1">
      <c r="A686" s="553"/>
      <c r="B686" s="554"/>
      <c r="C686" s="557"/>
      <c r="D686" s="545"/>
      <c r="E686" s="462"/>
      <c r="F686" s="462"/>
      <c r="G686" s="545"/>
      <c r="H686" s="579"/>
      <c r="I686" s="545"/>
      <c r="J686" s="580"/>
      <c r="K686" s="462"/>
      <c r="L686" s="462"/>
      <c r="M686" s="362"/>
    </row>
    <row r="687" spans="1:13" s="6" customFormat="1" ht="12.75" customHeight="1">
      <c r="A687" s="553"/>
      <c r="B687" s="554"/>
      <c r="C687" s="557"/>
      <c r="D687" s="545"/>
      <c r="E687" s="462"/>
      <c r="F687" s="462"/>
      <c r="G687" s="545"/>
      <c r="H687" s="579"/>
      <c r="I687" s="545"/>
      <c r="J687" s="580"/>
      <c r="K687" s="462"/>
      <c r="L687" s="462"/>
      <c r="M687" s="362"/>
    </row>
    <row r="688" spans="1:13" s="6" customFormat="1" ht="12.75" customHeight="1">
      <c r="A688" s="553"/>
      <c r="B688" s="554"/>
      <c r="C688" s="557"/>
      <c r="D688" s="545"/>
      <c r="E688" s="462"/>
      <c r="F688" s="462"/>
      <c r="G688" s="545"/>
      <c r="H688" s="579"/>
      <c r="I688" s="545"/>
      <c r="J688" s="580"/>
      <c r="K688" s="462"/>
      <c r="L688" s="462"/>
      <c r="M688" s="362"/>
    </row>
    <row r="689" spans="1:13" s="6" customFormat="1" ht="12.75" customHeight="1">
      <c r="A689" s="553"/>
      <c r="B689" s="554"/>
      <c r="C689" s="557"/>
      <c r="D689" s="545"/>
      <c r="E689" s="462"/>
      <c r="F689" s="462"/>
      <c r="G689" s="545"/>
      <c r="H689" s="579"/>
      <c r="I689" s="545"/>
      <c r="J689" s="580"/>
      <c r="K689" s="462"/>
      <c r="L689" s="462"/>
      <c r="M689" s="362"/>
    </row>
    <row r="690" spans="1:13" s="6" customFormat="1" ht="12.75" customHeight="1">
      <c r="A690" s="553"/>
      <c r="B690" s="554"/>
      <c r="C690" s="557"/>
      <c r="D690" s="545"/>
      <c r="E690" s="462"/>
      <c r="F690" s="462"/>
      <c r="G690" s="545"/>
      <c r="H690" s="579"/>
      <c r="I690" s="545"/>
      <c r="J690" s="580"/>
      <c r="K690" s="462"/>
      <c r="L690" s="462"/>
      <c r="M690" s="362"/>
    </row>
    <row r="691" spans="1:13" s="6" customFormat="1" ht="12.75" customHeight="1">
      <c r="A691" s="553"/>
      <c r="B691" s="554"/>
      <c r="C691" s="557"/>
      <c r="D691" s="545"/>
      <c r="E691" s="462"/>
      <c r="F691" s="462"/>
      <c r="G691" s="545"/>
      <c r="H691" s="579"/>
      <c r="I691" s="545"/>
      <c r="J691" s="580"/>
      <c r="K691" s="462"/>
      <c r="L691" s="462"/>
      <c r="M691" s="362"/>
    </row>
    <row r="692" spans="1:13" s="6" customFormat="1" ht="12.75" customHeight="1">
      <c r="A692" s="553"/>
      <c r="B692" s="554"/>
      <c r="C692" s="557"/>
      <c r="D692" s="545"/>
      <c r="E692" s="462"/>
      <c r="F692" s="462"/>
      <c r="G692" s="545"/>
      <c r="H692" s="579"/>
      <c r="I692" s="545"/>
      <c r="J692" s="580"/>
      <c r="K692" s="462"/>
      <c r="L692" s="462"/>
      <c r="M692" s="362"/>
    </row>
    <row r="693" spans="1:13" s="6" customFormat="1" ht="12.75" customHeight="1">
      <c r="A693" s="553"/>
      <c r="B693" s="554"/>
      <c r="C693" s="557"/>
      <c r="D693" s="545"/>
      <c r="E693" s="462"/>
      <c r="F693" s="462"/>
      <c r="G693" s="545"/>
      <c r="H693" s="579"/>
      <c r="I693" s="545"/>
      <c r="J693" s="580"/>
      <c r="K693" s="462"/>
      <c r="L693" s="462"/>
      <c r="M693" s="362"/>
    </row>
    <row r="694" spans="1:13" s="6" customFormat="1" ht="12.75" customHeight="1">
      <c r="A694" s="553"/>
      <c r="B694" s="571"/>
      <c r="C694" s="557"/>
      <c r="D694" s="545"/>
      <c r="E694" s="362"/>
      <c r="F694" s="362"/>
      <c r="G694" s="555"/>
      <c r="H694" s="558"/>
      <c r="I694" s="555"/>
      <c r="J694" s="559"/>
      <c r="K694" s="362"/>
      <c r="L694" s="362"/>
      <c r="M694" s="362"/>
    </row>
    <row r="695" spans="1:13" s="6" customFormat="1" ht="12.75" customHeight="1">
      <c r="A695" s="553"/>
      <c r="B695" s="571"/>
      <c r="C695" s="557"/>
      <c r="D695" s="545"/>
      <c r="E695" s="362"/>
      <c r="F695" s="362"/>
      <c r="G695" s="555"/>
      <c r="H695" s="558"/>
      <c r="I695" s="555"/>
      <c r="J695" s="559"/>
      <c r="K695" s="362"/>
      <c r="L695" s="362"/>
      <c r="M695" s="362"/>
    </row>
    <row r="696" spans="1:13" s="6" customFormat="1" ht="12.75" customHeight="1">
      <c r="A696" s="553"/>
      <c r="B696" s="571"/>
      <c r="C696" s="557"/>
      <c r="D696" s="545"/>
      <c r="E696" s="362"/>
      <c r="F696" s="362"/>
      <c r="G696" s="555"/>
      <c r="H696" s="558"/>
      <c r="I696" s="555"/>
      <c r="J696" s="559"/>
      <c r="K696" s="362"/>
      <c r="L696" s="362"/>
      <c r="M696" s="362"/>
    </row>
    <row r="697" spans="1:13" s="6" customFormat="1" ht="12.75" customHeight="1">
      <c r="A697" s="553"/>
      <c r="B697" s="571"/>
      <c r="C697" s="557"/>
      <c r="D697" s="545"/>
      <c r="E697" s="362"/>
      <c r="F697" s="362"/>
      <c r="G697" s="555"/>
      <c r="H697" s="558"/>
      <c r="I697" s="555"/>
      <c r="J697" s="559"/>
      <c r="K697" s="362"/>
      <c r="L697" s="362"/>
      <c r="M697" s="362"/>
    </row>
    <row r="698" spans="1:13" s="6" customFormat="1" ht="12.75" customHeight="1">
      <c r="A698" s="553"/>
      <c r="B698" s="571"/>
      <c r="C698" s="557"/>
      <c r="D698" s="545"/>
      <c r="E698" s="362"/>
      <c r="F698" s="362"/>
      <c r="G698" s="555"/>
      <c r="H698" s="558"/>
      <c r="I698" s="555"/>
      <c r="J698" s="559"/>
      <c r="K698" s="362"/>
      <c r="L698" s="362"/>
      <c r="M698" s="362"/>
    </row>
    <row r="699" spans="1:13" s="6" customFormat="1" ht="12.75" customHeight="1">
      <c r="A699" s="553"/>
      <c r="B699" s="571"/>
      <c r="C699" s="557"/>
      <c r="D699" s="545"/>
      <c r="E699" s="362"/>
      <c r="F699" s="362"/>
      <c r="G699" s="555"/>
      <c r="H699" s="558"/>
      <c r="I699" s="555"/>
      <c r="J699" s="559"/>
      <c r="K699" s="362"/>
      <c r="L699" s="362"/>
      <c r="M699" s="362"/>
    </row>
    <row r="700" spans="1:13" s="6" customFormat="1" ht="12.75" customHeight="1">
      <c r="A700" s="553"/>
      <c r="B700" s="571"/>
      <c r="C700" s="557"/>
      <c r="D700" s="545"/>
      <c r="E700" s="362"/>
      <c r="F700" s="362"/>
      <c r="G700" s="555"/>
      <c r="H700" s="558"/>
      <c r="I700" s="555"/>
      <c r="J700" s="559"/>
      <c r="K700" s="362"/>
      <c r="L700" s="362"/>
      <c r="M700" s="362"/>
    </row>
    <row r="701" spans="1:13" s="6" customFormat="1" ht="12.75" customHeight="1">
      <c r="A701" s="553"/>
      <c r="B701" s="571"/>
      <c r="C701" s="557"/>
      <c r="D701" s="545"/>
      <c r="E701" s="362"/>
      <c r="F701" s="362"/>
      <c r="G701" s="555"/>
      <c r="H701" s="558"/>
      <c r="I701" s="555"/>
      <c r="J701" s="559"/>
      <c r="K701" s="362"/>
      <c r="L701" s="362"/>
      <c r="M701" s="362"/>
    </row>
    <row r="702" spans="1:13" s="6" customFormat="1" ht="12.75" customHeight="1">
      <c r="A702" s="553"/>
      <c r="B702" s="571"/>
      <c r="C702" s="557"/>
      <c r="D702" s="545"/>
      <c r="E702" s="362"/>
      <c r="F702" s="362"/>
      <c r="G702" s="555"/>
      <c r="H702" s="558"/>
      <c r="I702" s="555"/>
      <c r="J702" s="559"/>
      <c r="K702" s="362"/>
      <c r="L702" s="362"/>
      <c r="M702" s="362"/>
    </row>
    <row r="703" spans="1:13" s="6" customFormat="1" ht="12.75" customHeight="1">
      <c r="A703" s="553"/>
      <c r="B703" s="571"/>
      <c r="C703" s="557"/>
      <c r="D703" s="545"/>
      <c r="E703" s="362"/>
      <c r="F703" s="362"/>
      <c r="G703" s="555"/>
      <c r="H703" s="558"/>
      <c r="I703" s="555"/>
      <c r="J703" s="559"/>
      <c r="K703" s="362"/>
      <c r="L703" s="362"/>
      <c r="M703" s="362"/>
    </row>
    <row r="704" spans="1:13" s="6" customFormat="1" ht="12.75" customHeight="1">
      <c r="A704" s="553"/>
      <c r="B704" s="571"/>
      <c r="C704" s="557"/>
      <c r="D704" s="545"/>
      <c r="E704" s="362"/>
      <c r="F704" s="362"/>
      <c r="G704" s="555"/>
      <c r="H704" s="558"/>
      <c r="I704" s="555"/>
      <c r="J704" s="559"/>
      <c r="K704" s="362"/>
      <c r="L704" s="362"/>
      <c r="M704" s="362"/>
    </row>
    <row r="705" spans="1:13" s="6" customFormat="1" ht="12.75" customHeight="1">
      <c r="A705" s="553"/>
      <c r="B705" s="571"/>
      <c r="C705" s="557"/>
      <c r="D705" s="545"/>
      <c r="E705" s="362"/>
      <c r="F705" s="362"/>
      <c r="G705" s="555"/>
      <c r="H705" s="558"/>
      <c r="I705" s="555"/>
      <c r="J705" s="559"/>
      <c r="K705" s="362"/>
      <c r="L705" s="362"/>
      <c r="M705" s="362"/>
    </row>
    <row r="706" spans="1:13" s="6" customFormat="1" ht="12.75" customHeight="1">
      <c r="A706" s="553"/>
      <c r="B706" s="571"/>
      <c r="C706" s="557"/>
      <c r="D706" s="545"/>
      <c r="E706" s="362"/>
      <c r="F706" s="362"/>
      <c r="G706" s="555"/>
      <c r="H706" s="558"/>
      <c r="I706" s="555"/>
      <c r="J706" s="559"/>
      <c r="K706" s="362"/>
      <c r="L706" s="362"/>
      <c r="M706" s="362"/>
    </row>
    <row r="707" spans="1:13" s="6" customFormat="1" ht="12.75" customHeight="1">
      <c r="A707" s="553"/>
      <c r="B707" s="571"/>
      <c r="C707" s="557"/>
      <c r="D707" s="545"/>
      <c r="E707" s="362"/>
      <c r="F707" s="362"/>
      <c r="G707" s="555"/>
      <c r="H707" s="558"/>
      <c r="I707" s="555"/>
      <c r="J707" s="559"/>
      <c r="K707" s="362"/>
      <c r="L707" s="362"/>
      <c r="M707" s="362"/>
    </row>
    <row r="708" spans="1:13" s="6" customFormat="1" ht="12.75" customHeight="1">
      <c r="A708" s="553"/>
      <c r="B708" s="571"/>
      <c r="C708" s="557"/>
      <c r="D708" s="545"/>
      <c r="E708" s="362"/>
      <c r="F708" s="362"/>
      <c r="G708" s="555"/>
      <c r="H708" s="558"/>
      <c r="I708" s="555"/>
      <c r="J708" s="559"/>
      <c r="K708" s="362"/>
      <c r="L708" s="362"/>
      <c r="M708" s="362"/>
    </row>
    <row r="709" spans="1:13" s="6" customFormat="1" ht="12.75" customHeight="1">
      <c r="A709" s="553"/>
      <c r="B709" s="571"/>
      <c r="C709" s="557"/>
      <c r="D709" s="545"/>
      <c r="E709" s="362"/>
      <c r="F709" s="362"/>
      <c r="G709" s="555"/>
      <c r="H709" s="558"/>
      <c r="I709" s="555"/>
      <c r="J709" s="559"/>
      <c r="K709" s="362"/>
      <c r="L709" s="362"/>
      <c r="M709" s="362"/>
    </row>
    <row r="710" spans="1:13" s="6" customFormat="1" ht="12.75" customHeight="1">
      <c r="A710" s="553"/>
      <c r="B710" s="571"/>
      <c r="C710" s="557"/>
      <c r="D710" s="545"/>
      <c r="E710" s="362"/>
      <c r="F710" s="362"/>
      <c r="G710" s="555"/>
      <c r="H710" s="558"/>
      <c r="I710" s="555"/>
      <c r="J710" s="559"/>
      <c r="K710" s="362"/>
      <c r="L710" s="362"/>
      <c r="M710" s="362"/>
    </row>
    <row r="711" spans="1:13" s="6" customFormat="1" ht="12.75" customHeight="1">
      <c r="A711" s="553"/>
      <c r="B711" s="571"/>
      <c r="C711" s="557"/>
      <c r="D711" s="545"/>
      <c r="E711" s="362"/>
      <c r="F711" s="362"/>
      <c r="G711" s="555"/>
      <c r="H711" s="558"/>
      <c r="I711" s="555"/>
      <c r="J711" s="559"/>
      <c r="K711" s="362"/>
      <c r="L711" s="362"/>
      <c r="M711" s="362"/>
    </row>
    <row r="712" spans="1:13" s="6" customFormat="1" ht="12.75" customHeight="1">
      <c r="A712" s="553"/>
      <c r="B712" s="571"/>
      <c r="C712" s="557"/>
      <c r="D712" s="545"/>
      <c r="E712" s="362"/>
      <c r="F712" s="362"/>
      <c r="G712" s="555"/>
      <c r="H712" s="558"/>
      <c r="I712" s="555"/>
      <c r="J712" s="559"/>
      <c r="K712" s="362"/>
      <c r="L712" s="362"/>
      <c r="M712" s="362"/>
    </row>
    <row r="713" spans="1:13" s="6" customFormat="1" ht="12.75" customHeight="1">
      <c r="A713" s="553"/>
      <c r="B713" s="571"/>
      <c r="C713" s="557"/>
      <c r="D713" s="545"/>
      <c r="E713" s="362"/>
      <c r="F713" s="362"/>
      <c r="G713" s="555"/>
      <c r="H713" s="558"/>
      <c r="I713" s="555"/>
      <c r="J713" s="559"/>
      <c r="K713" s="362"/>
      <c r="L713" s="362"/>
      <c r="M713" s="362"/>
    </row>
    <row r="714" spans="1:13" s="6" customFormat="1" ht="12.75" customHeight="1">
      <c r="A714" s="553"/>
      <c r="B714" s="571"/>
      <c r="C714" s="557"/>
      <c r="D714" s="545"/>
      <c r="E714" s="362"/>
      <c r="F714" s="362"/>
      <c r="G714" s="555"/>
      <c r="H714" s="558"/>
      <c r="I714" s="555"/>
      <c r="J714" s="559"/>
      <c r="K714" s="362"/>
      <c r="L714" s="362"/>
      <c r="M714" s="362"/>
    </row>
    <row r="715" spans="1:13" s="6" customFormat="1" ht="12.75" customHeight="1">
      <c r="A715" s="553"/>
      <c r="B715" s="571"/>
      <c r="C715" s="557"/>
      <c r="D715" s="545"/>
      <c r="E715" s="362"/>
      <c r="F715" s="362"/>
      <c r="G715" s="555"/>
      <c r="H715" s="558"/>
      <c r="I715" s="555"/>
      <c r="J715" s="559"/>
      <c r="K715" s="362"/>
      <c r="L715" s="362"/>
      <c r="M715" s="362"/>
    </row>
    <row r="716" spans="1:13" s="6" customFormat="1" ht="12.75" customHeight="1">
      <c r="A716" s="553"/>
      <c r="B716" s="571"/>
      <c r="C716" s="557"/>
      <c r="D716" s="545"/>
      <c r="E716" s="362"/>
      <c r="F716" s="362"/>
      <c r="G716" s="555"/>
      <c r="H716" s="558"/>
      <c r="I716" s="555"/>
      <c r="J716" s="559"/>
      <c r="K716" s="362"/>
      <c r="L716" s="362"/>
      <c r="M716" s="362"/>
    </row>
    <row r="717" spans="1:13" s="6" customFormat="1" ht="12.75" customHeight="1">
      <c r="A717" s="553"/>
      <c r="B717" s="571"/>
      <c r="C717" s="557"/>
      <c r="D717" s="545"/>
      <c r="E717" s="362"/>
      <c r="F717" s="362"/>
      <c r="G717" s="555"/>
      <c r="H717" s="558"/>
      <c r="I717" s="555"/>
      <c r="J717" s="559"/>
      <c r="K717" s="362"/>
      <c r="L717" s="362"/>
      <c r="M717" s="362"/>
    </row>
    <row r="718" spans="1:13" s="6" customFormat="1" ht="12.75" customHeight="1">
      <c r="A718" s="553"/>
      <c r="B718" s="571"/>
      <c r="C718" s="557"/>
      <c r="D718" s="545"/>
      <c r="E718" s="362"/>
      <c r="F718" s="362"/>
      <c r="G718" s="555"/>
      <c r="H718" s="558"/>
      <c r="I718" s="555"/>
      <c r="J718" s="559"/>
      <c r="K718" s="362"/>
      <c r="L718" s="362"/>
      <c r="M718" s="362"/>
    </row>
    <row r="719" spans="1:13" s="6" customFormat="1" ht="12.75" customHeight="1">
      <c r="A719" s="553"/>
      <c r="B719" s="571"/>
      <c r="C719" s="557"/>
      <c r="D719" s="545"/>
      <c r="E719" s="362"/>
      <c r="F719" s="362"/>
      <c r="G719" s="555"/>
      <c r="H719" s="558"/>
      <c r="I719" s="555"/>
      <c r="J719" s="559"/>
      <c r="K719" s="362"/>
      <c r="L719" s="362"/>
      <c r="M719" s="362"/>
    </row>
    <row r="720" spans="1:13" s="6" customFormat="1" ht="12.75" customHeight="1">
      <c r="A720" s="553"/>
      <c r="B720" s="571"/>
      <c r="C720" s="557"/>
      <c r="D720" s="545"/>
      <c r="E720" s="362"/>
      <c r="F720" s="362"/>
      <c r="G720" s="555"/>
      <c r="H720" s="558"/>
      <c r="I720" s="555"/>
      <c r="J720" s="559"/>
      <c r="K720" s="362"/>
      <c r="L720" s="362"/>
      <c r="M720" s="362"/>
    </row>
    <row r="721" spans="1:13" s="6" customFormat="1" ht="12.75" customHeight="1">
      <c r="A721" s="553"/>
      <c r="B721" s="571"/>
      <c r="C721" s="557"/>
      <c r="D721" s="545"/>
      <c r="E721" s="362"/>
      <c r="F721" s="362"/>
      <c r="G721" s="555"/>
      <c r="H721" s="558"/>
      <c r="I721" s="555"/>
      <c r="J721" s="559"/>
      <c r="K721" s="362"/>
      <c r="L721" s="362"/>
      <c r="M721" s="362"/>
    </row>
    <row r="722" spans="1:13" s="6" customFormat="1" ht="12.75" customHeight="1">
      <c r="A722" s="553"/>
      <c r="B722" s="571"/>
      <c r="C722" s="557"/>
      <c r="D722" s="545"/>
      <c r="E722" s="362"/>
      <c r="F722" s="362"/>
      <c r="G722" s="555"/>
      <c r="H722" s="558"/>
      <c r="I722" s="555"/>
      <c r="J722" s="559"/>
      <c r="K722" s="362"/>
      <c r="L722" s="362"/>
      <c r="M722" s="362"/>
    </row>
    <row r="723" spans="1:13" s="6" customFormat="1" ht="12.75" customHeight="1">
      <c r="A723" s="553"/>
      <c r="B723" s="571"/>
      <c r="C723" s="557"/>
      <c r="D723" s="545"/>
      <c r="E723" s="362"/>
      <c r="F723" s="362"/>
      <c r="G723" s="555"/>
      <c r="H723" s="558"/>
      <c r="I723" s="555"/>
      <c r="J723" s="559"/>
      <c r="K723" s="362"/>
      <c r="L723" s="362"/>
      <c r="M723" s="362"/>
    </row>
    <row r="724" spans="1:13" s="6" customFormat="1" ht="12.75" customHeight="1">
      <c r="A724" s="553"/>
      <c r="B724" s="571"/>
      <c r="C724" s="557"/>
      <c r="D724" s="545"/>
      <c r="E724" s="362"/>
      <c r="F724" s="362"/>
      <c r="G724" s="555"/>
      <c r="H724" s="558"/>
      <c r="I724" s="555"/>
      <c r="J724" s="559"/>
      <c r="K724" s="362"/>
      <c r="L724" s="362"/>
      <c r="M724" s="362"/>
    </row>
    <row r="725" spans="1:13" s="6" customFormat="1" ht="12.75" customHeight="1">
      <c r="A725" s="553"/>
      <c r="B725" s="571"/>
      <c r="C725" s="557"/>
      <c r="D725" s="545"/>
      <c r="E725" s="362"/>
      <c r="F725" s="362"/>
      <c r="G725" s="555"/>
      <c r="H725" s="558"/>
      <c r="I725" s="555"/>
      <c r="J725" s="559"/>
      <c r="K725" s="362"/>
      <c r="L725" s="362"/>
      <c r="M725" s="362"/>
    </row>
    <row r="726" spans="1:13" s="6" customFormat="1" ht="12.75" customHeight="1">
      <c r="A726" s="553"/>
      <c r="B726" s="571"/>
      <c r="C726" s="557"/>
      <c r="D726" s="545"/>
      <c r="E726" s="362"/>
      <c r="F726" s="362"/>
      <c r="G726" s="555"/>
      <c r="H726" s="558"/>
      <c r="I726" s="555"/>
      <c r="J726" s="559"/>
      <c r="K726" s="362"/>
      <c r="L726" s="362"/>
      <c r="M726" s="362"/>
    </row>
    <row r="727" spans="1:13" s="6" customFormat="1" ht="12.75" customHeight="1">
      <c r="A727" s="553"/>
      <c r="B727" s="571"/>
      <c r="C727" s="557"/>
      <c r="D727" s="545"/>
      <c r="E727" s="362"/>
      <c r="F727" s="362"/>
      <c r="G727" s="555"/>
      <c r="H727" s="558"/>
      <c r="I727" s="555"/>
      <c r="J727" s="559"/>
      <c r="K727" s="362"/>
      <c r="L727" s="362"/>
      <c r="M727" s="362"/>
    </row>
    <row r="728" spans="1:13" s="6" customFormat="1" ht="12.75" customHeight="1">
      <c r="A728" s="553"/>
      <c r="B728" s="571"/>
      <c r="C728" s="557"/>
      <c r="D728" s="545"/>
      <c r="E728" s="362"/>
      <c r="F728" s="362"/>
      <c r="G728" s="555"/>
      <c r="H728" s="558"/>
      <c r="I728" s="555"/>
      <c r="J728" s="559"/>
      <c r="K728" s="362"/>
      <c r="L728" s="362"/>
      <c r="M728" s="362"/>
    </row>
    <row r="729" spans="1:13" s="6" customFormat="1" ht="12.75" customHeight="1">
      <c r="A729" s="553"/>
      <c r="B729" s="571"/>
      <c r="C729" s="557"/>
      <c r="D729" s="545"/>
      <c r="E729" s="362"/>
      <c r="F729" s="362"/>
      <c r="G729" s="555"/>
      <c r="H729" s="558"/>
      <c r="I729" s="555"/>
      <c r="J729" s="559"/>
      <c r="K729" s="362"/>
      <c r="L729" s="362"/>
      <c r="M729" s="362"/>
    </row>
    <row r="730" spans="1:13" s="6" customFormat="1" ht="12.75" customHeight="1">
      <c r="A730" s="553"/>
      <c r="B730" s="571"/>
      <c r="C730" s="557"/>
      <c r="D730" s="545"/>
      <c r="E730" s="362"/>
      <c r="F730" s="362"/>
      <c r="G730" s="555"/>
      <c r="H730" s="558"/>
      <c r="I730" s="555"/>
      <c r="J730" s="559"/>
      <c r="K730" s="362"/>
      <c r="L730" s="362"/>
      <c r="M730" s="362"/>
    </row>
    <row r="731" spans="1:13" s="6" customFormat="1" ht="12.75" customHeight="1">
      <c r="A731" s="553"/>
      <c r="B731" s="571"/>
      <c r="C731" s="557"/>
      <c r="D731" s="545"/>
      <c r="E731" s="362"/>
      <c r="F731" s="362"/>
      <c r="G731" s="555"/>
      <c r="H731" s="558"/>
      <c r="I731" s="555"/>
      <c r="J731" s="559"/>
      <c r="K731" s="362"/>
      <c r="L731" s="362"/>
      <c r="M731" s="362"/>
    </row>
    <row r="732" spans="1:13" s="6" customFormat="1" ht="12.75" customHeight="1">
      <c r="A732" s="553"/>
      <c r="B732" s="571"/>
      <c r="C732" s="557"/>
      <c r="D732" s="545"/>
      <c r="E732" s="362"/>
      <c r="F732" s="362"/>
      <c r="G732" s="555"/>
      <c r="H732" s="558"/>
      <c r="I732" s="555"/>
      <c r="J732" s="559"/>
      <c r="K732" s="362"/>
      <c r="L732" s="362"/>
      <c r="M732" s="362"/>
    </row>
    <row r="733" spans="1:13" s="6" customFormat="1" ht="12.75" customHeight="1">
      <c r="A733" s="553"/>
      <c r="B733" s="571"/>
      <c r="C733" s="557"/>
      <c r="D733" s="545"/>
      <c r="E733" s="362"/>
      <c r="F733" s="362"/>
      <c r="G733" s="555"/>
      <c r="H733" s="558"/>
      <c r="I733" s="555"/>
      <c r="J733" s="559"/>
      <c r="K733" s="362"/>
      <c r="L733" s="362"/>
      <c r="M733" s="362"/>
    </row>
    <row r="734" spans="1:13" s="6" customFormat="1" ht="12.75" customHeight="1">
      <c r="A734" s="553"/>
      <c r="B734" s="571"/>
      <c r="C734" s="557"/>
      <c r="D734" s="545"/>
      <c r="E734" s="362"/>
      <c r="F734" s="362"/>
      <c r="G734" s="555"/>
      <c r="H734" s="558"/>
      <c r="I734" s="555"/>
      <c r="J734" s="559"/>
      <c r="K734" s="362"/>
      <c r="L734" s="362"/>
      <c r="M734" s="362"/>
    </row>
    <row r="735" spans="1:13" s="6" customFormat="1" ht="12.75" customHeight="1">
      <c r="A735" s="553"/>
      <c r="B735" s="554"/>
      <c r="C735" s="557"/>
      <c r="D735" s="545"/>
      <c r="E735" s="362"/>
      <c r="F735" s="362"/>
      <c r="G735" s="555"/>
      <c r="H735" s="558"/>
      <c r="I735" s="556"/>
      <c r="J735" s="559"/>
      <c r="K735" s="362"/>
      <c r="L735" s="362"/>
      <c r="M735" s="362"/>
    </row>
    <row r="736" spans="1:13" s="6" customFormat="1" ht="12.75" customHeight="1">
      <c r="A736" s="553"/>
      <c r="B736" s="554"/>
      <c r="C736" s="557"/>
      <c r="D736" s="545"/>
      <c r="E736" s="362"/>
      <c r="F736" s="362"/>
      <c r="G736" s="555"/>
      <c r="H736" s="558"/>
      <c r="I736" s="556"/>
      <c r="J736" s="559"/>
      <c r="K736" s="362"/>
      <c r="L736" s="362"/>
      <c r="M736" s="362"/>
    </row>
    <row r="737" spans="1:13" s="6" customFormat="1" ht="12.75" customHeight="1">
      <c r="A737" s="553"/>
      <c r="B737" s="554"/>
      <c r="C737" s="557"/>
      <c r="D737" s="545"/>
      <c r="E737" s="362"/>
      <c r="F737" s="362"/>
      <c r="G737" s="555"/>
      <c r="H737" s="558"/>
      <c r="I737" s="556"/>
      <c r="J737" s="559"/>
      <c r="K737" s="362"/>
      <c r="L737" s="362"/>
      <c r="M737" s="362"/>
    </row>
    <row r="738" spans="1:13" s="6" customFormat="1" ht="12.75" customHeight="1">
      <c r="A738" s="553"/>
      <c r="B738" s="554"/>
      <c r="C738" s="557"/>
      <c r="D738" s="545"/>
      <c r="E738" s="362"/>
      <c r="F738" s="362"/>
      <c r="G738" s="555"/>
      <c r="H738" s="558"/>
      <c r="I738" s="556"/>
      <c r="J738" s="559"/>
      <c r="K738" s="362"/>
      <c r="L738" s="362"/>
      <c r="M738" s="362"/>
    </row>
    <row r="739" spans="1:13" s="6" customFormat="1" ht="12.75" customHeight="1">
      <c r="A739" s="553"/>
      <c r="B739" s="554"/>
      <c r="C739" s="557"/>
      <c r="D739" s="545"/>
      <c r="E739" s="362"/>
      <c r="F739" s="362"/>
      <c r="G739" s="555"/>
      <c r="H739" s="558"/>
      <c r="I739" s="556"/>
      <c r="J739" s="559"/>
      <c r="K739" s="362"/>
      <c r="L739" s="362"/>
      <c r="M739" s="362"/>
    </row>
    <row r="740" spans="1:13" s="6" customFormat="1" ht="12.75" customHeight="1">
      <c r="A740" s="553"/>
      <c r="B740" s="554"/>
      <c r="C740" s="557"/>
      <c r="D740" s="545"/>
      <c r="E740" s="362"/>
      <c r="F740" s="362"/>
      <c r="G740" s="555"/>
      <c r="H740" s="558"/>
      <c r="I740" s="556"/>
      <c r="J740" s="559"/>
      <c r="K740" s="362"/>
      <c r="L740" s="362"/>
      <c r="M740" s="362"/>
    </row>
    <row r="741" spans="1:13" s="6" customFormat="1" ht="12.75" customHeight="1">
      <c r="A741" s="553"/>
      <c r="B741" s="554"/>
      <c r="C741" s="557"/>
      <c r="D741" s="545"/>
      <c r="E741" s="362"/>
      <c r="F741" s="362"/>
      <c r="G741" s="555"/>
      <c r="H741" s="558"/>
      <c r="I741" s="556"/>
      <c r="J741" s="559"/>
      <c r="K741" s="362"/>
      <c r="L741" s="362"/>
      <c r="M741" s="362"/>
    </row>
    <row r="742" spans="1:13" s="6" customFormat="1" ht="12.75" customHeight="1">
      <c r="A742" s="553"/>
      <c r="B742" s="554"/>
      <c r="C742" s="557"/>
      <c r="D742" s="545"/>
      <c r="E742" s="362"/>
      <c r="F742" s="362"/>
      <c r="G742" s="555"/>
      <c r="H742" s="558"/>
      <c r="I742" s="556"/>
      <c r="J742" s="559"/>
      <c r="K742" s="362"/>
      <c r="L742" s="362"/>
      <c r="M742" s="362"/>
    </row>
    <row r="743" spans="1:13" s="6" customFormat="1" ht="12.75" customHeight="1">
      <c r="A743" s="553"/>
      <c r="B743" s="554"/>
      <c r="C743" s="557"/>
      <c r="D743" s="545"/>
      <c r="E743" s="362"/>
      <c r="F743" s="362"/>
      <c r="G743" s="555"/>
      <c r="H743" s="558"/>
      <c r="I743" s="556"/>
      <c r="J743" s="559"/>
      <c r="K743" s="362"/>
      <c r="L743" s="362"/>
      <c r="M743" s="362"/>
    </row>
    <row r="744" spans="1:13" s="6" customFormat="1" ht="12.75" customHeight="1">
      <c r="A744" s="553"/>
      <c r="B744" s="554"/>
      <c r="C744" s="557"/>
      <c r="D744" s="545"/>
      <c r="E744" s="362"/>
      <c r="F744" s="362"/>
      <c r="G744" s="555"/>
      <c r="H744" s="558"/>
      <c r="I744" s="556"/>
      <c r="J744" s="559"/>
      <c r="K744" s="362"/>
      <c r="L744" s="362"/>
      <c r="M744" s="362"/>
    </row>
    <row r="745" spans="1:13" s="6" customFormat="1" ht="12.75" customHeight="1">
      <c r="A745" s="553"/>
      <c r="B745" s="554"/>
      <c r="C745" s="557"/>
      <c r="D745" s="545"/>
      <c r="E745" s="362"/>
      <c r="F745" s="362"/>
      <c r="G745" s="555"/>
      <c r="H745" s="558"/>
      <c r="I745" s="556"/>
      <c r="J745" s="559"/>
      <c r="K745" s="362"/>
      <c r="L745" s="362"/>
      <c r="M745" s="362"/>
    </row>
    <row r="746" spans="1:13" s="6" customFormat="1" ht="12.75" customHeight="1">
      <c r="A746" s="553"/>
      <c r="B746" s="554"/>
      <c r="C746" s="557"/>
      <c r="D746" s="545"/>
      <c r="E746" s="362"/>
      <c r="F746" s="362"/>
      <c r="G746" s="555"/>
      <c r="H746" s="558"/>
      <c r="I746" s="556"/>
      <c r="J746" s="559"/>
      <c r="K746" s="362"/>
      <c r="L746" s="362"/>
      <c r="M746" s="362"/>
    </row>
    <row r="747" spans="1:13" s="6" customFormat="1" ht="12.75" customHeight="1">
      <c r="A747" s="553"/>
      <c r="B747" s="554"/>
      <c r="C747" s="557"/>
      <c r="D747" s="545"/>
      <c r="E747" s="362"/>
      <c r="F747" s="362"/>
      <c r="G747" s="555"/>
      <c r="H747" s="558"/>
      <c r="I747" s="556"/>
      <c r="J747" s="559"/>
      <c r="K747" s="362"/>
      <c r="L747" s="362"/>
      <c r="M747" s="362"/>
    </row>
    <row r="748" spans="1:13" s="6" customFormat="1" ht="12.75" customHeight="1">
      <c r="A748" s="553"/>
      <c r="B748" s="554"/>
      <c r="C748" s="557"/>
      <c r="D748" s="545"/>
      <c r="E748" s="362"/>
      <c r="F748" s="362"/>
      <c r="G748" s="555"/>
      <c r="H748" s="558"/>
      <c r="I748" s="556"/>
      <c r="J748" s="559"/>
      <c r="K748" s="362"/>
      <c r="L748" s="362"/>
      <c r="M748" s="362"/>
    </row>
    <row r="749" spans="1:13" s="6" customFormat="1" ht="12.75" customHeight="1">
      <c r="A749" s="553"/>
      <c r="B749" s="554"/>
      <c r="C749" s="557"/>
      <c r="D749" s="545"/>
      <c r="E749" s="362"/>
      <c r="F749" s="362"/>
      <c r="G749" s="555"/>
      <c r="H749" s="558"/>
      <c r="I749" s="556"/>
      <c r="J749" s="559"/>
      <c r="K749" s="362"/>
      <c r="L749" s="362"/>
      <c r="M749" s="362"/>
    </row>
    <row r="750" spans="1:13" s="6" customFormat="1" ht="12.75" customHeight="1">
      <c r="A750" s="553"/>
      <c r="B750" s="554"/>
      <c r="C750" s="557"/>
      <c r="D750" s="545"/>
      <c r="E750" s="362"/>
      <c r="F750" s="362"/>
      <c r="G750" s="555"/>
      <c r="H750" s="558"/>
      <c r="I750" s="556"/>
      <c r="J750" s="559"/>
      <c r="K750" s="362"/>
      <c r="L750" s="362"/>
      <c r="M750" s="362"/>
    </row>
    <row r="751" spans="1:13" s="6" customFormat="1" ht="12.75" customHeight="1">
      <c r="A751" s="553"/>
      <c r="B751" s="554"/>
      <c r="C751" s="557"/>
      <c r="D751" s="545"/>
      <c r="E751" s="362"/>
      <c r="F751" s="362"/>
      <c r="G751" s="555"/>
      <c r="H751" s="558"/>
      <c r="I751" s="556"/>
      <c r="J751" s="559"/>
      <c r="K751" s="362"/>
      <c r="L751" s="362"/>
      <c r="M751" s="362"/>
    </row>
    <row r="752" spans="1:13" s="6" customFormat="1" ht="12.75" customHeight="1">
      <c r="A752" s="553"/>
      <c r="B752" s="554"/>
      <c r="C752" s="557"/>
      <c r="D752" s="545"/>
      <c r="E752" s="362"/>
      <c r="F752" s="362"/>
      <c r="G752" s="555"/>
      <c r="H752" s="558"/>
      <c r="I752" s="556"/>
      <c r="J752" s="559"/>
      <c r="K752" s="362"/>
      <c r="L752" s="362"/>
      <c r="M752" s="362"/>
    </row>
    <row r="753" spans="1:13" s="6" customFormat="1" ht="12.75" customHeight="1">
      <c r="A753" s="553"/>
      <c r="B753" s="554"/>
      <c r="C753" s="557"/>
      <c r="D753" s="545"/>
      <c r="E753" s="362"/>
      <c r="F753" s="362"/>
      <c r="G753" s="555"/>
      <c r="H753" s="558"/>
      <c r="I753" s="556"/>
      <c r="J753" s="559"/>
      <c r="K753" s="362"/>
      <c r="L753" s="362"/>
      <c r="M753" s="362"/>
    </row>
    <row r="754" spans="1:13" s="6" customFormat="1" ht="12.75" customHeight="1">
      <c r="A754" s="553"/>
      <c r="B754" s="554"/>
      <c r="C754" s="557"/>
      <c r="D754" s="545"/>
      <c r="E754" s="362"/>
      <c r="F754" s="362"/>
      <c r="G754" s="555"/>
      <c r="H754" s="558"/>
      <c r="I754" s="556"/>
      <c r="J754" s="559"/>
      <c r="K754" s="362"/>
      <c r="L754" s="362"/>
      <c r="M754" s="362"/>
    </row>
    <row r="755" spans="1:13" s="6" customFormat="1" ht="12.75" customHeight="1">
      <c r="A755" s="553"/>
      <c r="B755" s="554"/>
      <c r="C755" s="557"/>
      <c r="D755" s="545"/>
      <c r="E755" s="362"/>
      <c r="F755" s="362"/>
      <c r="G755" s="555"/>
      <c r="H755" s="558"/>
      <c r="I755" s="556"/>
      <c r="J755" s="559"/>
      <c r="K755" s="362"/>
      <c r="L755" s="362"/>
      <c r="M755" s="362"/>
    </row>
    <row r="756" spans="1:13" s="6" customFormat="1" ht="12.75" customHeight="1">
      <c r="A756" s="553"/>
      <c r="B756" s="554"/>
      <c r="C756" s="557"/>
      <c r="D756" s="545"/>
      <c r="E756" s="362"/>
      <c r="F756" s="362"/>
      <c r="G756" s="555"/>
      <c r="H756" s="558"/>
      <c r="I756" s="556"/>
      <c r="J756" s="559"/>
      <c r="K756" s="362"/>
      <c r="L756" s="362"/>
      <c r="M756" s="362"/>
    </row>
    <row r="757" spans="1:13" s="6" customFormat="1" ht="12.75" customHeight="1">
      <c r="A757" s="553"/>
      <c r="B757" s="554"/>
      <c r="C757" s="557"/>
      <c r="D757" s="545"/>
      <c r="E757" s="362"/>
      <c r="F757" s="362"/>
      <c r="G757" s="555"/>
      <c r="H757" s="558"/>
      <c r="I757" s="556"/>
      <c r="J757" s="559"/>
      <c r="K757" s="362"/>
      <c r="L757" s="362"/>
      <c r="M757" s="362"/>
    </row>
    <row r="758" spans="1:13" s="6" customFormat="1" ht="12.75" customHeight="1">
      <c r="A758" s="553"/>
      <c r="B758" s="554"/>
      <c r="C758" s="557"/>
      <c r="D758" s="545"/>
      <c r="E758" s="362"/>
      <c r="F758" s="362"/>
      <c r="G758" s="555"/>
      <c r="H758" s="558"/>
      <c r="I758" s="556"/>
      <c r="J758" s="559"/>
      <c r="K758" s="362"/>
      <c r="L758" s="362"/>
      <c r="M758" s="362"/>
    </row>
    <row r="759" spans="1:13" s="6" customFormat="1" ht="12.75" customHeight="1">
      <c r="A759" s="553"/>
      <c r="B759" s="554"/>
      <c r="C759" s="557"/>
      <c r="D759" s="545"/>
      <c r="E759" s="362"/>
      <c r="F759" s="362"/>
      <c r="G759" s="555"/>
      <c r="H759" s="558"/>
      <c r="I759" s="556"/>
      <c r="J759" s="559"/>
      <c r="K759" s="362"/>
      <c r="L759" s="362"/>
      <c r="M759" s="362"/>
    </row>
    <row r="760" spans="1:13" s="6" customFormat="1" ht="12.75" customHeight="1">
      <c r="A760" s="553"/>
      <c r="B760" s="554"/>
      <c r="C760" s="557"/>
      <c r="D760" s="545"/>
      <c r="E760" s="362"/>
      <c r="F760" s="362"/>
      <c r="G760" s="555"/>
      <c r="H760" s="558"/>
      <c r="I760" s="556"/>
      <c r="J760" s="559"/>
      <c r="K760" s="362"/>
      <c r="L760" s="362"/>
      <c r="M760" s="362"/>
    </row>
    <row r="761" spans="1:13" s="6" customFormat="1" ht="12.75" customHeight="1">
      <c r="A761" s="553"/>
      <c r="B761" s="554"/>
      <c r="C761" s="557"/>
      <c r="D761" s="545"/>
      <c r="E761" s="362"/>
      <c r="F761" s="362"/>
      <c r="G761" s="555"/>
      <c r="H761" s="558"/>
      <c r="I761" s="556"/>
      <c r="J761" s="559"/>
      <c r="K761" s="362"/>
      <c r="L761" s="362"/>
      <c r="M761" s="362"/>
    </row>
    <row r="762" spans="1:13" s="6" customFormat="1" ht="12.75" customHeight="1">
      <c r="A762" s="553"/>
      <c r="B762" s="554"/>
      <c r="C762" s="557"/>
      <c r="D762" s="545"/>
      <c r="E762" s="362"/>
      <c r="F762" s="362"/>
      <c r="G762" s="555"/>
      <c r="H762" s="558"/>
      <c r="I762" s="556"/>
      <c r="J762" s="559"/>
      <c r="K762" s="362"/>
      <c r="L762" s="362"/>
      <c r="M762" s="362"/>
    </row>
    <row r="763" spans="1:13" s="6" customFormat="1" ht="12.75" customHeight="1">
      <c r="A763" s="553"/>
      <c r="B763" s="554"/>
      <c r="C763" s="557"/>
      <c r="D763" s="545"/>
      <c r="E763" s="362"/>
      <c r="F763" s="362"/>
      <c r="G763" s="555"/>
      <c r="H763" s="558"/>
      <c r="I763" s="556"/>
      <c r="J763" s="559"/>
      <c r="K763" s="362"/>
      <c r="L763" s="362"/>
      <c r="M763" s="362"/>
    </row>
    <row r="764" spans="1:13" s="6" customFormat="1" ht="12.75" customHeight="1">
      <c r="A764" s="553"/>
      <c r="B764" s="554"/>
      <c r="C764" s="557"/>
      <c r="D764" s="545"/>
      <c r="E764" s="362"/>
      <c r="F764" s="362"/>
      <c r="G764" s="555"/>
      <c r="H764" s="558"/>
      <c r="I764" s="556"/>
      <c r="J764" s="559"/>
      <c r="K764" s="362"/>
      <c r="L764" s="362"/>
      <c r="M764" s="362"/>
    </row>
    <row r="765" spans="1:13" s="6" customFormat="1" ht="12.75" customHeight="1">
      <c r="A765" s="553"/>
      <c r="B765" s="554"/>
      <c r="C765" s="557"/>
      <c r="D765" s="545"/>
      <c r="E765" s="362"/>
      <c r="F765" s="362"/>
      <c r="G765" s="555"/>
      <c r="H765" s="558"/>
      <c r="I765" s="556"/>
      <c r="J765" s="559"/>
      <c r="K765" s="362"/>
      <c r="L765" s="362"/>
      <c r="M765" s="362"/>
    </row>
    <row r="766" spans="1:13" s="6" customFormat="1" ht="12.75" customHeight="1">
      <c r="A766" s="553"/>
      <c r="B766" s="554"/>
      <c r="C766" s="557"/>
      <c r="D766" s="545"/>
      <c r="E766" s="362"/>
      <c r="F766" s="362"/>
      <c r="G766" s="555"/>
      <c r="H766" s="558"/>
      <c r="I766" s="556"/>
      <c r="J766" s="559"/>
      <c r="K766" s="362"/>
      <c r="L766" s="362"/>
      <c r="M766" s="362"/>
    </row>
    <row r="767" spans="1:13" s="6" customFormat="1" ht="12.75" customHeight="1">
      <c r="A767" s="553"/>
      <c r="B767" s="554"/>
      <c r="C767" s="557"/>
      <c r="D767" s="545"/>
      <c r="E767" s="362"/>
      <c r="F767" s="362"/>
      <c r="G767" s="555"/>
      <c r="H767" s="558"/>
      <c r="I767" s="556"/>
      <c r="J767" s="559"/>
      <c r="K767" s="362"/>
      <c r="L767" s="362"/>
      <c r="M767" s="362"/>
    </row>
    <row r="768" spans="1:13" s="6" customFormat="1" ht="12.75" customHeight="1">
      <c r="A768" s="553"/>
      <c r="B768" s="554"/>
      <c r="C768" s="557"/>
      <c r="D768" s="545"/>
      <c r="E768" s="362"/>
      <c r="F768" s="362"/>
      <c r="G768" s="555"/>
      <c r="H768" s="558"/>
      <c r="I768" s="556"/>
      <c r="J768" s="559"/>
      <c r="K768" s="362"/>
      <c r="L768" s="362"/>
      <c r="M768" s="362"/>
    </row>
    <row r="769" spans="1:13" s="6" customFormat="1" ht="12.75" customHeight="1">
      <c r="A769" s="553"/>
      <c r="B769" s="554"/>
      <c r="C769" s="557"/>
      <c r="D769" s="545"/>
      <c r="E769" s="362"/>
      <c r="F769" s="362"/>
      <c r="G769" s="555"/>
      <c r="H769" s="558"/>
      <c r="I769" s="556"/>
      <c r="J769" s="559"/>
      <c r="K769" s="362"/>
      <c r="L769" s="362"/>
      <c r="M769" s="362"/>
    </row>
    <row r="770" spans="1:13" s="6" customFormat="1" ht="12.75" customHeight="1">
      <c r="A770" s="553"/>
      <c r="B770" s="554"/>
      <c r="C770" s="557"/>
      <c r="D770" s="545"/>
      <c r="E770" s="362"/>
      <c r="F770" s="362"/>
      <c r="G770" s="555"/>
      <c r="H770" s="558"/>
      <c r="I770" s="556"/>
      <c r="J770" s="559"/>
      <c r="K770" s="362"/>
      <c r="L770" s="362"/>
      <c r="M770" s="362"/>
    </row>
    <row r="771" spans="1:13" s="6" customFormat="1" ht="12.75" customHeight="1">
      <c r="A771" s="553"/>
      <c r="B771" s="554"/>
      <c r="C771" s="557"/>
      <c r="D771" s="545"/>
      <c r="E771" s="362"/>
      <c r="F771" s="362"/>
      <c r="G771" s="555"/>
      <c r="H771" s="558"/>
      <c r="I771" s="556"/>
      <c r="J771" s="559"/>
      <c r="K771" s="362"/>
      <c r="L771" s="362"/>
      <c r="M771" s="362"/>
    </row>
    <row r="772" spans="1:13" s="6" customFormat="1" ht="12.75" customHeight="1">
      <c r="A772" s="553"/>
      <c r="B772" s="554"/>
      <c r="C772" s="557"/>
      <c r="D772" s="545"/>
      <c r="E772" s="362"/>
      <c r="F772" s="362"/>
      <c r="G772" s="555"/>
      <c r="H772" s="558"/>
      <c r="I772" s="556"/>
      <c r="J772" s="559"/>
      <c r="K772" s="362"/>
      <c r="L772" s="362"/>
      <c r="M772" s="362"/>
    </row>
    <row r="773" spans="1:13" s="6" customFormat="1" ht="12.75" customHeight="1">
      <c r="A773" s="553"/>
      <c r="B773" s="554"/>
      <c r="C773" s="557"/>
      <c r="D773" s="545"/>
      <c r="E773" s="362"/>
      <c r="F773" s="362"/>
      <c r="G773" s="555"/>
      <c r="H773" s="558"/>
      <c r="I773" s="556"/>
      <c r="J773" s="559"/>
      <c r="K773" s="362"/>
      <c r="L773" s="362"/>
      <c r="M773" s="362"/>
    </row>
    <row r="774" spans="1:13" s="6" customFormat="1" ht="12.75" customHeight="1">
      <c r="A774" s="553"/>
      <c r="B774" s="554"/>
      <c r="C774" s="557"/>
      <c r="D774" s="545"/>
      <c r="E774" s="362"/>
      <c r="F774" s="362"/>
      <c r="G774" s="555"/>
      <c r="H774" s="558"/>
      <c r="I774" s="556"/>
      <c r="J774" s="559"/>
      <c r="K774" s="362"/>
      <c r="L774" s="362"/>
      <c r="M774" s="362"/>
    </row>
    <row r="775" spans="1:13" s="6" customFormat="1" ht="12.75" customHeight="1">
      <c r="A775" s="553"/>
      <c r="B775" s="554"/>
      <c r="C775" s="557"/>
      <c r="D775" s="545"/>
      <c r="E775" s="362"/>
      <c r="F775" s="362"/>
      <c r="G775" s="555"/>
      <c r="H775" s="558"/>
      <c r="I775" s="556"/>
      <c r="J775" s="559"/>
      <c r="K775" s="362"/>
      <c r="L775" s="362"/>
      <c r="M775" s="362"/>
    </row>
    <row r="776" spans="1:13" s="6" customFormat="1" ht="12.75" customHeight="1">
      <c r="A776" s="553"/>
      <c r="B776" s="554"/>
      <c r="C776" s="557"/>
      <c r="D776" s="545"/>
      <c r="E776" s="362"/>
      <c r="F776" s="362"/>
      <c r="G776" s="555"/>
      <c r="H776" s="558"/>
      <c r="I776" s="556"/>
      <c r="J776" s="559"/>
      <c r="K776" s="362"/>
      <c r="L776" s="362"/>
      <c r="M776" s="362"/>
    </row>
    <row r="777" spans="1:13" s="6" customFormat="1" ht="12.75" customHeight="1">
      <c r="A777" s="553"/>
      <c r="B777" s="554"/>
      <c r="C777" s="557"/>
      <c r="D777" s="545"/>
      <c r="E777" s="362"/>
      <c r="F777" s="362"/>
      <c r="G777" s="555"/>
      <c r="H777" s="558"/>
      <c r="I777" s="556"/>
      <c r="J777" s="559"/>
      <c r="K777" s="362"/>
      <c r="L777" s="362"/>
      <c r="M777" s="362"/>
    </row>
    <row r="778" spans="1:13" s="6" customFormat="1" ht="12.75" customHeight="1">
      <c r="A778" s="553"/>
      <c r="B778" s="554"/>
      <c r="C778" s="557"/>
      <c r="D778" s="545"/>
      <c r="E778" s="362"/>
      <c r="F778" s="362"/>
      <c r="G778" s="555"/>
      <c r="H778" s="558"/>
      <c r="I778" s="556"/>
      <c r="J778" s="559"/>
      <c r="K778" s="362"/>
      <c r="L778" s="362"/>
      <c r="M778" s="362"/>
    </row>
    <row r="779" spans="1:13" s="6" customFormat="1" ht="12.75" customHeight="1">
      <c r="A779" s="553"/>
      <c r="B779" s="554"/>
      <c r="C779" s="557"/>
      <c r="D779" s="545"/>
      <c r="E779" s="362"/>
      <c r="F779" s="362"/>
      <c r="G779" s="555"/>
      <c r="H779" s="558"/>
      <c r="I779" s="556"/>
      <c r="J779" s="559"/>
      <c r="K779" s="362"/>
      <c r="L779" s="362"/>
      <c r="M779" s="362"/>
    </row>
    <row r="780" spans="1:13" s="6" customFormat="1" ht="12.75" customHeight="1">
      <c r="A780" s="553"/>
      <c r="B780" s="554"/>
      <c r="C780" s="557"/>
      <c r="D780" s="545"/>
      <c r="E780" s="362"/>
      <c r="F780" s="362"/>
      <c r="G780" s="555"/>
      <c r="H780" s="558"/>
      <c r="I780" s="556"/>
      <c r="J780" s="559"/>
      <c r="K780" s="362"/>
      <c r="L780" s="362"/>
      <c r="M780" s="362"/>
    </row>
    <row r="781" spans="1:13" s="6" customFormat="1" ht="12.75" customHeight="1">
      <c r="A781" s="553"/>
      <c r="B781" s="554"/>
      <c r="C781" s="557"/>
      <c r="D781" s="545"/>
      <c r="E781" s="362"/>
      <c r="F781" s="362"/>
      <c r="G781" s="555"/>
      <c r="H781" s="558"/>
      <c r="I781" s="556"/>
      <c r="J781" s="559"/>
      <c r="K781" s="362"/>
      <c r="L781" s="362"/>
      <c r="M781" s="362"/>
    </row>
    <row r="782" spans="1:13" s="6" customFormat="1" ht="12.75" customHeight="1">
      <c r="A782" s="553"/>
      <c r="B782" s="554"/>
      <c r="C782" s="557"/>
      <c r="D782" s="545"/>
      <c r="E782" s="362"/>
      <c r="F782" s="362"/>
      <c r="G782" s="555"/>
      <c r="H782" s="558"/>
      <c r="I782" s="556"/>
      <c r="J782" s="559"/>
      <c r="K782" s="362"/>
      <c r="L782" s="362"/>
      <c r="M782" s="362"/>
    </row>
    <row r="783" spans="1:13" s="6" customFormat="1" ht="12.75" customHeight="1">
      <c r="A783" s="553"/>
      <c r="B783" s="554"/>
      <c r="C783" s="557"/>
      <c r="D783" s="545"/>
      <c r="E783" s="362"/>
      <c r="F783" s="362"/>
      <c r="G783" s="555"/>
      <c r="H783" s="558"/>
      <c r="I783" s="556"/>
      <c r="J783" s="559"/>
      <c r="K783" s="362"/>
      <c r="L783" s="362"/>
      <c r="M783" s="362"/>
    </row>
    <row r="784" spans="1:13" s="6" customFormat="1" ht="12.75" customHeight="1">
      <c r="A784" s="553"/>
      <c r="B784" s="554"/>
      <c r="C784" s="557"/>
      <c r="D784" s="545"/>
      <c r="E784" s="362"/>
      <c r="F784" s="362"/>
      <c r="G784" s="555"/>
      <c r="H784" s="558"/>
      <c r="I784" s="556"/>
      <c r="J784" s="559"/>
      <c r="K784" s="362"/>
      <c r="L784" s="362"/>
      <c r="M784" s="362"/>
    </row>
    <row r="785" spans="1:13" s="6" customFormat="1" ht="12.75" customHeight="1">
      <c r="A785" s="553"/>
      <c r="B785" s="554"/>
      <c r="C785" s="557"/>
      <c r="D785" s="545"/>
      <c r="E785" s="362"/>
      <c r="F785" s="362"/>
      <c r="G785" s="555"/>
      <c r="H785" s="558"/>
      <c r="I785" s="556"/>
      <c r="J785" s="559"/>
      <c r="K785" s="362"/>
      <c r="L785" s="362"/>
      <c r="M785" s="362"/>
    </row>
    <row r="786" spans="1:13" s="6" customFormat="1" ht="12.75" customHeight="1">
      <c r="A786" s="553"/>
      <c r="B786" s="554"/>
      <c r="C786" s="557"/>
      <c r="D786" s="545"/>
      <c r="E786" s="362"/>
      <c r="F786" s="362"/>
      <c r="G786" s="555"/>
      <c r="H786" s="558"/>
      <c r="I786" s="556"/>
      <c r="J786" s="559"/>
      <c r="K786" s="362"/>
      <c r="L786" s="362"/>
      <c r="M786" s="362"/>
    </row>
    <row r="787" spans="1:13" s="6" customFormat="1" ht="12.75" customHeight="1">
      <c r="A787" s="553"/>
      <c r="B787" s="554"/>
      <c r="C787" s="557"/>
      <c r="D787" s="545"/>
      <c r="E787" s="362"/>
      <c r="F787" s="362"/>
      <c r="G787" s="555"/>
      <c r="H787" s="558"/>
      <c r="I787" s="556"/>
      <c r="J787" s="559"/>
      <c r="K787" s="362"/>
      <c r="L787" s="362"/>
      <c r="M787" s="362"/>
    </row>
    <row r="788" spans="1:13" s="6" customFormat="1" ht="12.75" customHeight="1">
      <c r="A788" s="553"/>
      <c r="B788" s="554"/>
      <c r="C788" s="557"/>
      <c r="D788" s="545"/>
      <c r="E788" s="362"/>
      <c r="F788" s="362"/>
      <c r="G788" s="555"/>
      <c r="H788" s="558"/>
      <c r="I788" s="556"/>
      <c r="J788" s="559"/>
      <c r="K788" s="362"/>
      <c r="L788" s="362"/>
      <c r="M788" s="362"/>
    </row>
    <row r="789" spans="1:13" s="6" customFormat="1" ht="12.75" customHeight="1">
      <c r="A789" s="553"/>
      <c r="B789" s="554"/>
      <c r="C789" s="557"/>
      <c r="D789" s="545"/>
      <c r="E789" s="362"/>
      <c r="F789" s="362"/>
      <c r="G789" s="555"/>
      <c r="H789" s="558"/>
      <c r="I789" s="556"/>
      <c r="J789" s="559"/>
      <c r="K789" s="362"/>
      <c r="L789" s="362"/>
      <c r="M789" s="362"/>
    </row>
    <row r="790" spans="1:13" s="6" customFormat="1" ht="12.75" customHeight="1">
      <c r="A790" s="553"/>
      <c r="B790" s="554"/>
      <c r="C790" s="557"/>
      <c r="D790" s="545"/>
      <c r="E790" s="362"/>
      <c r="F790" s="362"/>
      <c r="G790" s="555"/>
      <c r="H790" s="558"/>
      <c r="I790" s="556"/>
      <c r="J790" s="559"/>
      <c r="K790" s="362"/>
      <c r="L790" s="362"/>
      <c r="M790" s="362"/>
    </row>
    <row r="791" spans="1:13" s="6" customFormat="1" ht="12.75" customHeight="1">
      <c r="A791" s="553"/>
      <c r="B791" s="554"/>
      <c r="C791" s="557"/>
      <c r="D791" s="545"/>
      <c r="E791" s="362"/>
      <c r="F791" s="362"/>
      <c r="G791" s="555"/>
      <c r="H791" s="558"/>
      <c r="I791" s="556"/>
      <c r="J791" s="559"/>
      <c r="K791" s="362"/>
      <c r="L791" s="362"/>
      <c r="M791" s="362"/>
    </row>
    <row r="792" spans="1:13" s="6" customFormat="1" ht="12.75" customHeight="1">
      <c r="A792" s="553"/>
      <c r="B792" s="554"/>
      <c r="C792" s="557"/>
      <c r="D792" s="545"/>
      <c r="E792" s="362"/>
      <c r="F792" s="362"/>
      <c r="G792" s="555"/>
      <c r="H792" s="558"/>
      <c r="I792" s="556"/>
      <c r="J792" s="559"/>
      <c r="K792" s="362"/>
      <c r="L792" s="362"/>
      <c r="M792" s="362"/>
    </row>
    <row r="793" spans="1:13" s="6" customFormat="1" ht="12.75" customHeight="1">
      <c r="A793" s="553"/>
      <c r="B793" s="554"/>
      <c r="C793" s="557"/>
      <c r="D793" s="545"/>
      <c r="E793" s="362"/>
      <c r="F793" s="362"/>
      <c r="G793" s="555"/>
      <c r="H793" s="558"/>
      <c r="I793" s="556"/>
      <c r="J793" s="559"/>
      <c r="K793" s="362"/>
      <c r="L793" s="362"/>
      <c r="M793" s="362"/>
    </row>
    <row r="794" spans="1:13" s="6" customFormat="1" ht="12.75" customHeight="1">
      <c r="A794" s="553"/>
      <c r="B794" s="554"/>
      <c r="C794" s="557"/>
      <c r="D794" s="545"/>
      <c r="E794" s="362"/>
      <c r="F794" s="362"/>
      <c r="G794" s="555"/>
      <c r="H794" s="558"/>
      <c r="I794" s="556"/>
      <c r="J794" s="559"/>
      <c r="K794" s="362"/>
      <c r="L794" s="362"/>
      <c r="M794" s="362"/>
    </row>
    <row r="795" spans="1:13" s="6" customFormat="1" ht="12.75" customHeight="1">
      <c r="A795" s="553"/>
      <c r="B795" s="554"/>
      <c r="C795" s="557"/>
      <c r="D795" s="545"/>
      <c r="E795" s="362"/>
      <c r="F795" s="362"/>
      <c r="G795" s="555"/>
      <c r="H795" s="558"/>
      <c r="I795" s="556"/>
      <c r="J795" s="559"/>
      <c r="K795" s="362"/>
      <c r="L795" s="362"/>
      <c r="M795" s="362"/>
    </row>
    <row r="796" spans="1:13" s="6" customFormat="1" ht="12.75" customHeight="1">
      <c r="A796" s="553"/>
      <c r="B796" s="554"/>
      <c r="C796" s="557"/>
      <c r="D796" s="545"/>
      <c r="E796" s="362"/>
      <c r="F796" s="362"/>
      <c r="G796" s="555"/>
      <c r="H796" s="558"/>
      <c r="I796" s="556"/>
      <c r="J796" s="559"/>
      <c r="K796" s="362"/>
      <c r="L796" s="362"/>
      <c r="M796" s="362"/>
    </row>
    <row r="797" spans="1:13" s="6" customFormat="1" ht="12.75" customHeight="1">
      <c r="A797" s="553"/>
      <c r="B797" s="554"/>
      <c r="C797" s="557"/>
      <c r="D797" s="545"/>
      <c r="E797" s="362"/>
      <c r="F797" s="362"/>
      <c r="G797" s="555"/>
      <c r="H797" s="558"/>
      <c r="I797" s="556"/>
      <c r="J797" s="559"/>
      <c r="K797" s="362"/>
      <c r="L797" s="362"/>
      <c r="M797" s="362"/>
    </row>
    <row r="798" spans="1:13" s="6" customFormat="1" ht="12.75" customHeight="1">
      <c r="A798" s="553"/>
      <c r="B798" s="554"/>
      <c r="C798" s="557"/>
      <c r="D798" s="545"/>
      <c r="E798" s="362"/>
      <c r="F798" s="362"/>
      <c r="G798" s="555"/>
      <c r="H798" s="558"/>
      <c r="I798" s="556"/>
      <c r="J798" s="559"/>
      <c r="K798" s="362"/>
      <c r="L798" s="362"/>
      <c r="M798" s="362"/>
    </row>
    <row r="799" spans="1:13" s="6" customFormat="1" ht="12.75" customHeight="1">
      <c r="A799" s="553"/>
      <c r="B799" s="554"/>
      <c r="C799" s="557"/>
      <c r="D799" s="545"/>
      <c r="E799" s="362"/>
      <c r="F799" s="362"/>
      <c r="G799" s="555"/>
      <c r="H799" s="558"/>
      <c r="I799" s="556"/>
      <c r="J799" s="559"/>
      <c r="K799" s="362"/>
      <c r="L799" s="362"/>
      <c r="M799" s="362"/>
    </row>
    <row r="800" spans="1:13" s="6" customFormat="1" ht="12.75" customHeight="1">
      <c r="A800" s="553"/>
      <c r="B800" s="554"/>
      <c r="C800" s="557"/>
      <c r="D800" s="545"/>
      <c r="E800" s="362"/>
      <c r="F800" s="362"/>
      <c r="G800" s="555"/>
      <c r="H800" s="558"/>
      <c r="I800" s="556"/>
      <c r="J800" s="559"/>
      <c r="K800" s="362"/>
      <c r="L800" s="362"/>
      <c r="M800" s="362"/>
    </row>
    <row r="801" spans="1:14" s="6" customFormat="1" ht="12.75" customHeight="1">
      <c r="A801" s="553"/>
      <c r="B801" s="554"/>
      <c r="C801" s="557"/>
      <c r="D801" s="545"/>
      <c r="E801" s="362"/>
      <c r="F801" s="362"/>
      <c r="G801" s="555"/>
      <c r="H801" s="558"/>
      <c r="I801" s="556"/>
      <c r="J801" s="559"/>
      <c r="K801" s="362"/>
      <c r="L801" s="362"/>
      <c r="M801" s="362"/>
    </row>
    <row r="802" spans="1:14" s="6" customFormat="1" ht="12.75" customHeight="1">
      <c r="A802" s="362"/>
      <c r="B802" s="554"/>
      <c r="C802" s="557"/>
      <c r="D802" s="545"/>
      <c r="E802" s="362"/>
      <c r="F802" s="362"/>
      <c r="G802" s="555"/>
      <c r="H802" s="558"/>
      <c r="I802" s="556"/>
      <c r="J802" s="559"/>
      <c r="K802" s="362"/>
      <c r="L802" s="362"/>
      <c r="M802" s="362"/>
    </row>
    <row r="803" spans="1:14" s="6" customFormat="1" ht="12.75" customHeight="1">
      <c r="A803" s="362"/>
      <c r="B803" s="554"/>
      <c r="C803" s="557"/>
      <c r="D803" s="545"/>
      <c r="E803" s="362"/>
      <c r="F803" s="362"/>
      <c r="G803" s="555"/>
      <c r="H803" s="558"/>
      <c r="I803" s="556"/>
      <c r="J803" s="559"/>
      <c r="K803" s="362"/>
      <c r="L803" s="362"/>
      <c r="M803" s="362"/>
    </row>
    <row r="804" spans="1:14">
      <c r="A804" s="3"/>
      <c r="B804" s="546"/>
      <c r="C804" s="557"/>
      <c r="D804" s="545"/>
      <c r="E804" s="3"/>
      <c r="F804" s="3"/>
      <c r="G804" s="38"/>
      <c r="H804" s="550"/>
      <c r="I804" s="552"/>
      <c r="J804" s="560"/>
      <c r="K804" s="3"/>
      <c r="L804" s="3"/>
      <c r="M804" s="3"/>
      <c r="N804" s="3"/>
    </row>
    <row r="805" spans="1:14">
      <c r="A805" s="3"/>
      <c r="B805" s="546"/>
      <c r="C805" s="557"/>
      <c r="D805" s="545"/>
      <c r="E805" s="3"/>
      <c r="F805" s="3"/>
      <c r="G805" s="38"/>
      <c r="H805" s="550"/>
      <c r="I805" s="552"/>
      <c r="J805" s="560"/>
      <c r="K805" s="3"/>
      <c r="L805" s="3"/>
      <c r="M805" s="3"/>
      <c r="N805" s="3"/>
    </row>
    <row r="806" spans="1:14">
      <c r="A806" s="3"/>
      <c r="B806" s="546"/>
      <c r="C806" s="557"/>
      <c r="D806" s="545"/>
      <c r="E806" s="3"/>
      <c r="F806" s="3"/>
      <c r="G806" s="38"/>
      <c r="H806" s="550"/>
      <c r="I806" s="552"/>
      <c r="J806" s="560"/>
      <c r="K806" s="3"/>
      <c r="L806" s="3"/>
      <c r="M806" s="3"/>
      <c r="N806" s="3"/>
    </row>
    <row r="807" spans="1:14">
      <c r="A807" s="3"/>
      <c r="B807" s="546"/>
      <c r="C807" s="557"/>
      <c r="D807" s="545"/>
      <c r="E807" s="3"/>
      <c r="F807" s="3"/>
      <c r="G807" s="38"/>
      <c r="H807" s="550"/>
      <c r="I807" s="552"/>
      <c r="J807" s="560"/>
      <c r="K807" s="3"/>
      <c r="L807" s="3"/>
      <c r="M807" s="3"/>
      <c r="N807" s="3"/>
    </row>
    <row r="808" spans="1:14">
      <c r="A808" s="3"/>
      <c r="B808" s="546"/>
      <c r="C808" s="557"/>
      <c r="D808" s="545"/>
      <c r="E808" s="3"/>
      <c r="F808" s="3"/>
      <c r="G808" s="38"/>
      <c r="H808" s="550"/>
      <c r="I808" s="552"/>
      <c r="J808" s="560"/>
      <c r="K808" s="3"/>
      <c r="L808" s="3"/>
      <c r="M808" s="3"/>
      <c r="N808" s="3"/>
    </row>
    <row r="809" spans="1:14">
      <c r="A809" s="3"/>
      <c r="B809" s="546"/>
      <c r="C809" s="557"/>
      <c r="D809" s="545"/>
      <c r="E809" s="3"/>
      <c r="F809" s="3"/>
      <c r="G809" s="38"/>
      <c r="H809" s="550"/>
      <c r="I809" s="552"/>
      <c r="J809" s="560"/>
      <c r="K809" s="3"/>
      <c r="L809" s="3"/>
      <c r="M809" s="3"/>
      <c r="N809" s="3"/>
    </row>
    <row r="810" spans="1:14">
      <c r="A810" s="3"/>
      <c r="B810" s="546"/>
      <c r="C810" s="557"/>
      <c r="D810" s="545"/>
      <c r="E810" s="3"/>
      <c r="F810" s="3"/>
      <c r="G810" s="38"/>
      <c r="H810" s="550"/>
      <c r="I810" s="552"/>
      <c r="J810" s="560"/>
      <c r="K810" s="3"/>
      <c r="L810" s="3"/>
      <c r="M810" s="3"/>
      <c r="N810" s="3"/>
    </row>
    <row r="811" spans="1:14">
      <c r="A811" s="3"/>
      <c r="B811" s="546"/>
      <c r="C811" s="557"/>
      <c r="D811" s="545"/>
      <c r="E811" s="3"/>
      <c r="F811" s="3"/>
      <c r="G811" s="38"/>
      <c r="H811" s="550"/>
      <c r="I811" s="552"/>
      <c r="J811" s="560"/>
      <c r="K811" s="3"/>
      <c r="L811" s="3"/>
      <c r="M811" s="3"/>
      <c r="N811" s="3"/>
    </row>
    <row r="812" spans="1:14">
      <c r="A812" s="3"/>
      <c r="B812" s="546"/>
      <c r="C812" s="557"/>
      <c r="D812" s="545"/>
      <c r="E812" s="3"/>
      <c r="F812" s="3"/>
      <c r="G812" s="38"/>
      <c r="H812" s="550"/>
      <c r="I812" s="552"/>
      <c r="J812" s="560"/>
      <c r="K812" s="3"/>
      <c r="L812" s="3"/>
      <c r="M812" s="3"/>
      <c r="N812" s="3"/>
    </row>
    <row r="813" spans="1:14">
      <c r="A813" s="3"/>
      <c r="B813" s="546"/>
      <c r="C813" s="557"/>
      <c r="D813" s="545"/>
      <c r="E813" s="3"/>
      <c r="F813" s="3"/>
      <c r="G813" s="38"/>
      <c r="H813" s="550"/>
      <c r="I813" s="552"/>
      <c r="J813" s="560"/>
      <c r="K813" s="3"/>
      <c r="L813" s="3"/>
      <c r="M813" s="3"/>
      <c r="N813" s="3"/>
    </row>
    <row r="814" spans="1:14">
      <c r="A814" s="3"/>
      <c r="B814" s="546"/>
      <c r="C814" s="557"/>
      <c r="D814" s="545"/>
      <c r="E814" s="3"/>
      <c r="F814" s="3"/>
      <c r="G814" s="38"/>
      <c r="H814" s="550"/>
      <c r="I814" s="552"/>
      <c r="J814" s="560"/>
      <c r="K814" s="3"/>
      <c r="L814" s="3"/>
      <c r="M814" s="3"/>
      <c r="N814" s="3"/>
    </row>
    <row r="815" spans="1:14">
      <c r="A815" s="3"/>
      <c r="B815" s="546"/>
      <c r="C815" s="557"/>
      <c r="D815" s="545"/>
      <c r="E815" s="3"/>
      <c r="F815" s="3"/>
      <c r="G815" s="38"/>
      <c r="H815" s="550"/>
      <c r="I815" s="552"/>
      <c r="J815" s="560"/>
      <c r="K815" s="3"/>
      <c r="L815" s="3"/>
      <c r="M815" s="3"/>
      <c r="N815" s="3"/>
    </row>
    <row r="816" spans="1:14">
      <c r="A816" s="3"/>
      <c r="B816" s="546"/>
      <c r="C816" s="557"/>
      <c r="D816" s="545"/>
      <c r="E816" s="3"/>
      <c r="F816" s="3"/>
      <c r="G816" s="38"/>
      <c r="H816" s="550"/>
      <c r="I816" s="552"/>
      <c r="J816" s="560"/>
      <c r="K816" s="3"/>
      <c r="L816" s="3"/>
      <c r="M816" s="3"/>
      <c r="N816" s="3"/>
    </row>
    <row r="817" spans="1:14">
      <c r="A817" s="3"/>
      <c r="B817" s="546"/>
      <c r="C817" s="557"/>
      <c r="D817" s="545"/>
      <c r="E817" s="3"/>
      <c r="F817" s="3"/>
      <c r="G817" s="38"/>
      <c r="H817" s="550"/>
      <c r="I817" s="552"/>
      <c r="J817" s="560"/>
      <c r="K817" s="3"/>
      <c r="L817" s="3"/>
      <c r="M817" s="3"/>
      <c r="N817" s="3"/>
    </row>
    <row r="818" spans="1:14">
      <c r="A818" s="3"/>
      <c r="B818" s="546"/>
      <c r="C818" s="557"/>
      <c r="D818" s="545"/>
      <c r="E818" s="3"/>
      <c r="F818" s="3"/>
      <c r="G818" s="38"/>
      <c r="H818" s="550"/>
      <c r="I818" s="552"/>
      <c r="J818" s="560"/>
      <c r="K818" s="3"/>
      <c r="L818" s="3"/>
      <c r="M818" s="3"/>
      <c r="N818" s="3"/>
    </row>
    <row r="819" spans="1:14">
      <c r="A819" s="3"/>
      <c r="B819" s="546"/>
      <c r="C819" s="557"/>
      <c r="D819" s="545"/>
      <c r="E819" s="3"/>
      <c r="F819" s="3"/>
      <c r="G819" s="38"/>
      <c r="H819" s="550"/>
      <c r="I819" s="552"/>
      <c r="J819" s="560"/>
      <c r="K819" s="3"/>
      <c r="L819" s="3"/>
      <c r="M819" s="3"/>
      <c r="N819" s="3"/>
    </row>
    <row r="820" spans="1:14">
      <c r="A820" s="3"/>
      <c r="B820" s="546"/>
      <c r="C820" s="557"/>
      <c r="D820" s="545"/>
      <c r="E820" s="3"/>
      <c r="F820" s="3"/>
      <c r="G820" s="38"/>
      <c r="H820" s="550"/>
      <c r="I820" s="552"/>
      <c r="J820" s="560"/>
      <c r="K820" s="3"/>
      <c r="L820" s="3"/>
      <c r="M820" s="3"/>
      <c r="N820" s="3"/>
    </row>
    <row r="821" spans="1:14">
      <c r="A821" s="3"/>
      <c r="B821" s="546"/>
      <c r="C821" s="557"/>
      <c r="D821" s="545"/>
      <c r="E821" s="3"/>
      <c r="F821" s="3"/>
      <c r="G821" s="38"/>
      <c r="H821" s="550"/>
      <c r="I821" s="552"/>
      <c r="J821" s="560"/>
      <c r="K821" s="3"/>
      <c r="L821" s="3"/>
      <c r="M821" s="3"/>
      <c r="N821" s="3"/>
    </row>
    <row r="822" spans="1:14">
      <c r="A822" s="3"/>
      <c r="B822" s="546"/>
      <c r="C822" s="557"/>
      <c r="D822" s="545"/>
      <c r="E822" s="3"/>
      <c r="F822" s="3"/>
      <c r="G822" s="38"/>
      <c r="H822" s="550"/>
      <c r="I822" s="552"/>
      <c r="J822" s="560"/>
      <c r="K822" s="3"/>
      <c r="L822" s="3"/>
      <c r="M822" s="3"/>
      <c r="N822" s="3"/>
    </row>
    <row r="823" spans="1:14">
      <c r="A823" s="3"/>
      <c r="B823" s="546"/>
      <c r="C823" s="557"/>
      <c r="D823" s="545"/>
      <c r="E823" s="3"/>
      <c r="F823" s="3"/>
      <c r="G823" s="38"/>
      <c r="H823" s="550"/>
      <c r="I823" s="552"/>
      <c r="J823" s="560"/>
      <c r="K823" s="3"/>
      <c r="L823" s="3"/>
      <c r="M823" s="3"/>
      <c r="N823" s="3"/>
    </row>
    <row r="824" spans="1:14">
      <c r="A824" s="3"/>
      <c r="B824" s="546"/>
      <c r="C824" s="557"/>
      <c r="D824" s="545"/>
      <c r="E824" s="3"/>
      <c r="F824" s="3"/>
      <c r="G824" s="38"/>
      <c r="H824" s="550"/>
      <c r="I824" s="552"/>
      <c r="J824" s="560"/>
      <c r="K824" s="3"/>
      <c r="L824" s="3"/>
      <c r="M824" s="3"/>
      <c r="N824" s="3"/>
    </row>
    <row r="825" spans="1:14">
      <c r="A825" s="3"/>
      <c r="B825" s="546"/>
      <c r="C825" s="557"/>
      <c r="D825" s="545"/>
      <c r="E825" s="3"/>
      <c r="F825" s="3"/>
      <c r="G825" s="38"/>
      <c r="H825" s="550"/>
      <c r="I825" s="552"/>
      <c r="J825" s="560"/>
      <c r="K825" s="3"/>
      <c r="L825" s="3"/>
      <c r="M825" s="3"/>
      <c r="N825" s="3"/>
    </row>
    <row r="826" spans="1:14">
      <c r="A826" s="3"/>
      <c r="B826" s="546"/>
      <c r="C826" s="557"/>
      <c r="D826" s="545"/>
      <c r="E826" s="3"/>
      <c r="F826" s="3"/>
      <c r="G826" s="38"/>
      <c r="H826" s="550"/>
      <c r="I826" s="552"/>
      <c r="J826" s="560"/>
      <c r="K826" s="3"/>
      <c r="L826" s="3"/>
      <c r="M826" s="3"/>
      <c r="N826" s="3"/>
    </row>
    <row r="827" spans="1:14">
      <c r="A827" s="3"/>
      <c r="B827" s="546"/>
      <c r="C827" s="557"/>
      <c r="D827" s="545"/>
      <c r="E827" s="3"/>
      <c r="F827" s="3"/>
      <c r="G827" s="38"/>
      <c r="H827" s="550"/>
      <c r="I827" s="552"/>
      <c r="J827" s="560"/>
      <c r="K827" s="3"/>
      <c r="L827" s="3"/>
      <c r="M827" s="3"/>
      <c r="N827" s="3"/>
    </row>
    <row r="828" spans="1:14">
      <c r="A828" s="3"/>
      <c r="B828" s="546"/>
      <c r="C828" s="557"/>
      <c r="D828" s="545"/>
      <c r="E828" s="3"/>
      <c r="F828" s="3"/>
      <c r="G828" s="38"/>
      <c r="H828" s="550"/>
      <c r="I828" s="552"/>
      <c r="J828" s="560"/>
      <c r="K828" s="3"/>
      <c r="L828" s="3"/>
      <c r="M828" s="3"/>
      <c r="N828" s="3"/>
    </row>
    <row r="829" spans="1:14">
      <c r="A829" s="3"/>
      <c r="B829" s="546"/>
      <c r="C829" s="557"/>
      <c r="D829" s="545"/>
      <c r="E829" s="3"/>
      <c r="F829" s="3"/>
      <c r="G829" s="38"/>
      <c r="H829" s="550"/>
      <c r="I829" s="552"/>
      <c r="J829" s="560"/>
      <c r="K829" s="3"/>
      <c r="L829" s="3"/>
      <c r="M829" s="3"/>
      <c r="N829" s="3"/>
    </row>
    <row r="830" spans="1:14">
      <c r="A830" s="3"/>
      <c r="B830" s="546"/>
      <c r="C830" s="557"/>
      <c r="D830" s="545"/>
      <c r="E830" s="3"/>
      <c r="F830" s="3"/>
      <c r="G830" s="38"/>
      <c r="H830" s="550"/>
      <c r="I830" s="552"/>
      <c r="J830" s="560"/>
      <c r="K830" s="3"/>
      <c r="L830" s="3"/>
      <c r="M830" s="3"/>
      <c r="N830" s="3"/>
    </row>
    <row r="831" spans="1:14">
      <c r="A831" s="3"/>
      <c r="B831" s="546"/>
      <c r="C831" s="557"/>
      <c r="D831" s="545"/>
      <c r="E831" s="3"/>
      <c r="F831" s="3"/>
      <c r="G831" s="38"/>
      <c r="H831" s="550"/>
      <c r="I831" s="552"/>
      <c r="J831" s="560"/>
      <c r="K831" s="3"/>
      <c r="L831" s="3"/>
      <c r="M831" s="3"/>
      <c r="N831" s="3"/>
    </row>
    <row r="832" spans="1:14">
      <c r="A832" s="3"/>
      <c r="B832" s="546"/>
      <c r="C832" s="557"/>
      <c r="D832" s="545"/>
      <c r="E832" s="3"/>
      <c r="F832" s="3"/>
      <c r="G832" s="38"/>
      <c r="H832" s="550"/>
      <c r="I832" s="552"/>
      <c r="J832" s="560"/>
      <c r="K832" s="3"/>
      <c r="L832" s="3"/>
      <c r="M832" s="3"/>
      <c r="N832" s="3"/>
    </row>
    <row r="833" spans="1:14">
      <c r="A833" s="3"/>
      <c r="B833" s="546"/>
      <c r="C833" s="557"/>
      <c r="D833" s="545"/>
      <c r="E833" s="3"/>
      <c r="F833" s="3"/>
      <c r="G833" s="38"/>
      <c r="H833" s="550"/>
      <c r="I833" s="552"/>
      <c r="J833" s="560"/>
      <c r="K833" s="3"/>
      <c r="L833" s="3"/>
      <c r="M833" s="3"/>
      <c r="N833" s="3"/>
    </row>
    <row r="834" spans="1:14">
      <c r="A834" s="3"/>
      <c r="B834" s="546"/>
      <c r="C834" s="557"/>
      <c r="D834" s="545"/>
      <c r="E834" s="3"/>
      <c r="F834" s="3"/>
      <c r="G834" s="38"/>
      <c r="H834" s="550"/>
      <c r="I834" s="552"/>
      <c r="J834" s="560"/>
      <c r="K834" s="3"/>
      <c r="L834" s="3"/>
      <c r="M834" s="3"/>
      <c r="N834" s="3"/>
    </row>
    <row r="835" spans="1:14">
      <c r="A835" s="3"/>
      <c r="B835" s="546"/>
      <c r="C835" s="557"/>
      <c r="D835" s="545"/>
      <c r="E835" s="3"/>
      <c r="F835" s="3"/>
      <c r="G835" s="38"/>
      <c r="H835" s="550"/>
      <c r="I835" s="552"/>
      <c r="J835" s="560"/>
      <c r="K835" s="3"/>
      <c r="L835" s="3"/>
      <c r="M835" s="3"/>
      <c r="N835" s="3"/>
    </row>
    <row r="836" spans="1:14">
      <c r="A836" s="3"/>
      <c r="B836" s="546"/>
      <c r="C836" s="557"/>
      <c r="D836" s="545"/>
      <c r="E836" s="3"/>
      <c r="F836" s="3"/>
      <c r="G836" s="38"/>
      <c r="H836" s="550"/>
      <c r="I836" s="552"/>
      <c r="J836" s="560"/>
      <c r="K836" s="3"/>
      <c r="L836" s="3"/>
      <c r="M836" s="3"/>
      <c r="N836" s="3"/>
    </row>
    <row r="837" spans="1:14">
      <c r="A837" s="3"/>
      <c r="B837" s="546"/>
      <c r="C837" s="557"/>
      <c r="D837" s="545"/>
      <c r="E837" s="3"/>
      <c r="F837" s="3"/>
      <c r="G837" s="38"/>
      <c r="H837" s="550"/>
      <c r="I837" s="552"/>
      <c r="J837" s="560"/>
      <c r="K837" s="3"/>
      <c r="L837" s="3"/>
      <c r="M837" s="3"/>
      <c r="N837" s="3"/>
    </row>
    <row r="838" spans="1:14">
      <c r="A838" s="3"/>
      <c r="B838" s="546"/>
      <c r="C838" s="557"/>
      <c r="D838" s="545"/>
      <c r="E838" s="3"/>
      <c r="F838" s="3"/>
      <c r="G838" s="38"/>
      <c r="H838" s="550"/>
      <c r="I838" s="552"/>
      <c r="J838" s="560"/>
      <c r="K838" s="3"/>
      <c r="L838" s="3"/>
      <c r="M838" s="3"/>
      <c r="N838" s="3"/>
    </row>
    <row r="839" spans="1:14">
      <c r="A839" s="3"/>
      <c r="B839" s="546"/>
      <c r="C839" s="557"/>
      <c r="D839" s="545"/>
      <c r="E839" s="3"/>
      <c r="F839" s="3"/>
      <c r="G839" s="38"/>
      <c r="H839" s="550"/>
      <c r="I839" s="552"/>
      <c r="J839" s="560"/>
      <c r="K839" s="3"/>
      <c r="L839" s="3"/>
      <c r="M839" s="3"/>
      <c r="N839" s="3"/>
    </row>
    <row r="840" spans="1:14">
      <c r="A840" s="3"/>
      <c r="B840" s="546"/>
      <c r="C840" s="557"/>
      <c r="D840" s="545"/>
      <c r="E840" s="3"/>
      <c r="F840" s="3"/>
      <c r="G840" s="38"/>
      <c r="H840" s="550"/>
      <c r="I840" s="552"/>
      <c r="J840" s="560"/>
      <c r="K840" s="3"/>
      <c r="L840" s="3"/>
      <c r="M840" s="3"/>
      <c r="N840" s="3"/>
    </row>
    <row r="841" spans="1:14">
      <c r="A841" s="3"/>
      <c r="B841" s="546"/>
      <c r="C841" s="557"/>
      <c r="D841" s="545"/>
      <c r="E841" s="3"/>
      <c r="F841" s="3"/>
      <c r="G841" s="38"/>
      <c r="H841" s="550"/>
      <c r="I841" s="552"/>
      <c r="J841" s="560"/>
      <c r="K841" s="3"/>
      <c r="L841" s="3"/>
      <c r="M841" s="3"/>
      <c r="N841" s="3"/>
    </row>
    <row r="842" spans="1:14">
      <c r="A842" s="3"/>
      <c r="B842" s="546"/>
      <c r="C842" s="557"/>
      <c r="D842" s="545"/>
      <c r="E842" s="3"/>
      <c r="F842" s="3"/>
      <c r="G842" s="38"/>
      <c r="H842" s="550"/>
      <c r="I842" s="552"/>
      <c r="J842" s="560"/>
      <c r="K842" s="3"/>
      <c r="L842" s="3"/>
      <c r="M842" s="3"/>
      <c r="N842" s="3"/>
    </row>
    <row r="843" spans="1:14">
      <c r="A843" s="3"/>
      <c r="B843" s="546"/>
      <c r="C843" s="557"/>
      <c r="D843" s="545"/>
      <c r="E843" s="3"/>
      <c r="F843" s="3"/>
      <c r="G843" s="38"/>
      <c r="H843" s="550"/>
      <c r="I843" s="552"/>
      <c r="J843" s="560"/>
      <c r="K843" s="3"/>
      <c r="L843" s="3"/>
      <c r="M843" s="3"/>
      <c r="N843" s="3"/>
    </row>
    <row r="844" spans="1:14">
      <c r="A844" s="3"/>
      <c r="B844" s="546"/>
      <c r="C844" s="557"/>
      <c r="D844" s="545"/>
      <c r="E844" s="3"/>
      <c r="F844" s="3"/>
      <c r="G844" s="38"/>
      <c r="H844" s="550"/>
      <c r="I844" s="552"/>
      <c r="J844" s="560"/>
      <c r="K844" s="3"/>
      <c r="L844" s="3"/>
      <c r="M844" s="3"/>
      <c r="N844" s="3"/>
    </row>
    <row r="845" spans="1:14">
      <c r="A845" s="3"/>
      <c r="B845" s="546"/>
      <c r="C845" s="557"/>
      <c r="D845" s="545"/>
      <c r="E845" s="3"/>
      <c r="F845" s="3"/>
      <c r="G845" s="38"/>
      <c r="H845" s="550"/>
      <c r="I845" s="552"/>
      <c r="J845" s="560"/>
      <c r="K845" s="3"/>
      <c r="L845" s="3"/>
      <c r="M845" s="3"/>
      <c r="N845" s="3"/>
    </row>
    <row r="846" spans="1:14">
      <c r="A846" s="3"/>
      <c r="B846" s="546"/>
      <c r="C846" s="557"/>
      <c r="D846" s="545"/>
      <c r="E846" s="3"/>
      <c r="F846" s="3"/>
      <c r="G846" s="38"/>
      <c r="H846" s="550"/>
      <c r="I846" s="552"/>
      <c r="J846" s="560"/>
      <c r="K846" s="3"/>
      <c r="L846" s="3"/>
      <c r="M846" s="3"/>
      <c r="N846" s="3"/>
    </row>
    <row r="847" spans="1:14">
      <c r="A847" s="3"/>
      <c r="B847" s="546"/>
      <c r="C847" s="557"/>
      <c r="D847" s="545"/>
      <c r="E847" s="3"/>
      <c r="F847" s="3"/>
      <c r="G847" s="38"/>
      <c r="H847" s="550"/>
      <c r="I847" s="552"/>
      <c r="J847" s="560"/>
      <c r="K847" s="3"/>
      <c r="L847" s="3"/>
      <c r="M847" s="3"/>
      <c r="N847" s="3"/>
    </row>
    <row r="848" spans="1:14">
      <c r="A848" s="3"/>
      <c r="B848" s="546"/>
      <c r="C848" s="557"/>
      <c r="D848" s="545"/>
      <c r="E848" s="3"/>
      <c r="F848" s="3"/>
      <c r="G848" s="38"/>
      <c r="H848" s="550"/>
      <c r="I848" s="552"/>
      <c r="J848" s="560"/>
      <c r="K848" s="3"/>
      <c r="L848" s="3"/>
      <c r="M848" s="3"/>
      <c r="N848" s="3"/>
    </row>
    <row r="849" spans="1:14">
      <c r="A849" s="3"/>
      <c r="B849" s="546"/>
      <c r="C849" s="557"/>
      <c r="D849" s="545"/>
      <c r="E849" s="3"/>
      <c r="F849" s="3"/>
      <c r="G849" s="38"/>
      <c r="H849" s="550"/>
      <c r="I849" s="552"/>
      <c r="J849" s="560"/>
      <c r="K849" s="3"/>
      <c r="L849" s="3"/>
      <c r="M849" s="3"/>
      <c r="N849" s="3"/>
    </row>
    <row r="850" spans="1:14">
      <c r="A850" s="3"/>
      <c r="B850" s="546"/>
      <c r="C850" s="557"/>
      <c r="D850" s="545"/>
      <c r="E850" s="3"/>
      <c r="F850" s="3"/>
      <c r="G850" s="38"/>
      <c r="H850" s="550"/>
      <c r="I850" s="552"/>
      <c r="J850" s="560"/>
      <c r="K850" s="3"/>
      <c r="L850" s="3"/>
      <c r="M850" s="3"/>
      <c r="N850" s="3"/>
    </row>
    <row r="851" spans="1:14">
      <c r="A851" s="3"/>
      <c r="B851" s="546"/>
      <c r="C851" s="557"/>
      <c r="D851" s="545"/>
      <c r="E851" s="3"/>
      <c r="F851" s="3"/>
      <c r="G851" s="38"/>
      <c r="H851" s="550"/>
      <c r="I851" s="552"/>
      <c r="J851" s="560"/>
      <c r="K851" s="3"/>
      <c r="L851" s="3"/>
      <c r="M851" s="3"/>
      <c r="N851" s="3"/>
    </row>
    <row r="852" spans="1:14">
      <c r="A852" s="3"/>
      <c r="B852" s="546"/>
      <c r="C852" s="557"/>
      <c r="D852" s="545"/>
      <c r="E852" s="3"/>
      <c r="F852" s="3"/>
      <c r="G852" s="38"/>
      <c r="H852" s="550"/>
      <c r="I852" s="552"/>
      <c r="J852" s="560"/>
      <c r="K852" s="3"/>
      <c r="L852" s="3"/>
      <c r="M852" s="3"/>
      <c r="N852" s="3"/>
    </row>
    <row r="853" spans="1:14">
      <c r="A853" s="3"/>
      <c r="B853" s="546"/>
      <c r="C853" s="557"/>
      <c r="D853" s="545"/>
      <c r="E853" s="3"/>
      <c r="F853" s="3"/>
      <c r="G853" s="38"/>
      <c r="H853" s="550"/>
      <c r="I853" s="552"/>
      <c r="J853" s="560"/>
      <c r="K853" s="3"/>
      <c r="L853" s="3"/>
      <c r="M853" s="3"/>
      <c r="N853" s="3"/>
    </row>
    <row r="854" spans="1:14">
      <c r="A854" s="3"/>
      <c r="B854" s="546"/>
      <c r="C854" s="557"/>
      <c r="D854" s="545"/>
      <c r="E854" s="3"/>
      <c r="F854" s="3"/>
      <c r="G854" s="38"/>
      <c r="H854" s="550"/>
      <c r="I854" s="552"/>
      <c r="J854" s="560"/>
      <c r="K854" s="3"/>
      <c r="L854" s="3"/>
      <c r="M854" s="3"/>
      <c r="N854" s="3"/>
    </row>
    <row r="855" spans="1:14">
      <c r="A855" s="3"/>
      <c r="B855" s="546"/>
      <c r="C855" s="557"/>
      <c r="D855" s="545"/>
      <c r="E855" s="3"/>
      <c r="F855" s="3"/>
      <c r="G855" s="38"/>
      <c r="H855" s="550"/>
      <c r="I855" s="552"/>
      <c r="J855" s="560"/>
      <c r="K855" s="3"/>
      <c r="L855" s="3"/>
      <c r="M855" s="3"/>
      <c r="N855" s="3"/>
    </row>
    <row r="856" spans="1:14">
      <c r="A856" s="3"/>
      <c r="B856" s="546"/>
      <c r="C856" s="557"/>
      <c r="D856" s="545"/>
      <c r="E856" s="3"/>
      <c r="F856" s="3"/>
      <c r="G856" s="38"/>
      <c r="H856" s="550"/>
      <c r="I856" s="552"/>
      <c r="J856" s="560"/>
      <c r="K856" s="3"/>
      <c r="L856" s="3"/>
      <c r="M856" s="3"/>
      <c r="N856" s="3"/>
    </row>
    <row r="857" spans="1:14">
      <c r="A857" s="3"/>
      <c r="B857" s="546"/>
      <c r="C857" s="557"/>
      <c r="D857" s="545"/>
      <c r="E857" s="3"/>
      <c r="F857" s="3"/>
      <c r="G857" s="38"/>
      <c r="H857" s="550"/>
      <c r="I857" s="552"/>
      <c r="J857" s="560"/>
      <c r="K857" s="3"/>
      <c r="L857" s="3"/>
      <c r="M857" s="3"/>
      <c r="N857" s="3"/>
    </row>
    <row r="858" spans="1:14">
      <c r="A858" s="3"/>
      <c r="B858" s="546"/>
      <c r="C858" s="557"/>
      <c r="D858" s="545"/>
      <c r="E858" s="3"/>
      <c r="F858" s="3"/>
      <c r="G858" s="38"/>
      <c r="H858" s="550"/>
      <c r="I858" s="552"/>
      <c r="J858" s="560"/>
      <c r="K858" s="3"/>
      <c r="L858" s="3"/>
      <c r="M858" s="3"/>
      <c r="N858" s="3"/>
    </row>
    <row r="859" spans="1:14">
      <c r="A859" s="3"/>
      <c r="B859" s="546"/>
      <c r="C859" s="557"/>
      <c r="D859" s="545"/>
      <c r="E859" s="3"/>
      <c r="F859" s="3"/>
      <c r="G859" s="38"/>
      <c r="H859" s="550"/>
      <c r="I859" s="552"/>
      <c r="J859" s="560"/>
      <c r="K859" s="3"/>
      <c r="L859" s="3"/>
      <c r="M859" s="3"/>
      <c r="N859" s="3"/>
    </row>
    <row r="860" spans="1:14">
      <c r="A860" s="3"/>
      <c r="B860" s="546"/>
      <c r="C860" s="557"/>
      <c r="D860" s="545"/>
      <c r="E860" s="3"/>
      <c r="F860" s="3"/>
      <c r="G860" s="38"/>
      <c r="H860" s="550"/>
      <c r="I860" s="552"/>
      <c r="J860" s="560"/>
      <c r="K860" s="3"/>
      <c r="L860" s="3"/>
      <c r="M860" s="3"/>
      <c r="N860" s="3"/>
    </row>
    <row r="861" spans="1:14">
      <c r="A861" s="3"/>
      <c r="B861" s="546"/>
      <c r="C861" s="557"/>
      <c r="D861" s="545"/>
      <c r="E861" s="3"/>
      <c r="F861" s="3"/>
      <c r="G861" s="38"/>
      <c r="H861" s="550"/>
      <c r="I861" s="552"/>
      <c r="J861" s="560"/>
      <c r="K861" s="3"/>
      <c r="L861" s="3"/>
      <c r="M861" s="3"/>
      <c r="N861" s="3"/>
    </row>
    <row r="862" spans="1:14">
      <c r="A862" s="3"/>
      <c r="B862" s="546"/>
      <c r="C862" s="557"/>
      <c r="D862" s="545"/>
      <c r="E862" s="3"/>
      <c r="F862" s="3"/>
      <c r="G862" s="38"/>
      <c r="H862" s="550"/>
      <c r="I862" s="552"/>
      <c r="J862" s="560"/>
      <c r="K862" s="3"/>
      <c r="L862" s="3"/>
      <c r="M862" s="3"/>
      <c r="N862" s="3"/>
    </row>
    <row r="863" spans="1:14">
      <c r="A863" s="3"/>
      <c r="B863" s="546"/>
      <c r="C863" s="557"/>
      <c r="D863" s="545"/>
      <c r="E863" s="3"/>
      <c r="F863" s="3"/>
      <c r="G863" s="38"/>
      <c r="H863" s="550"/>
      <c r="I863" s="552"/>
      <c r="J863" s="560"/>
      <c r="K863" s="3"/>
      <c r="L863" s="3"/>
      <c r="M863" s="3"/>
      <c r="N863" s="3"/>
    </row>
    <row r="864" spans="1:14">
      <c r="A864" s="3"/>
      <c r="B864" s="546"/>
      <c r="C864" s="557"/>
      <c r="D864" s="545"/>
      <c r="E864" s="3"/>
      <c r="F864" s="3"/>
      <c r="G864" s="38"/>
      <c r="H864" s="550"/>
      <c r="I864" s="552"/>
      <c r="J864" s="560"/>
      <c r="K864" s="3"/>
      <c r="L864" s="3"/>
      <c r="M864" s="3"/>
      <c r="N864" s="3"/>
    </row>
    <row r="865" spans="1:14">
      <c r="A865" s="3"/>
      <c r="B865" s="546"/>
      <c r="C865" s="557"/>
      <c r="D865" s="545"/>
      <c r="E865" s="3"/>
      <c r="F865" s="3"/>
      <c r="G865" s="38"/>
      <c r="H865" s="550"/>
      <c r="I865" s="552"/>
      <c r="J865" s="560"/>
      <c r="K865" s="3"/>
      <c r="L865" s="3"/>
      <c r="M865" s="3"/>
      <c r="N865" s="3"/>
    </row>
    <row r="866" spans="1:14">
      <c r="A866" s="3"/>
      <c r="B866" s="546"/>
      <c r="C866" s="557"/>
      <c r="D866" s="545"/>
      <c r="E866" s="3"/>
      <c r="F866" s="3"/>
      <c r="G866" s="38"/>
      <c r="H866" s="550"/>
      <c r="I866" s="552"/>
      <c r="J866" s="560"/>
      <c r="K866" s="3"/>
      <c r="L866" s="3"/>
      <c r="M866" s="3"/>
      <c r="N866" s="3"/>
    </row>
    <row r="867" spans="1:14">
      <c r="A867" s="3"/>
      <c r="B867" s="546"/>
      <c r="C867" s="557"/>
      <c r="D867" s="545"/>
      <c r="E867" s="3"/>
      <c r="F867" s="3"/>
      <c r="G867" s="38"/>
      <c r="H867" s="550"/>
      <c r="I867" s="552"/>
      <c r="J867" s="560"/>
      <c r="K867" s="3"/>
      <c r="L867" s="3"/>
      <c r="M867" s="3"/>
      <c r="N867" s="3"/>
    </row>
    <row r="868" spans="1:14">
      <c r="A868" s="3"/>
      <c r="B868" s="546"/>
      <c r="C868" s="557"/>
      <c r="D868" s="545"/>
      <c r="E868" s="3"/>
      <c r="F868" s="3"/>
      <c r="G868" s="38"/>
      <c r="H868" s="550"/>
      <c r="I868" s="552"/>
      <c r="J868" s="560"/>
      <c r="K868" s="3"/>
      <c r="L868" s="3"/>
      <c r="M868" s="3"/>
      <c r="N868" s="3"/>
    </row>
    <row r="869" spans="1:14">
      <c r="A869" s="3"/>
      <c r="B869" s="546"/>
      <c r="C869" s="557"/>
      <c r="D869" s="545"/>
      <c r="E869" s="3"/>
      <c r="F869" s="3"/>
      <c r="G869" s="38"/>
      <c r="H869" s="550"/>
      <c r="I869" s="552"/>
      <c r="J869" s="560"/>
      <c r="K869" s="3"/>
      <c r="L869" s="3"/>
      <c r="M869" s="3"/>
      <c r="N869" s="3"/>
    </row>
    <row r="870" spans="1:14">
      <c r="A870" s="3"/>
      <c r="B870" s="546"/>
      <c r="C870" s="557"/>
      <c r="D870" s="545"/>
      <c r="E870" s="3"/>
      <c r="F870" s="3"/>
      <c r="G870" s="38"/>
      <c r="H870" s="550"/>
      <c r="I870" s="552"/>
      <c r="J870" s="560"/>
      <c r="K870" s="3"/>
      <c r="L870" s="3"/>
      <c r="M870" s="3"/>
      <c r="N870" s="3"/>
    </row>
    <row r="871" spans="1:14">
      <c r="A871" s="3"/>
      <c r="B871" s="546"/>
      <c r="C871" s="557"/>
      <c r="D871" s="545"/>
      <c r="E871" s="3"/>
      <c r="F871" s="3"/>
      <c r="G871" s="38"/>
      <c r="H871" s="550"/>
      <c r="I871" s="552"/>
      <c r="J871" s="560"/>
      <c r="K871" s="3"/>
      <c r="L871" s="3"/>
      <c r="M871" s="3"/>
      <c r="N871" s="3"/>
    </row>
    <row r="872" spans="1:14">
      <c r="A872" s="3"/>
      <c r="B872" s="546"/>
      <c r="C872" s="557"/>
      <c r="D872" s="545"/>
      <c r="E872" s="3"/>
      <c r="F872" s="3"/>
      <c r="G872" s="38"/>
      <c r="H872" s="550"/>
      <c r="I872" s="552"/>
      <c r="J872" s="560"/>
      <c r="K872" s="3"/>
      <c r="L872" s="3"/>
      <c r="M872" s="3"/>
      <c r="N872" s="3"/>
    </row>
    <row r="873" spans="1:14">
      <c r="A873" s="3"/>
      <c r="B873" s="546"/>
      <c r="C873" s="557"/>
      <c r="D873" s="545"/>
      <c r="E873" s="3"/>
      <c r="F873" s="3"/>
      <c r="G873" s="38"/>
      <c r="H873" s="550"/>
      <c r="I873" s="552"/>
      <c r="J873" s="560"/>
      <c r="K873" s="3"/>
      <c r="L873" s="3"/>
      <c r="M873" s="3"/>
      <c r="N873" s="3"/>
    </row>
    <row r="874" spans="1:14">
      <c r="A874" s="3"/>
      <c r="B874" s="546"/>
      <c r="C874" s="557"/>
      <c r="D874" s="545"/>
      <c r="E874" s="3"/>
      <c r="F874" s="3"/>
      <c r="G874" s="38"/>
      <c r="H874" s="550"/>
      <c r="I874" s="552"/>
      <c r="J874" s="560"/>
      <c r="K874" s="3"/>
      <c r="L874" s="3"/>
      <c r="M874" s="3"/>
      <c r="N874" s="3"/>
    </row>
    <row r="875" spans="1:14">
      <c r="A875" s="3"/>
      <c r="B875" s="546"/>
      <c r="C875" s="557"/>
      <c r="D875" s="545"/>
      <c r="E875" s="3"/>
      <c r="F875" s="3"/>
      <c r="G875" s="38"/>
      <c r="H875" s="550"/>
      <c r="I875" s="552"/>
      <c r="J875" s="560"/>
      <c r="K875" s="3"/>
      <c r="L875" s="3"/>
      <c r="M875" s="3"/>
      <c r="N875" s="3"/>
    </row>
    <row r="876" spans="1:14">
      <c r="A876" s="3"/>
      <c r="B876" s="546"/>
      <c r="C876" s="557"/>
      <c r="D876" s="545"/>
      <c r="E876" s="3"/>
      <c r="F876" s="3"/>
      <c r="G876" s="38"/>
      <c r="H876" s="550"/>
      <c r="I876" s="552"/>
      <c r="J876" s="560"/>
      <c r="K876" s="3"/>
      <c r="L876" s="3"/>
      <c r="M876" s="3"/>
      <c r="N876" s="3"/>
    </row>
    <row r="877" spans="1:14">
      <c r="A877" s="3"/>
      <c r="B877" s="546"/>
      <c r="C877" s="557"/>
      <c r="D877" s="545"/>
      <c r="E877" s="3"/>
      <c r="F877" s="3"/>
      <c r="G877" s="38"/>
      <c r="H877" s="550"/>
      <c r="I877" s="552"/>
      <c r="J877" s="560"/>
      <c r="K877" s="3"/>
      <c r="L877" s="3"/>
      <c r="M877" s="3"/>
      <c r="N877" s="3"/>
    </row>
    <row r="878" spans="1:14">
      <c r="A878" s="3"/>
      <c r="B878" s="546"/>
      <c r="C878" s="557"/>
      <c r="D878" s="545"/>
      <c r="E878" s="3"/>
      <c r="F878" s="3"/>
      <c r="G878" s="38"/>
      <c r="H878" s="550"/>
      <c r="I878" s="552"/>
      <c r="J878" s="560"/>
      <c r="K878" s="3"/>
      <c r="L878" s="3"/>
      <c r="M878" s="3"/>
      <c r="N878" s="3"/>
    </row>
    <row r="879" spans="1:14">
      <c r="A879" s="3"/>
      <c r="B879" s="546"/>
      <c r="C879" s="557"/>
      <c r="D879" s="545"/>
      <c r="E879" s="3"/>
      <c r="F879" s="3"/>
      <c r="G879" s="38"/>
      <c r="H879" s="550"/>
      <c r="I879" s="552"/>
      <c r="J879" s="560"/>
      <c r="K879" s="3"/>
      <c r="L879" s="3"/>
      <c r="M879" s="3"/>
      <c r="N879" s="3"/>
    </row>
    <row r="880" spans="1:14">
      <c r="A880" s="3"/>
      <c r="B880" s="546"/>
      <c r="C880" s="557"/>
      <c r="D880" s="545"/>
      <c r="E880" s="3"/>
      <c r="F880" s="3"/>
      <c r="G880" s="38"/>
      <c r="H880" s="550"/>
      <c r="I880" s="552"/>
      <c r="J880" s="560"/>
      <c r="K880" s="3"/>
      <c r="L880" s="3"/>
      <c r="M880" s="3"/>
      <c r="N880" s="3"/>
    </row>
    <row r="881" spans="1:14">
      <c r="A881" s="3"/>
      <c r="B881" s="546"/>
      <c r="C881" s="557"/>
      <c r="D881" s="545"/>
      <c r="E881" s="3"/>
      <c r="F881" s="3"/>
      <c r="G881" s="38"/>
      <c r="H881" s="550"/>
      <c r="I881" s="552"/>
      <c r="J881" s="560"/>
      <c r="K881" s="3"/>
      <c r="L881" s="3"/>
      <c r="M881" s="3"/>
      <c r="N881" s="3"/>
    </row>
    <row r="882" spans="1:14">
      <c r="A882" s="3"/>
      <c r="B882" s="546"/>
      <c r="C882" s="557"/>
      <c r="D882" s="545"/>
      <c r="E882" s="3"/>
      <c r="F882" s="3"/>
      <c r="G882" s="38"/>
      <c r="H882" s="550"/>
      <c r="I882" s="552"/>
      <c r="J882" s="560"/>
      <c r="K882" s="3"/>
      <c r="L882" s="3"/>
      <c r="M882" s="3"/>
      <c r="N882" s="3"/>
    </row>
    <row r="883" spans="1:14">
      <c r="A883" s="3"/>
      <c r="B883" s="546"/>
      <c r="C883" s="557"/>
      <c r="D883" s="545"/>
      <c r="E883" s="3"/>
      <c r="F883" s="3"/>
      <c r="G883" s="38"/>
      <c r="H883" s="550"/>
      <c r="I883" s="552"/>
      <c r="J883" s="560"/>
      <c r="K883" s="3"/>
      <c r="L883" s="3"/>
      <c r="M883" s="3"/>
      <c r="N883" s="3"/>
    </row>
    <row r="884" spans="1:14">
      <c r="A884" s="3"/>
      <c r="B884" s="546"/>
      <c r="C884" s="557"/>
      <c r="D884" s="545"/>
      <c r="E884" s="3"/>
      <c r="F884" s="3"/>
      <c r="G884" s="38"/>
      <c r="H884" s="550"/>
      <c r="I884" s="552"/>
      <c r="J884" s="560"/>
      <c r="K884" s="3"/>
      <c r="L884" s="3"/>
      <c r="M884" s="3"/>
      <c r="N884" s="3"/>
    </row>
    <row r="885" spans="1:14">
      <c r="A885" s="3"/>
      <c r="B885" s="546"/>
      <c r="C885" s="557"/>
      <c r="D885" s="545"/>
      <c r="E885" s="3"/>
      <c r="F885" s="3"/>
      <c r="G885" s="38"/>
      <c r="H885" s="550"/>
      <c r="I885" s="552"/>
      <c r="J885" s="560"/>
      <c r="K885" s="3"/>
      <c r="L885" s="3"/>
      <c r="M885" s="3"/>
      <c r="N885" s="3"/>
    </row>
    <row r="886" spans="1:14">
      <c r="A886" s="3"/>
      <c r="B886" s="546"/>
      <c r="C886" s="557"/>
      <c r="D886" s="545"/>
      <c r="E886" s="3"/>
      <c r="F886" s="3"/>
      <c r="G886" s="38"/>
      <c r="H886" s="550"/>
      <c r="I886" s="552"/>
      <c r="J886" s="560"/>
      <c r="K886" s="3"/>
      <c r="L886" s="3"/>
      <c r="M886" s="3"/>
      <c r="N886" s="3"/>
    </row>
    <row r="887" spans="1:14">
      <c r="A887" s="3"/>
      <c r="B887" s="546"/>
      <c r="C887" s="557"/>
      <c r="D887" s="545"/>
      <c r="E887" s="3"/>
      <c r="F887" s="3"/>
      <c r="G887" s="38"/>
      <c r="H887" s="550"/>
      <c r="I887" s="552"/>
      <c r="J887" s="560"/>
      <c r="K887" s="3"/>
      <c r="L887" s="3"/>
      <c r="M887" s="3"/>
      <c r="N887" s="3"/>
    </row>
    <row r="888" spans="1:14">
      <c r="A888" s="3"/>
      <c r="B888" s="546"/>
      <c r="C888" s="557"/>
      <c r="D888" s="545"/>
      <c r="E888" s="3"/>
      <c r="F888" s="3"/>
      <c r="G888" s="38"/>
      <c r="H888" s="550"/>
      <c r="I888" s="552"/>
      <c r="J888" s="560"/>
      <c r="K888" s="3"/>
      <c r="L888" s="3"/>
      <c r="M888" s="3"/>
      <c r="N888" s="3"/>
    </row>
    <row r="889" spans="1:14">
      <c r="A889" s="3"/>
      <c r="B889" s="546"/>
      <c r="C889" s="557"/>
      <c r="D889" s="545"/>
      <c r="E889" s="3"/>
      <c r="F889" s="3"/>
      <c r="G889" s="38"/>
      <c r="H889" s="550"/>
      <c r="I889" s="552"/>
      <c r="J889" s="560"/>
      <c r="K889" s="3"/>
      <c r="L889" s="3"/>
      <c r="M889" s="3"/>
      <c r="N889" s="3"/>
    </row>
    <row r="890" spans="1:14">
      <c r="A890" s="3"/>
      <c r="B890" s="546"/>
      <c r="C890" s="557"/>
      <c r="D890" s="545"/>
      <c r="E890" s="3"/>
      <c r="F890" s="3"/>
      <c r="G890" s="38"/>
      <c r="H890" s="550"/>
      <c r="I890" s="552"/>
      <c r="J890" s="560"/>
      <c r="K890" s="3"/>
      <c r="L890" s="3"/>
      <c r="M890" s="3"/>
      <c r="N890" s="3"/>
    </row>
    <row r="891" spans="1:14">
      <c r="A891" s="3"/>
      <c r="B891" s="546"/>
      <c r="C891" s="557"/>
      <c r="D891" s="545"/>
      <c r="E891" s="3"/>
      <c r="F891" s="3"/>
      <c r="G891" s="38"/>
      <c r="H891" s="550"/>
      <c r="I891" s="552"/>
      <c r="J891" s="560"/>
      <c r="K891" s="3"/>
      <c r="L891" s="3"/>
      <c r="M891" s="3"/>
      <c r="N891" s="3"/>
    </row>
    <row r="892" spans="1:14">
      <c r="A892" s="3"/>
      <c r="B892" s="546"/>
      <c r="C892" s="557"/>
      <c r="D892" s="545"/>
      <c r="E892" s="3"/>
      <c r="F892" s="3"/>
      <c r="G892" s="38"/>
      <c r="H892" s="550"/>
      <c r="I892" s="552"/>
      <c r="J892" s="560"/>
      <c r="K892" s="3"/>
      <c r="L892" s="3"/>
      <c r="M892" s="3"/>
      <c r="N892" s="3"/>
    </row>
    <row r="893" spans="1:14">
      <c r="A893" s="3"/>
      <c r="B893" s="546"/>
      <c r="C893" s="557"/>
      <c r="D893" s="545"/>
      <c r="E893" s="3"/>
      <c r="F893" s="3"/>
      <c r="G893" s="38"/>
      <c r="H893" s="550"/>
      <c r="I893" s="552"/>
      <c r="J893" s="560"/>
      <c r="K893" s="3"/>
      <c r="L893" s="3"/>
      <c r="M893" s="3"/>
      <c r="N893" s="3"/>
    </row>
    <row r="894" spans="1:14">
      <c r="A894" s="3"/>
      <c r="B894" s="546"/>
      <c r="C894" s="557"/>
      <c r="D894" s="545"/>
      <c r="E894" s="3"/>
      <c r="F894" s="3"/>
      <c r="G894" s="38"/>
      <c r="H894" s="550"/>
      <c r="I894" s="552"/>
      <c r="J894" s="560"/>
      <c r="K894" s="3"/>
      <c r="L894" s="3"/>
      <c r="M894" s="3"/>
      <c r="N894" s="3"/>
    </row>
    <row r="895" spans="1:14">
      <c r="A895" s="3"/>
      <c r="B895" s="546"/>
      <c r="C895" s="557"/>
      <c r="D895" s="545"/>
      <c r="E895" s="3"/>
      <c r="F895" s="3"/>
      <c r="G895" s="38"/>
      <c r="H895" s="550"/>
      <c r="I895" s="552"/>
      <c r="J895" s="560"/>
      <c r="K895" s="3"/>
      <c r="L895" s="3"/>
      <c r="M895" s="3"/>
      <c r="N895" s="3"/>
    </row>
    <row r="896" spans="1:14">
      <c r="A896" s="3"/>
      <c r="B896" s="546"/>
      <c r="C896" s="557"/>
      <c r="D896" s="545"/>
      <c r="E896" s="3"/>
      <c r="F896" s="3"/>
      <c r="G896" s="38"/>
      <c r="H896" s="550"/>
      <c r="I896" s="552"/>
      <c r="J896" s="560"/>
      <c r="K896" s="3"/>
      <c r="L896" s="3"/>
      <c r="M896" s="3"/>
      <c r="N896" s="3"/>
    </row>
    <row r="897" spans="1:14">
      <c r="A897" s="3"/>
      <c r="B897" s="546"/>
      <c r="C897" s="557"/>
      <c r="D897" s="545"/>
      <c r="E897" s="3"/>
      <c r="F897" s="3"/>
      <c r="G897" s="38"/>
      <c r="H897" s="550"/>
      <c r="I897" s="552"/>
      <c r="J897" s="560"/>
      <c r="K897" s="3"/>
      <c r="L897" s="3"/>
      <c r="M897" s="3"/>
      <c r="N897" s="3"/>
    </row>
    <row r="898" spans="1:14">
      <c r="A898" s="3"/>
      <c r="B898" s="546"/>
      <c r="C898" s="557"/>
      <c r="D898" s="545"/>
      <c r="E898" s="3"/>
      <c r="F898" s="3"/>
      <c r="G898" s="38"/>
      <c r="H898" s="550"/>
      <c r="I898" s="552"/>
      <c r="J898" s="560"/>
      <c r="K898" s="3"/>
      <c r="L898" s="3"/>
      <c r="M898" s="3"/>
      <c r="N898" s="3"/>
    </row>
    <row r="899" spans="1:14">
      <c r="A899" s="3"/>
      <c r="B899" s="546"/>
      <c r="C899" s="557"/>
      <c r="D899" s="545"/>
      <c r="E899" s="3"/>
      <c r="F899" s="3"/>
      <c r="G899" s="38"/>
      <c r="H899" s="550"/>
      <c r="I899" s="552"/>
      <c r="J899" s="560"/>
      <c r="K899" s="3"/>
      <c r="L899" s="3"/>
      <c r="M899" s="3"/>
      <c r="N899" s="3"/>
    </row>
    <row r="900" spans="1:14">
      <c r="A900" s="3"/>
      <c r="B900" s="546"/>
      <c r="C900" s="557"/>
      <c r="D900" s="545"/>
      <c r="E900" s="3"/>
      <c r="F900" s="3"/>
      <c r="G900" s="38"/>
      <c r="H900" s="550"/>
      <c r="I900" s="552"/>
      <c r="J900" s="560"/>
      <c r="K900" s="3"/>
      <c r="L900" s="3"/>
      <c r="M900" s="3"/>
      <c r="N900" s="3"/>
    </row>
    <row r="901" spans="1:14">
      <c r="A901" s="3"/>
      <c r="B901" s="546"/>
      <c r="C901" s="557"/>
      <c r="D901" s="545"/>
      <c r="E901" s="3"/>
      <c r="F901" s="3"/>
      <c r="G901" s="38"/>
      <c r="H901" s="550"/>
      <c r="I901" s="552"/>
      <c r="J901" s="560"/>
      <c r="K901" s="3"/>
      <c r="L901" s="3"/>
      <c r="M901" s="3"/>
      <c r="N901" s="3"/>
    </row>
    <row r="902" spans="1:14">
      <c r="A902" s="3"/>
      <c r="B902" s="546"/>
      <c r="C902" s="557"/>
      <c r="D902" s="545"/>
      <c r="E902" s="3"/>
      <c r="F902" s="3"/>
      <c r="G902" s="38"/>
      <c r="H902" s="550"/>
      <c r="I902" s="552"/>
      <c r="J902" s="560"/>
      <c r="K902" s="3"/>
      <c r="L902" s="3"/>
      <c r="M902" s="3"/>
      <c r="N902" s="3"/>
    </row>
    <row r="903" spans="1:14">
      <c r="A903" s="3"/>
      <c r="B903" s="546"/>
      <c r="C903" s="557"/>
      <c r="D903" s="545"/>
      <c r="E903" s="3"/>
      <c r="F903" s="3"/>
      <c r="G903" s="38"/>
      <c r="H903" s="550"/>
      <c r="I903" s="552"/>
      <c r="J903" s="560"/>
      <c r="K903" s="3"/>
      <c r="L903" s="3"/>
      <c r="M903" s="3"/>
      <c r="N903" s="3"/>
    </row>
    <row r="904" spans="1:14">
      <c r="A904" s="3"/>
      <c r="B904" s="546"/>
      <c r="C904" s="557"/>
      <c r="D904" s="545"/>
      <c r="E904" s="3"/>
      <c r="F904" s="3"/>
      <c r="G904" s="38"/>
      <c r="H904" s="550"/>
      <c r="I904" s="552"/>
      <c r="J904" s="560"/>
      <c r="K904" s="3"/>
      <c r="L904" s="3"/>
      <c r="M904" s="3"/>
      <c r="N904" s="3"/>
    </row>
    <row r="905" spans="1:14">
      <c r="A905" s="3"/>
      <c r="B905" s="546"/>
      <c r="C905" s="557"/>
      <c r="D905" s="545"/>
      <c r="E905" s="3"/>
      <c r="F905" s="3"/>
      <c r="G905" s="38"/>
      <c r="H905" s="550"/>
      <c r="I905" s="552"/>
      <c r="J905" s="560"/>
      <c r="K905" s="3"/>
      <c r="L905" s="3"/>
      <c r="M905" s="3"/>
      <c r="N905" s="3"/>
    </row>
    <row r="906" spans="1:14">
      <c r="A906" s="3"/>
      <c r="B906" s="546"/>
      <c r="C906" s="557"/>
      <c r="D906" s="545"/>
      <c r="E906" s="3"/>
      <c r="F906" s="3"/>
      <c r="G906" s="38"/>
      <c r="H906" s="550"/>
      <c r="I906" s="552"/>
      <c r="J906" s="560"/>
      <c r="K906" s="3"/>
      <c r="L906" s="3"/>
      <c r="M906" s="3"/>
      <c r="N906" s="3"/>
    </row>
    <row r="907" spans="1:14">
      <c r="A907" s="3"/>
      <c r="B907" s="546"/>
      <c r="C907" s="557"/>
      <c r="D907" s="545"/>
      <c r="E907" s="3"/>
      <c r="F907" s="3"/>
      <c r="G907" s="38"/>
      <c r="H907" s="550"/>
      <c r="I907" s="552"/>
      <c r="J907" s="560"/>
      <c r="K907" s="3"/>
      <c r="L907" s="3"/>
      <c r="M907" s="3"/>
      <c r="N907" s="3"/>
    </row>
    <row r="908" spans="1:14">
      <c r="A908" s="3"/>
      <c r="B908" s="546"/>
      <c r="C908" s="557"/>
      <c r="D908" s="545"/>
      <c r="E908" s="3"/>
      <c r="F908" s="3"/>
      <c r="G908" s="38"/>
      <c r="H908" s="550"/>
      <c r="I908" s="552"/>
      <c r="J908" s="560"/>
      <c r="K908" s="3"/>
      <c r="L908" s="3"/>
      <c r="M908" s="3"/>
      <c r="N908" s="3"/>
    </row>
    <row r="909" spans="1:14">
      <c r="A909" s="3"/>
      <c r="B909" s="546"/>
      <c r="C909" s="557"/>
      <c r="D909" s="545"/>
      <c r="E909" s="3"/>
      <c r="F909" s="3"/>
      <c r="G909" s="38"/>
      <c r="H909" s="550"/>
      <c r="I909" s="552"/>
      <c r="J909" s="560"/>
      <c r="K909" s="3"/>
      <c r="L909" s="3"/>
      <c r="M909" s="3"/>
      <c r="N909" s="3"/>
    </row>
    <row r="910" spans="1:14">
      <c r="A910" s="3"/>
      <c r="B910" s="546"/>
      <c r="C910" s="557"/>
      <c r="D910" s="545"/>
      <c r="E910" s="3"/>
      <c r="F910" s="3"/>
      <c r="G910" s="38"/>
      <c r="H910" s="550"/>
      <c r="I910" s="552"/>
      <c r="J910" s="560"/>
      <c r="K910" s="3"/>
      <c r="L910" s="3"/>
      <c r="M910" s="3"/>
      <c r="N910" s="3"/>
    </row>
    <row r="911" spans="1:14">
      <c r="A911" s="3"/>
      <c r="B911" s="546"/>
      <c r="C911" s="557"/>
      <c r="D911" s="545"/>
      <c r="E911" s="3"/>
      <c r="F911" s="3"/>
      <c r="G911" s="38"/>
      <c r="H911" s="550"/>
      <c r="I911" s="552"/>
      <c r="J911" s="560"/>
      <c r="K911" s="3"/>
      <c r="L911" s="3"/>
      <c r="M911" s="3"/>
      <c r="N911" s="3"/>
    </row>
    <row r="912" spans="1:14">
      <c r="A912" s="3"/>
      <c r="B912" s="546"/>
      <c r="C912" s="557"/>
      <c r="D912" s="545"/>
      <c r="E912" s="3"/>
      <c r="F912" s="3"/>
      <c r="G912" s="38"/>
      <c r="H912" s="550"/>
      <c r="I912" s="552"/>
      <c r="J912" s="560"/>
      <c r="K912" s="3"/>
      <c r="L912" s="3"/>
      <c r="M912" s="3"/>
      <c r="N912" s="3"/>
    </row>
    <row r="913" spans="1:14">
      <c r="A913" s="3"/>
      <c r="B913" s="546"/>
      <c r="C913" s="557"/>
      <c r="D913" s="545"/>
      <c r="E913" s="3"/>
      <c r="F913" s="3"/>
      <c r="G913" s="38"/>
      <c r="H913" s="550"/>
      <c r="I913" s="552"/>
      <c r="J913" s="560"/>
      <c r="K913" s="3"/>
      <c r="L913" s="3"/>
      <c r="M913" s="3"/>
      <c r="N913" s="3"/>
    </row>
    <row r="914" spans="1:14">
      <c r="A914" s="3"/>
      <c r="B914" s="546"/>
      <c r="C914" s="557"/>
      <c r="D914" s="545"/>
      <c r="E914" s="3"/>
      <c r="F914" s="3"/>
      <c r="G914" s="38"/>
      <c r="H914" s="550"/>
      <c r="I914" s="552"/>
      <c r="J914" s="560"/>
      <c r="K914" s="3"/>
      <c r="L914" s="3"/>
      <c r="M914" s="3"/>
      <c r="N914" s="3"/>
    </row>
    <row r="915" spans="1:14">
      <c r="A915" s="3"/>
      <c r="B915" s="546"/>
      <c r="C915" s="557"/>
      <c r="D915" s="545"/>
      <c r="E915" s="3"/>
      <c r="F915" s="3"/>
      <c r="G915" s="38"/>
      <c r="H915" s="550"/>
      <c r="I915" s="552"/>
      <c r="J915" s="560"/>
      <c r="K915" s="3"/>
      <c r="L915" s="3"/>
      <c r="M915" s="3"/>
      <c r="N915" s="3"/>
    </row>
    <row r="916" spans="1:14">
      <c r="A916" s="3"/>
      <c r="B916" s="546"/>
      <c r="C916" s="557"/>
      <c r="D916" s="545"/>
      <c r="E916" s="3"/>
      <c r="F916" s="3"/>
      <c r="G916" s="38"/>
      <c r="H916" s="550"/>
      <c r="I916" s="552"/>
      <c r="J916" s="560"/>
      <c r="K916" s="3"/>
      <c r="L916" s="3"/>
      <c r="M916" s="3"/>
      <c r="N916" s="3"/>
    </row>
    <row r="917" spans="1:14">
      <c r="A917" s="3"/>
      <c r="B917" s="546"/>
      <c r="C917" s="557"/>
      <c r="D917" s="545"/>
      <c r="E917" s="3"/>
      <c r="F917" s="3"/>
      <c r="G917" s="38"/>
      <c r="H917" s="550"/>
      <c r="I917" s="552"/>
      <c r="J917" s="560"/>
      <c r="K917" s="3"/>
      <c r="L917" s="3"/>
      <c r="M917" s="3"/>
      <c r="N917" s="3"/>
    </row>
    <row r="918" spans="1:14">
      <c r="A918" s="3"/>
      <c r="B918" s="546"/>
      <c r="C918" s="557"/>
      <c r="D918" s="545"/>
      <c r="E918" s="3"/>
      <c r="F918" s="3"/>
      <c r="G918" s="38"/>
      <c r="H918" s="550"/>
      <c r="I918" s="552"/>
      <c r="J918" s="560"/>
      <c r="K918" s="3"/>
      <c r="L918" s="3"/>
      <c r="M918" s="3"/>
      <c r="N918" s="3"/>
    </row>
    <row r="919" spans="1:14">
      <c r="A919" s="3"/>
      <c r="B919" s="546"/>
      <c r="C919" s="557"/>
      <c r="D919" s="545"/>
      <c r="E919" s="3"/>
      <c r="F919" s="3"/>
      <c r="G919" s="38"/>
      <c r="H919" s="550"/>
      <c r="I919" s="552"/>
      <c r="J919" s="560"/>
      <c r="K919" s="3"/>
      <c r="L919" s="3"/>
      <c r="M919" s="3"/>
      <c r="N919" s="3"/>
    </row>
    <row r="920" spans="1:14">
      <c r="A920" s="3"/>
      <c r="B920" s="546"/>
      <c r="C920" s="557"/>
      <c r="D920" s="545"/>
      <c r="E920" s="3"/>
      <c r="F920" s="3"/>
      <c r="G920" s="38"/>
      <c r="H920" s="550"/>
      <c r="I920" s="552"/>
      <c r="J920" s="560"/>
      <c r="K920" s="3"/>
      <c r="L920" s="3"/>
      <c r="M920" s="3"/>
      <c r="N920" s="3"/>
    </row>
    <row r="921" spans="1:14">
      <c r="A921" s="3"/>
      <c r="B921" s="546"/>
      <c r="C921" s="557"/>
      <c r="D921" s="545"/>
      <c r="E921" s="3"/>
      <c r="F921" s="3"/>
      <c r="G921" s="38"/>
      <c r="H921" s="550"/>
      <c r="I921" s="552"/>
      <c r="J921" s="560"/>
      <c r="K921" s="3"/>
      <c r="L921" s="3"/>
      <c r="M921" s="3"/>
      <c r="N921" s="3"/>
    </row>
    <row r="922" spans="1:14">
      <c r="A922" s="3"/>
      <c r="B922" s="546"/>
      <c r="C922" s="557"/>
      <c r="D922" s="545"/>
      <c r="E922" s="3"/>
      <c r="F922" s="3"/>
      <c r="G922" s="38"/>
      <c r="H922" s="550"/>
      <c r="I922" s="552"/>
      <c r="J922" s="560"/>
      <c r="K922" s="3"/>
      <c r="L922" s="3"/>
      <c r="M922" s="3"/>
      <c r="N922" s="3"/>
    </row>
    <row r="923" spans="1:14">
      <c r="A923" s="3"/>
      <c r="B923" s="546"/>
      <c r="C923" s="557"/>
      <c r="D923" s="545"/>
      <c r="E923" s="3"/>
      <c r="F923" s="3"/>
      <c r="G923" s="38"/>
      <c r="H923" s="550"/>
      <c r="I923" s="552"/>
      <c r="J923" s="560"/>
      <c r="K923" s="3"/>
      <c r="L923" s="3"/>
      <c r="M923" s="3"/>
      <c r="N923" s="3"/>
    </row>
    <row r="924" spans="1:14">
      <c r="A924" s="3"/>
      <c r="B924" s="546"/>
      <c r="C924" s="557"/>
      <c r="D924" s="545"/>
      <c r="E924" s="3"/>
      <c r="F924" s="3"/>
      <c r="G924" s="38"/>
      <c r="H924" s="550"/>
      <c r="I924" s="552"/>
      <c r="J924" s="560"/>
      <c r="K924" s="3"/>
      <c r="L924" s="3"/>
      <c r="M924" s="3"/>
      <c r="N924" s="3"/>
    </row>
    <row r="925" spans="1:14">
      <c r="A925" s="3"/>
      <c r="B925" s="546"/>
      <c r="C925" s="557"/>
      <c r="D925" s="545"/>
      <c r="E925" s="3"/>
      <c r="F925" s="3"/>
      <c r="G925" s="38"/>
      <c r="H925" s="550"/>
      <c r="I925" s="552"/>
      <c r="J925" s="560"/>
      <c r="K925" s="3"/>
      <c r="L925" s="3"/>
      <c r="M925" s="3"/>
      <c r="N925" s="3"/>
    </row>
    <row r="926" spans="1:14">
      <c r="A926" s="3"/>
      <c r="B926" s="546"/>
      <c r="C926" s="557"/>
      <c r="D926" s="545"/>
      <c r="E926" s="3"/>
      <c r="F926" s="3"/>
      <c r="G926" s="38"/>
      <c r="H926" s="550"/>
      <c r="I926" s="552"/>
      <c r="J926" s="560"/>
      <c r="K926" s="3"/>
      <c r="L926" s="3"/>
      <c r="M926" s="3"/>
      <c r="N926" s="3"/>
    </row>
    <row r="927" spans="1:14">
      <c r="A927" s="3"/>
      <c r="B927" s="546"/>
      <c r="C927" s="557"/>
      <c r="D927" s="545"/>
      <c r="E927" s="3"/>
      <c r="F927" s="3"/>
      <c r="G927" s="38"/>
      <c r="H927" s="550"/>
      <c r="I927" s="552"/>
      <c r="J927" s="560"/>
      <c r="K927" s="3"/>
      <c r="L927" s="3"/>
      <c r="M927" s="3"/>
      <c r="N927" s="3"/>
    </row>
    <row r="928" spans="1:14">
      <c r="A928" s="3"/>
      <c r="B928" s="546"/>
      <c r="C928" s="557"/>
      <c r="D928" s="545"/>
      <c r="E928" s="3"/>
      <c r="F928" s="3"/>
      <c r="G928" s="38"/>
      <c r="H928" s="550"/>
      <c r="I928" s="552"/>
      <c r="J928" s="560"/>
      <c r="K928" s="3"/>
      <c r="L928" s="3"/>
      <c r="M928" s="3"/>
      <c r="N928" s="3"/>
    </row>
    <row r="929" spans="1:14">
      <c r="A929" s="3"/>
      <c r="B929" s="546"/>
      <c r="C929" s="557"/>
      <c r="D929" s="545"/>
      <c r="E929" s="3"/>
      <c r="F929" s="3"/>
      <c r="G929" s="38"/>
      <c r="H929" s="550"/>
      <c r="I929" s="552"/>
      <c r="J929" s="560"/>
      <c r="K929" s="3"/>
      <c r="L929" s="3"/>
      <c r="M929" s="3"/>
      <c r="N929" s="3"/>
    </row>
    <row r="930" spans="1:14">
      <c r="A930" s="3"/>
      <c r="B930" s="546"/>
      <c r="C930" s="557"/>
      <c r="D930" s="545"/>
      <c r="E930" s="3"/>
      <c r="F930" s="3"/>
      <c r="G930" s="38"/>
      <c r="H930" s="550"/>
      <c r="I930" s="552"/>
      <c r="J930" s="560"/>
      <c r="K930" s="3"/>
      <c r="L930" s="3"/>
      <c r="M930" s="3"/>
      <c r="N930" s="3"/>
    </row>
    <row r="931" spans="1:14">
      <c r="A931" s="3"/>
      <c r="B931" s="546"/>
      <c r="C931" s="557"/>
      <c r="D931" s="545"/>
      <c r="E931" s="3"/>
      <c r="F931" s="3"/>
      <c r="G931" s="38"/>
      <c r="H931" s="550"/>
      <c r="I931" s="552"/>
      <c r="J931" s="560"/>
      <c r="K931" s="3"/>
      <c r="L931" s="3"/>
      <c r="M931" s="3"/>
      <c r="N931" s="3"/>
    </row>
    <row r="932" spans="1:14">
      <c r="A932" s="3"/>
      <c r="B932" s="546"/>
      <c r="C932" s="557"/>
      <c r="D932" s="545"/>
      <c r="E932" s="3"/>
      <c r="F932" s="3"/>
      <c r="G932" s="38"/>
      <c r="H932" s="550"/>
      <c r="I932" s="552"/>
      <c r="J932" s="560"/>
      <c r="K932" s="3"/>
      <c r="L932" s="3"/>
      <c r="M932" s="3"/>
      <c r="N932" s="3"/>
    </row>
    <row r="933" spans="1:14">
      <c r="A933" s="3"/>
      <c r="B933" s="546"/>
      <c r="C933" s="557"/>
      <c r="D933" s="545"/>
      <c r="E933" s="3"/>
      <c r="F933" s="3"/>
      <c r="G933" s="38"/>
      <c r="H933" s="550"/>
      <c r="I933" s="552"/>
      <c r="J933" s="560"/>
      <c r="K933" s="3"/>
      <c r="L933" s="3"/>
      <c r="M933" s="3"/>
      <c r="N933" s="3"/>
    </row>
    <row r="934" spans="1:14">
      <c r="A934" s="3"/>
      <c r="B934" s="546"/>
      <c r="C934" s="557"/>
      <c r="D934" s="545"/>
      <c r="E934" s="3"/>
      <c r="F934" s="3"/>
      <c r="G934" s="38"/>
      <c r="H934" s="550"/>
      <c r="I934" s="552"/>
      <c r="J934" s="560"/>
      <c r="K934" s="3"/>
      <c r="L934" s="3"/>
      <c r="M934" s="3"/>
      <c r="N934" s="3"/>
    </row>
    <row r="935" spans="1:14">
      <c r="A935" s="3"/>
      <c r="B935" s="546"/>
      <c r="C935" s="557"/>
      <c r="D935" s="545"/>
      <c r="E935" s="3"/>
      <c r="F935" s="3"/>
      <c r="G935" s="38"/>
      <c r="H935" s="550"/>
      <c r="I935" s="552"/>
      <c r="J935" s="560"/>
      <c r="K935" s="3"/>
      <c r="L935" s="3"/>
      <c r="M935" s="3"/>
      <c r="N935" s="3"/>
    </row>
    <row r="936" spans="1:14">
      <c r="A936" s="3"/>
      <c r="B936" s="546"/>
      <c r="C936" s="557"/>
      <c r="D936" s="545"/>
      <c r="E936" s="3"/>
      <c r="F936" s="3"/>
      <c r="G936" s="38"/>
      <c r="H936" s="550"/>
      <c r="I936" s="552"/>
      <c r="J936" s="560"/>
      <c r="K936" s="3"/>
      <c r="L936" s="3"/>
      <c r="M936" s="3"/>
      <c r="N936" s="3"/>
    </row>
    <row r="937" spans="1:14">
      <c r="A937" s="3"/>
      <c r="B937" s="546"/>
      <c r="C937" s="557"/>
      <c r="D937" s="545"/>
      <c r="E937" s="3"/>
      <c r="F937" s="3"/>
      <c r="G937" s="38"/>
      <c r="H937" s="550"/>
      <c r="I937" s="552"/>
      <c r="J937" s="560"/>
      <c r="K937" s="3"/>
      <c r="L937" s="3"/>
      <c r="M937" s="3"/>
      <c r="N937" s="3"/>
    </row>
    <row r="938" spans="1:14">
      <c r="A938" s="3"/>
      <c r="B938" s="546"/>
      <c r="C938" s="557"/>
      <c r="D938" s="545"/>
      <c r="E938" s="3"/>
      <c r="F938" s="3"/>
      <c r="G938" s="38"/>
      <c r="H938" s="550"/>
      <c r="I938" s="552"/>
      <c r="J938" s="560"/>
      <c r="K938" s="3"/>
      <c r="L938" s="3"/>
      <c r="M938" s="3"/>
      <c r="N938" s="3"/>
    </row>
    <row r="939" spans="1:14">
      <c r="A939" s="3"/>
      <c r="B939" s="546"/>
      <c r="C939" s="557"/>
      <c r="D939" s="545"/>
      <c r="E939" s="3"/>
      <c r="F939" s="3"/>
      <c r="G939" s="38"/>
      <c r="H939" s="550"/>
      <c r="I939" s="552"/>
      <c r="J939" s="560"/>
      <c r="K939" s="3"/>
      <c r="L939" s="3"/>
      <c r="M939" s="3"/>
      <c r="N939" s="3"/>
    </row>
    <row r="940" spans="1:14">
      <c r="A940" s="3"/>
      <c r="B940" s="546"/>
      <c r="C940" s="557"/>
      <c r="D940" s="545"/>
      <c r="E940" s="3"/>
      <c r="F940" s="3"/>
      <c r="G940" s="38"/>
      <c r="H940" s="550"/>
      <c r="I940" s="552"/>
      <c r="J940" s="560"/>
      <c r="K940" s="3"/>
      <c r="L940" s="3"/>
      <c r="M940" s="3"/>
      <c r="N940" s="3"/>
    </row>
    <row r="941" spans="1:14">
      <c r="A941" s="3"/>
      <c r="B941" s="546"/>
      <c r="C941" s="557"/>
      <c r="D941" s="545"/>
      <c r="E941" s="3"/>
      <c r="F941" s="3"/>
      <c r="G941" s="38"/>
      <c r="H941" s="550"/>
      <c r="I941" s="552"/>
      <c r="J941" s="560"/>
      <c r="K941" s="3"/>
      <c r="L941" s="3"/>
      <c r="M941" s="3"/>
      <c r="N941" s="3"/>
    </row>
    <row r="942" spans="1:14">
      <c r="A942" s="3"/>
      <c r="B942" s="546"/>
      <c r="C942" s="557"/>
      <c r="D942" s="545"/>
      <c r="E942" s="3"/>
      <c r="F942" s="3"/>
      <c r="G942" s="38"/>
      <c r="H942" s="550"/>
      <c r="I942" s="552"/>
      <c r="J942" s="560"/>
      <c r="K942" s="3"/>
      <c r="L942" s="3"/>
      <c r="M942" s="3"/>
      <c r="N942" s="3"/>
    </row>
    <row r="943" spans="1:14">
      <c r="A943" s="3"/>
      <c r="B943" s="546"/>
      <c r="C943" s="557"/>
      <c r="D943" s="545"/>
      <c r="E943" s="3"/>
      <c r="F943" s="3"/>
      <c r="G943" s="38"/>
      <c r="H943" s="550"/>
      <c r="I943" s="552"/>
      <c r="J943" s="560"/>
      <c r="K943" s="3"/>
      <c r="L943" s="3"/>
      <c r="M943" s="3"/>
      <c r="N943" s="3"/>
    </row>
    <row r="944" spans="1:14">
      <c r="A944" s="3"/>
      <c r="B944" s="546"/>
      <c r="C944" s="557"/>
      <c r="D944" s="545"/>
      <c r="E944" s="3"/>
      <c r="F944" s="3"/>
      <c r="G944" s="38"/>
      <c r="H944" s="550"/>
      <c r="I944" s="552"/>
      <c r="J944" s="560"/>
      <c r="K944" s="3"/>
      <c r="L944" s="3"/>
      <c r="M944" s="3"/>
      <c r="N944" s="3"/>
    </row>
    <row r="945" spans="1:14">
      <c r="A945" s="3"/>
      <c r="B945" s="546"/>
      <c r="C945" s="557"/>
      <c r="D945" s="545"/>
      <c r="E945" s="3"/>
      <c r="F945" s="3"/>
      <c r="G945" s="38"/>
      <c r="H945" s="550"/>
      <c r="I945" s="552"/>
      <c r="J945" s="560"/>
      <c r="K945" s="3"/>
      <c r="L945" s="3"/>
      <c r="M945" s="3"/>
      <c r="N945" s="3"/>
    </row>
    <row r="946" spans="1:14">
      <c r="A946" s="3"/>
      <c r="B946" s="546"/>
      <c r="C946" s="557"/>
      <c r="D946" s="545"/>
      <c r="E946" s="3"/>
      <c r="F946" s="3"/>
      <c r="G946" s="38"/>
      <c r="H946" s="550"/>
      <c r="I946" s="552"/>
      <c r="J946" s="560"/>
      <c r="K946" s="3"/>
      <c r="L946" s="3"/>
      <c r="M946" s="3"/>
      <c r="N946" s="3"/>
    </row>
    <row r="947" spans="1:14">
      <c r="A947" s="3"/>
      <c r="B947" s="546"/>
      <c r="C947" s="557"/>
      <c r="D947" s="545"/>
      <c r="E947" s="3"/>
      <c r="F947" s="3"/>
      <c r="G947" s="3"/>
      <c r="H947" s="550"/>
      <c r="I947" s="358"/>
      <c r="J947" s="550"/>
      <c r="K947" s="3"/>
      <c r="L947" s="3"/>
      <c r="M947" s="3"/>
      <c r="N947" s="3"/>
    </row>
    <row r="948" spans="1:14">
      <c r="A948" s="3"/>
      <c r="B948" s="546"/>
      <c r="C948" s="557"/>
      <c r="D948" s="545"/>
      <c r="E948" s="3"/>
      <c r="F948" s="3"/>
      <c r="G948" s="3"/>
      <c r="H948" s="550"/>
      <c r="I948" s="358"/>
      <c r="J948" s="550"/>
      <c r="K948" s="3"/>
      <c r="L948" s="3"/>
      <c r="M948" s="3"/>
      <c r="N948" s="3"/>
    </row>
    <row r="949" spans="1:14">
      <c r="A949" s="3"/>
      <c r="B949" s="546"/>
      <c r="C949" s="557"/>
      <c r="D949" s="545"/>
      <c r="E949" s="3"/>
      <c r="F949" s="3"/>
      <c r="G949" s="3"/>
      <c r="H949" s="550"/>
      <c r="I949" s="358"/>
      <c r="J949" s="550"/>
      <c r="K949" s="3"/>
      <c r="L949" s="3"/>
      <c r="M949" s="3"/>
      <c r="N949" s="3"/>
    </row>
    <row r="950" spans="1:14">
      <c r="A950" s="3"/>
      <c r="B950" s="546"/>
      <c r="C950" s="557"/>
      <c r="D950" s="545"/>
      <c r="E950" s="3"/>
      <c r="F950" s="3"/>
      <c r="G950" s="3"/>
      <c r="H950" s="550"/>
      <c r="I950" s="358"/>
      <c r="J950" s="550"/>
      <c r="K950" s="3"/>
      <c r="L950" s="3"/>
      <c r="M950" s="3"/>
      <c r="N950" s="3"/>
    </row>
    <row r="951" spans="1:14">
      <c r="A951" s="3"/>
      <c r="B951" s="546"/>
      <c r="C951" s="557"/>
      <c r="D951" s="545"/>
      <c r="E951" s="3"/>
      <c r="F951" s="3"/>
      <c r="G951" s="3"/>
      <c r="H951" s="550"/>
      <c r="I951" s="358"/>
      <c r="J951" s="550"/>
      <c r="K951" s="3"/>
      <c r="L951" s="3"/>
      <c r="M951" s="3"/>
      <c r="N951" s="3"/>
    </row>
    <row r="952" spans="1:14">
      <c r="A952" s="3"/>
      <c r="B952" s="546"/>
      <c r="C952" s="557"/>
      <c r="D952" s="545"/>
      <c r="E952" s="3"/>
      <c r="F952" s="3"/>
      <c r="G952" s="3"/>
      <c r="H952" s="550"/>
      <c r="I952" s="358"/>
      <c r="J952" s="550"/>
      <c r="K952" s="3"/>
      <c r="L952" s="3"/>
      <c r="M952" s="3"/>
      <c r="N952" s="3"/>
    </row>
    <row r="953" spans="1:14">
      <c r="A953" s="3"/>
      <c r="B953" s="546"/>
      <c r="C953" s="557"/>
      <c r="D953" s="545"/>
      <c r="E953" s="3"/>
      <c r="F953" s="3"/>
      <c r="G953" s="3"/>
      <c r="H953" s="550"/>
      <c r="I953" s="358"/>
      <c r="J953" s="550"/>
      <c r="K953" s="3"/>
      <c r="L953" s="3"/>
      <c r="M953" s="3"/>
      <c r="N953" s="3"/>
    </row>
    <row r="954" spans="1:14">
      <c r="A954" s="3"/>
      <c r="B954" s="546"/>
      <c r="C954" s="557"/>
      <c r="D954" s="545"/>
      <c r="E954" s="3"/>
      <c r="F954" s="3"/>
      <c r="G954" s="3"/>
      <c r="H954" s="550"/>
      <c r="I954" s="358"/>
      <c r="J954" s="550"/>
      <c r="K954" s="3"/>
      <c r="L954" s="3"/>
      <c r="M954" s="3"/>
      <c r="N954" s="3"/>
    </row>
    <row r="955" spans="1:14">
      <c r="A955" s="3"/>
      <c r="B955" s="546"/>
      <c r="C955" s="557"/>
      <c r="D955" s="545"/>
      <c r="E955" s="3"/>
      <c r="F955" s="3"/>
      <c r="G955" s="3"/>
      <c r="H955" s="550"/>
      <c r="I955" s="358"/>
      <c r="J955" s="550"/>
      <c r="K955" s="3"/>
      <c r="L955" s="3"/>
      <c r="M955" s="3"/>
      <c r="N955" s="3"/>
    </row>
    <row r="956" spans="1:14">
      <c r="A956" s="3"/>
      <c r="B956" s="546"/>
      <c r="C956" s="557"/>
      <c r="D956" s="545"/>
      <c r="E956" s="3"/>
      <c r="F956" s="3"/>
      <c r="G956" s="3"/>
      <c r="H956" s="550"/>
      <c r="I956" s="358"/>
      <c r="J956" s="550"/>
      <c r="K956" s="3"/>
      <c r="L956" s="3"/>
      <c r="M956" s="3"/>
      <c r="N956" s="3"/>
    </row>
    <row r="957" spans="1:14">
      <c r="A957" s="3"/>
      <c r="B957" s="546"/>
      <c r="C957" s="557"/>
      <c r="D957" s="545"/>
      <c r="E957" s="3"/>
      <c r="F957" s="3"/>
      <c r="G957" s="3"/>
      <c r="H957" s="550"/>
      <c r="I957" s="358"/>
      <c r="J957" s="550"/>
      <c r="K957" s="3"/>
      <c r="L957" s="3"/>
      <c r="M957" s="3"/>
      <c r="N957" s="3"/>
    </row>
    <row r="958" spans="1:14">
      <c r="A958" s="3"/>
      <c r="B958" s="546"/>
      <c r="C958" s="557"/>
      <c r="D958" s="545"/>
      <c r="E958" s="3"/>
      <c r="F958" s="3"/>
      <c r="G958" s="3"/>
      <c r="H958" s="550"/>
      <c r="I958" s="358"/>
      <c r="J958" s="550"/>
      <c r="K958" s="3"/>
      <c r="L958" s="3"/>
      <c r="M958" s="3"/>
      <c r="N958" s="3"/>
    </row>
    <row r="959" spans="1:14">
      <c r="A959" s="3"/>
      <c r="B959" s="546"/>
      <c r="C959" s="557"/>
      <c r="D959" s="545"/>
      <c r="E959" s="3"/>
      <c r="F959" s="3"/>
      <c r="G959" s="3"/>
      <c r="H959" s="550"/>
      <c r="I959" s="358"/>
      <c r="J959" s="550"/>
      <c r="K959" s="3"/>
      <c r="L959" s="3"/>
      <c r="M959" s="3"/>
      <c r="N959" s="3"/>
    </row>
    <row r="960" spans="1:14">
      <c r="A960" s="3"/>
      <c r="B960" s="546"/>
      <c r="C960" s="557"/>
      <c r="D960" s="545"/>
      <c r="E960" s="3"/>
      <c r="F960" s="3"/>
      <c r="G960" s="3"/>
      <c r="H960" s="550"/>
      <c r="I960" s="358"/>
      <c r="J960" s="550"/>
      <c r="K960" s="3"/>
      <c r="L960" s="3"/>
      <c r="M960" s="3"/>
      <c r="N960" s="3"/>
    </row>
    <row r="961" spans="1:14">
      <c r="A961" s="3"/>
      <c r="B961" s="546"/>
      <c r="C961" s="557"/>
      <c r="D961" s="545"/>
      <c r="E961" s="3"/>
      <c r="F961" s="3"/>
      <c r="G961" s="3"/>
      <c r="H961" s="550"/>
      <c r="I961" s="358"/>
      <c r="J961" s="550"/>
      <c r="K961" s="3"/>
      <c r="L961" s="3"/>
      <c r="M961" s="3"/>
      <c r="N961" s="3"/>
    </row>
    <row r="962" spans="1:14">
      <c r="A962" s="3"/>
      <c r="B962" s="546"/>
      <c r="C962" s="557"/>
      <c r="D962" s="545"/>
      <c r="E962" s="3"/>
      <c r="F962" s="3"/>
      <c r="G962" s="3"/>
      <c r="H962" s="550"/>
      <c r="I962" s="358"/>
      <c r="J962" s="550"/>
      <c r="K962" s="3"/>
      <c r="L962" s="3"/>
      <c r="M962" s="3"/>
      <c r="N962" s="3"/>
    </row>
    <row r="963" spans="1:14">
      <c r="A963" s="3"/>
      <c r="B963" s="546"/>
      <c r="C963" s="557"/>
      <c r="D963" s="545"/>
      <c r="E963" s="3"/>
      <c r="F963" s="3"/>
      <c r="G963" s="3"/>
      <c r="H963" s="550"/>
      <c r="I963" s="358"/>
      <c r="J963" s="550"/>
      <c r="K963" s="3"/>
      <c r="L963" s="3"/>
      <c r="M963" s="3"/>
      <c r="N963" s="3"/>
    </row>
    <row r="964" spans="1:14">
      <c r="A964" s="3"/>
      <c r="B964" s="546"/>
      <c r="C964" s="557"/>
      <c r="D964" s="545"/>
      <c r="E964" s="3"/>
      <c r="F964" s="3"/>
      <c r="G964" s="3"/>
      <c r="H964" s="550"/>
      <c r="I964" s="358"/>
      <c r="J964" s="550"/>
      <c r="K964" s="3"/>
      <c r="L964" s="3"/>
      <c r="M964" s="3"/>
      <c r="N964" s="3"/>
    </row>
    <row r="965" spans="1:14">
      <c r="A965" s="3"/>
      <c r="B965" s="546"/>
      <c r="C965" s="557"/>
      <c r="D965" s="545"/>
      <c r="E965" s="3"/>
      <c r="F965" s="3"/>
      <c r="G965" s="3"/>
      <c r="H965" s="550"/>
      <c r="I965" s="358"/>
      <c r="J965" s="550"/>
      <c r="K965" s="3"/>
      <c r="L965" s="3"/>
      <c r="M965" s="3"/>
      <c r="N965" s="3"/>
    </row>
    <row r="966" spans="1:14">
      <c r="A966" s="3"/>
      <c r="B966" s="546"/>
      <c r="C966" s="557"/>
      <c r="D966" s="545"/>
      <c r="E966" s="3"/>
      <c r="F966" s="3"/>
      <c r="G966" s="3"/>
      <c r="H966" s="550"/>
      <c r="I966" s="358"/>
      <c r="J966" s="550"/>
      <c r="K966" s="3"/>
      <c r="L966" s="3"/>
      <c r="M966" s="3"/>
      <c r="N966" s="3"/>
    </row>
    <row r="967" spans="1:14">
      <c r="B967" s="544"/>
      <c r="C967" s="557"/>
      <c r="D967" s="545"/>
    </row>
    <row r="968" spans="1:14">
      <c r="B968" s="544"/>
      <c r="C968" s="557"/>
      <c r="D968" s="545"/>
    </row>
    <row r="969" spans="1:14">
      <c r="B969" s="544"/>
      <c r="C969" s="557"/>
      <c r="D969" s="545"/>
    </row>
    <row r="970" spans="1:14">
      <c r="B970" s="544"/>
      <c r="C970" s="557"/>
      <c r="D970" s="545"/>
    </row>
    <row r="971" spans="1:14">
      <c r="B971" s="544"/>
    </row>
  </sheetData>
  <mergeCells count="9">
    <mergeCell ref="A1:L1"/>
    <mergeCell ref="A2:L2"/>
    <mergeCell ref="A4:C4"/>
    <mergeCell ref="D4:D5"/>
    <mergeCell ref="E4:E5"/>
    <mergeCell ref="F4:F5"/>
    <mergeCell ref="G4:J4"/>
    <mergeCell ref="K4:K5"/>
    <mergeCell ref="L4:L5"/>
  </mergeCells>
  <printOptions gridLines="1"/>
  <pageMargins left="0.31496062992125984" right="0" top="0.19685039370078741" bottom="0.35433070866141736" header="0" footer="0"/>
  <pageSetup paperSize="9" scale="80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6"/>
  <dimension ref="A1:J152"/>
  <sheetViews>
    <sheetView zoomScale="202" zoomScaleNormal="202" workbookViewId="0">
      <selection activeCell="G6" sqref="G6"/>
    </sheetView>
  </sheetViews>
  <sheetFormatPr baseColWidth="10" defaultRowHeight="12.75"/>
  <cols>
    <col min="1" max="1" width="5.140625" customWidth="1"/>
    <col min="2" max="2" width="27.5703125" customWidth="1"/>
    <col min="3" max="3" width="5.85546875" customWidth="1"/>
    <col min="4" max="4" width="5.42578125" customWidth="1"/>
    <col min="5" max="5" width="7.28515625" customWidth="1"/>
    <col min="6" max="6" width="6.7109375" customWidth="1"/>
    <col min="7" max="7" width="11.28515625" customWidth="1"/>
    <col min="8" max="8" width="6.28515625" customWidth="1"/>
    <col min="9" max="9" width="10.42578125" customWidth="1"/>
  </cols>
  <sheetData>
    <row r="1" spans="1:10" s="1" customFormat="1" ht="22.5" customHeight="1">
      <c r="A1" s="804" t="s">
        <v>806</v>
      </c>
      <c r="B1" s="804"/>
      <c r="C1" s="804"/>
      <c r="D1" s="804"/>
      <c r="E1" s="804"/>
      <c r="F1" s="804"/>
      <c r="G1" s="804"/>
      <c r="H1" s="804"/>
      <c r="I1" s="804"/>
      <c r="J1" s="804"/>
    </row>
    <row r="2" spans="1:10" s="1" customFormat="1" ht="21" customHeight="1">
      <c r="A2" s="805" t="s">
        <v>722</v>
      </c>
      <c r="B2" s="805"/>
      <c r="C2" s="805"/>
      <c r="D2" s="805"/>
      <c r="E2" s="805"/>
      <c r="F2" s="805"/>
      <c r="G2" s="805"/>
      <c r="H2" s="805"/>
      <c r="I2" s="805"/>
      <c r="J2" s="805"/>
    </row>
    <row r="3" spans="1:10" s="1" customFormat="1" ht="3.75" customHeight="1" thickBot="1">
      <c r="A3" s="261"/>
      <c r="B3" s="261"/>
      <c r="C3" s="261"/>
      <c r="D3" s="261"/>
      <c r="E3" s="261"/>
      <c r="F3" s="261"/>
      <c r="G3" s="261"/>
      <c r="H3" s="261"/>
      <c r="I3" s="261"/>
      <c r="J3" s="24"/>
    </row>
    <row r="4" spans="1:10" s="1" customFormat="1" ht="33" customHeight="1" thickBot="1">
      <c r="A4" s="266" t="s">
        <v>79</v>
      </c>
      <c r="B4" s="267" t="s">
        <v>84</v>
      </c>
      <c r="C4" s="806" t="s">
        <v>80</v>
      </c>
      <c r="D4" s="807"/>
      <c r="E4" s="807"/>
      <c r="F4" s="807"/>
      <c r="G4" s="807"/>
      <c r="H4" s="807"/>
      <c r="I4" s="808"/>
      <c r="J4" s="267" t="s">
        <v>81</v>
      </c>
    </row>
    <row r="5" spans="1:10" s="1" customFormat="1" ht="17.25" customHeight="1">
      <c r="A5" s="268">
        <v>1</v>
      </c>
      <c r="B5" s="269" t="s">
        <v>121</v>
      </c>
      <c r="C5" s="270">
        <v>1</v>
      </c>
      <c r="D5" s="271" t="s">
        <v>82</v>
      </c>
      <c r="E5" s="270">
        <v>100</v>
      </c>
      <c r="F5" s="271" t="s">
        <v>83</v>
      </c>
      <c r="G5" s="272"/>
      <c r="H5" s="271" t="s">
        <v>82</v>
      </c>
      <c r="I5" s="272"/>
      <c r="J5" s="273"/>
    </row>
    <row r="6" spans="1:10" s="1" customFormat="1" ht="17.25" customHeight="1">
      <c r="A6" s="274">
        <v>2</v>
      </c>
      <c r="B6" s="275" t="s">
        <v>122</v>
      </c>
      <c r="C6" s="276">
        <v>101</v>
      </c>
      <c r="D6" s="277" t="s">
        <v>82</v>
      </c>
      <c r="E6" s="276">
        <v>200</v>
      </c>
      <c r="F6" s="277" t="s">
        <v>83</v>
      </c>
      <c r="G6" s="278"/>
      <c r="H6" s="277" t="s">
        <v>82</v>
      </c>
      <c r="I6" s="278"/>
      <c r="J6" s="279"/>
    </row>
    <row r="7" spans="1:10" s="1" customFormat="1" ht="17.25" customHeight="1">
      <c r="A7" s="274">
        <v>3</v>
      </c>
      <c r="B7" s="275" t="s">
        <v>523</v>
      </c>
      <c r="C7" s="276">
        <v>201</v>
      </c>
      <c r="D7" s="277" t="s">
        <v>82</v>
      </c>
      <c r="E7" s="276">
        <v>300</v>
      </c>
      <c r="F7" s="277" t="s">
        <v>83</v>
      </c>
      <c r="G7" s="278"/>
      <c r="H7" s="277" t="s">
        <v>82</v>
      </c>
      <c r="I7" s="278"/>
      <c r="J7" s="279"/>
    </row>
    <row r="8" spans="1:10" s="1" customFormat="1" ht="17.25" customHeight="1">
      <c r="A8" s="274">
        <v>4</v>
      </c>
      <c r="B8" s="275" t="s">
        <v>524</v>
      </c>
      <c r="C8" s="276">
        <v>301</v>
      </c>
      <c r="D8" s="277" t="s">
        <v>82</v>
      </c>
      <c r="E8" s="276">
        <v>400</v>
      </c>
      <c r="F8" s="277" t="s">
        <v>83</v>
      </c>
      <c r="G8" s="278"/>
      <c r="H8" s="277" t="s">
        <v>82</v>
      </c>
      <c r="I8" s="278"/>
      <c r="J8" s="279"/>
    </row>
    <row r="9" spans="1:10" s="1" customFormat="1" ht="17.25" customHeight="1">
      <c r="A9" s="274">
        <v>5</v>
      </c>
      <c r="B9" s="275" t="s">
        <v>525</v>
      </c>
      <c r="C9" s="276">
        <v>401</v>
      </c>
      <c r="D9" s="277" t="s">
        <v>82</v>
      </c>
      <c r="E9" s="276">
        <v>500</v>
      </c>
      <c r="F9" s="277" t="s">
        <v>83</v>
      </c>
      <c r="G9" s="278"/>
      <c r="H9" s="277" t="s">
        <v>82</v>
      </c>
      <c r="I9" s="278"/>
      <c r="J9" s="279"/>
    </row>
    <row r="10" spans="1:10" s="1" customFormat="1" ht="17.25" customHeight="1">
      <c r="A10" s="274">
        <v>6</v>
      </c>
      <c r="B10" s="275" t="s">
        <v>526</v>
      </c>
      <c r="C10" s="276">
        <v>501</v>
      </c>
      <c r="D10" s="277" t="s">
        <v>82</v>
      </c>
      <c r="E10" s="276">
        <v>600</v>
      </c>
      <c r="F10" s="277" t="s">
        <v>83</v>
      </c>
      <c r="G10" s="278"/>
      <c r="H10" s="277" t="s">
        <v>82</v>
      </c>
      <c r="I10" s="278"/>
      <c r="J10" s="279"/>
    </row>
    <row r="11" spans="1:10" s="1" customFormat="1" ht="17.25" customHeight="1">
      <c r="A11" s="274">
        <v>7</v>
      </c>
      <c r="B11" s="275" t="s">
        <v>527</v>
      </c>
      <c r="C11" s="276">
        <v>601</v>
      </c>
      <c r="D11" s="277" t="s">
        <v>82</v>
      </c>
      <c r="E11" s="276">
        <v>700</v>
      </c>
      <c r="F11" s="277" t="s">
        <v>83</v>
      </c>
      <c r="G11" s="278"/>
      <c r="H11" s="277" t="s">
        <v>82</v>
      </c>
      <c r="I11" s="278"/>
      <c r="J11" s="279"/>
    </row>
    <row r="12" spans="1:10" s="1" customFormat="1" ht="17.25" customHeight="1">
      <c r="A12" s="274">
        <v>8</v>
      </c>
      <c r="B12" s="275" t="s">
        <v>528</v>
      </c>
      <c r="C12" s="276">
        <v>701</v>
      </c>
      <c r="D12" s="277" t="s">
        <v>82</v>
      </c>
      <c r="E12" s="276">
        <v>800</v>
      </c>
      <c r="F12" s="277" t="s">
        <v>83</v>
      </c>
      <c r="G12" s="278"/>
      <c r="H12" s="277" t="s">
        <v>82</v>
      </c>
      <c r="I12" s="278"/>
      <c r="J12" s="279"/>
    </row>
    <row r="13" spans="1:10" s="1" customFormat="1" ht="17.25" customHeight="1">
      <c r="A13" s="274">
        <v>9</v>
      </c>
      <c r="B13" s="275" t="s">
        <v>529</v>
      </c>
      <c r="C13" s="276">
        <v>801</v>
      </c>
      <c r="D13" s="277" t="s">
        <v>82</v>
      </c>
      <c r="E13" s="276">
        <v>900</v>
      </c>
      <c r="F13" s="277" t="s">
        <v>83</v>
      </c>
      <c r="G13" s="278"/>
      <c r="H13" s="277" t="s">
        <v>82</v>
      </c>
      <c r="I13" s="278"/>
      <c r="J13" s="279"/>
    </row>
    <row r="14" spans="1:10" s="1" customFormat="1" ht="17.25" customHeight="1">
      <c r="A14" s="274">
        <v>10</v>
      </c>
      <c r="B14" s="275" t="s">
        <v>530</v>
      </c>
      <c r="C14" s="276">
        <v>901</v>
      </c>
      <c r="D14" s="277" t="s">
        <v>82</v>
      </c>
      <c r="E14" s="276">
        <v>1000</v>
      </c>
      <c r="F14" s="277" t="s">
        <v>83</v>
      </c>
      <c r="G14" s="278"/>
      <c r="H14" s="277" t="s">
        <v>82</v>
      </c>
      <c r="I14" s="278"/>
      <c r="J14" s="279"/>
    </row>
    <row r="15" spans="1:10" s="1" customFormat="1" ht="17.25" customHeight="1">
      <c r="A15" s="274">
        <v>11</v>
      </c>
      <c r="B15" s="275" t="s">
        <v>531</v>
      </c>
      <c r="C15" s="276">
        <v>1001</v>
      </c>
      <c r="D15" s="277" t="s">
        <v>82</v>
      </c>
      <c r="E15" s="276">
        <v>1100</v>
      </c>
      <c r="F15" s="277" t="s">
        <v>83</v>
      </c>
      <c r="G15" s="278"/>
      <c r="H15" s="277" t="s">
        <v>82</v>
      </c>
      <c r="I15" s="278"/>
      <c r="J15" s="279"/>
    </row>
    <row r="16" spans="1:10" s="1" customFormat="1" ht="17.25" customHeight="1">
      <c r="A16" s="274">
        <v>12</v>
      </c>
      <c r="B16" s="275" t="s">
        <v>532</v>
      </c>
      <c r="C16" s="276">
        <v>1101</v>
      </c>
      <c r="D16" s="277" t="s">
        <v>82</v>
      </c>
      <c r="E16" s="276">
        <v>1200</v>
      </c>
      <c r="F16" s="277" t="s">
        <v>83</v>
      </c>
      <c r="G16" s="278"/>
      <c r="H16" s="277" t="s">
        <v>82</v>
      </c>
      <c r="I16" s="278"/>
      <c r="J16" s="279"/>
    </row>
    <row r="17" spans="1:10" s="1" customFormat="1" ht="17.25" customHeight="1">
      <c r="A17" s="274">
        <v>13</v>
      </c>
      <c r="B17" s="275" t="s">
        <v>533</v>
      </c>
      <c r="C17" s="276">
        <v>1201</v>
      </c>
      <c r="D17" s="277" t="s">
        <v>82</v>
      </c>
      <c r="E17" s="276">
        <v>1300</v>
      </c>
      <c r="F17" s="277" t="s">
        <v>83</v>
      </c>
      <c r="G17" s="278"/>
      <c r="H17" s="277" t="s">
        <v>82</v>
      </c>
      <c r="I17" s="278"/>
      <c r="J17" s="279"/>
    </row>
    <row r="18" spans="1:10" s="1" customFormat="1" ht="17.25" customHeight="1">
      <c r="A18" s="274">
        <v>14</v>
      </c>
      <c r="B18" s="275" t="s">
        <v>534</v>
      </c>
      <c r="C18" s="276">
        <v>1301</v>
      </c>
      <c r="D18" s="277" t="s">
        <v>82</v>
      </c>
      <c r="E18" s="276">
        <v>1400</v>
      </c>
      <c r="F18" s="277" t="s">
        <v>83</v>
      </c>
      <c r="G18" s="278"/>
      <c r="H18" s="277" t="s">
        <v>82</v>
      </c>
      <c r="I18" s="278"/>
      <c r="J18" s="279"/>
    </row>
    <row r="19" spans="1:10" s="1" customFormat="1" ht="17.25" customHeight="1">
      <c r="A19" s="274">
        <v>15</v>
      </c>
      <c r="B19" s="275" t="s">
        <v>535</v>
      </c>
      <c r="C19" s="276">
        <v>1401</v>
      </c>
      <c r="D19" s="277" t="s">
        <v>82</v>
      </c>
      <c r="E19" s="276">
        <v>1500</v>
      </c>
      <c r="F19" s="277" t="s">
        <v>83</v>
      </c>
      <c r="G19" s="278"/>
      <c r="H19" s="277" t="s">
        <v>82</v>
      </c>
      <c r="I19" s="278"/>
      <c r="J19" s="279"/>
    </row>
    <row r="20" spans="1:10" s="1" customFormat="1" ht="17.25" customHeight="1">
      <c r="A20" s="274">
        <v>16</v>
      </c>
      <c r="B20" s="275" t="s">
        <v>536</v>
      </c>
      <c r="C20" s="276">
        <v>1501</v>
      </c>
      <c r="D20" s="277" t="s">
        <v>82</v>
      </c>
      <c r="E20" s="276">
        <v>1600</v>
      </c>
      <c r="F20" s="277" t="s">
        <v>83</v>
      </c>
      <c r="G20" s="278"/>
      <c r="H20" s="277" t="s">
        <v>82</v>
      </c>
      <c r="I20" s="278"/>
      <c r="J20" s="279"/>
    </row>
    <row r="21" spans="1:10" s="1" customFormat="1" ht="17.25" customHeight="1">
      <c r="A21" s="274">
        <v>17</v>
      </c>
      <c r="B21" s="275" t="s">
        <v>537</v>
      </c>
      <c r="C21" s="276">
        <v>1601</v>
      </c>
      <c r="D21" s="277" t="s">
        <v>82</v>
      </c>
      <c r="E21" s="276">
        <v>1700</v>
      </c>
      <c r="F21" s="277" t="s">
        <v>83</v>
      </c>
      <c r="G21" s="278"/>
      <c r="H21" s="277" t="s">
        <v>82</v>
      </c>
      <c r="I21" s="278"/>
      <c r="J21" s="279"/>
    </row>
    <row r="22" spans="1:10" s="1" customFormat="1" ht="17.25" customHeight="1">
      <c r="A22" s="274">
        <v>18</v>
      </c>
      <c r="B22" s="275" t="s">
        <v>538</v>
      </c>
      <c r="C22" s="276">
        <v>1701</v>
      </c>
      <c r="D22" s="277" t="s">
        <v>82</v>
      </c>
      <c r="E22" s="276">
        <v>1800</v>
      </c>
      <c r="F22" s="277" t="s">
        <v>83</v>
      </c>
      <c r="G22" s="278"/>
      <c r="H22" s="277" t="s">
        <v>82</v>
      </c>
      <c r="I22" s="278"/>
      <c r="J22" s="279"/>
    </row>
    <row r="23" spans="1:10" s="1" customFormat="1" ht="17.25" customHeight="1">
      <c r="A23" s="274">
        <v>19</v>
      </c>
      <c r="B23" s="275" t="s">
        <v>539</v>
      </c>
      <c r="C23" s="276"/>
      <c r="D23" s="277"/>
      <c r="E23" s="276"/>
      <c r="F23" s="277"/>
      <c r="G23" s="278"/>
      <c r="H23" s="277"/>
      <c r="I23" s="278"/>
      <c r="J23" s="279"/>
    </row>
    <row r="24" spans="1:10" s="1" customFormat="1" ht="17.25" customHeight="1">
      <c r="A24" s="274">
        <v>20</v>
      </c>
      <c r="B24" s="275" t="s">
        <v>540</v>
      </c>
      <c r="C24" s="276"/>
      <c r="D24" s="277"/>
      <c r="E24" s="276"/>
      <c r="F24" s="277"/>
      <c r="G24" s="278"/>
      <c r="H24" s="277"/>
      <c r="I24" s="278"/>
      <c r="J24" s="279"/>
    </row>
    <row r="25" spans="1:10" s="1" customFormat="1" ht="17.25" customHeight="1">
      <c r="A25" s="274">
        <v>21</v>
      </c>
      <c r="B25" s="275" t="s">
        <v>541</v>
      </c>
      <c r="C25" s="276"/>
      <c r="D25" s="277"/>
      <c r="E25" s="276"/>
      <c r="F25" s="277"/>
      <c r="G25" s="278"/>
      <c r="H25" s="277"/>
      <c r="I25" s="278"/>
      <c r="J25" s="279"/>
    </row>
    <row r="26" spans="1:10" s="1" customFormat="1" ht="17.25" customHeight="1">
      <c r="A26" s="274">
        <v>22</v>
      </c>
      <c r="B26" s="275" t="s">
        <v>542</v>
      </c>
      <c r="C26" s="276"/>
      <c r="D26" s="277"/>
      <c r="E26" s="276"/>
      <c r="F26" s="277"/>
      <c r="G26" s="278"/>
      <c r="H26" s="277"/>
      <c r="I26" s="278"/>
      <c r="J26" s="279"/>
    </row>
    <row r="27" spans="1:10" s="1" customFormat="1" ht="17.25" customHeight="1">
      <c r="A27" s="274">
        <v>23</v>
      </c>
      <c r="B27" s="275" t="s">
        <v>543</v>
      </c>
      <c r="C27" s="276"/>
      <c r="D27" s="277"/>
      <c r="E27" s="276"/>
      <c r="F27" s="277"/>
      <c r="G27" s="278"/>
      <c r="H27" s="277"/>
      <c r="I27" s="278"/>
      <c r="J27" s="279"/>
    </row>
    <row r="28" spans="1:10" s="1" customFormat="1" ht="17.25" customHeight="1">
      <c r="A28" s="274">
        <v>24</v>
      </c>
      <c r="B28" s="275" t="s">
        <v>544</v>
      </c>
      <c r="C28" s="276"/>
      <c r="D28" s="277"/>
      <c r="E28" s="276"/>
      <c r="F28" s="277"/>
      <c r="G28" s="278"/>
      <c r="H28" s="277"/>
      <c r="I28" s="278"/>
      <c r="J28" s="279"/>
    </row>
    <row r="29" spans="1:10" s="1" customFormat="1" ht="17.25" customHeight="1">
      <c r="A29" s="274">
        <v>25</v>
      </c>
      <c r="B29" s="275" t="s">
        <v>545</v>
      </c>
      <c r="C29" s="276"/>
      <c r="D29" s="277"/>
      <c r="E29" s="276"/>
      <c r="F29" s="277"/>
      <c r="G29" s="278"/>
      <c r="H29" s="277"/>
      <c r="I29" s="278"/>
      <c r="J29" s="279"/>
    </row>
    <row r="30" spans="1:10" s="1" customFormat="1" ht="17.25" customHeight="1">
      <c r="A30" s="274">
        <v>26</v>
      </c>
      <c r="B30" s="275" t="s">
        <v>546</v>
      </c>
      <c r="C30" s="276"/>
      <c r="D30" s="277"/>
      <c r="E30" s="276"/>
      <c r="F30" s="277"/>
      <c r="G30" s="278"/>
      <c r="H30" s="277"/>
      <c r="I30" s="278"/>
      <c r="J30" s="279"/>
    </row>
    <row r="31" spans="1:10" s="1" customFormat="1" ht="17.25" customHeight="1">
      <c r="A31" s="274">
        <v>27</v>
      </c>
      <c r="B31" s="275" t="s">
        <v>547</v>
      </c>
      <c r="C31" s="276"/>
      <c r="D31" s="277"/>
      <c r="E31" s="276"/>
      <c r="F31" s="277"/>
      <c r="G31" s="278"/>
      <c r="H31" s="277"/>
      <c r="I31" s="278"/>
      <c r="J31" s="279"/>
    </row>
    <row r="32" spans="1:10" s="1" customFormat="1" ht="17.25" customHeight="1">
      <c r="A32" s="274">
        <v>28</v>
      </c>
      <c r="B32" s="275" t="s">
        <v>548</v>
      </c>
      <c r="C32" s="276"/>
      <c r="D32" s="277"/>
      <c r="E32" s="276"/>
      <c r="F32" s="277"/>
      <c r="G32" s="278"/>
      <c r="H32" s="277"/>
      <c r="I32" s="278"/>
      <c r="J32" s="279"/>
    </row>
    <row r="33" spans="1:10" s="1" customFormat="1" ht="17.25" customHeight="1">
      <c r="A33" s="274">
        <v>29</v>
      </c>
      <c r="B33" s="275" t="s">
        <v>549</v>
      </c>
      <c r="C33" s="276"/>
      <c r="D33" s="277"/>
      <c r="E33" s="276"/>
      <c r="F33" s="277"/>
      <c r="G33" s="278"/>
      <c r="H33" s="277"/>
      <c r="I33" s="278"/>
      <c r="J33" s="279"/>
    </row>
    <row r="34" spans="1:10" s="1" customFormat="1" ht="17.25" customHeight="1">
      <c r="A34" s="274">
        <v>30</v>
      </c>
      <c r="B34" s="275" t="s">
        <v>550</v>
      </c>
      <c r="C34" s="276"/>
      <c r="D34" s="277"/>
      <c r="E34" s="276"/>
      <c r="F34" s="277"/>
      <c r="G34" s="278"/>
      <c r="H34" s="277"/>
      <c r="I34" s="278"/>
      <c r="J34" s="279"/>
    </row>
    <row r="35" spans="1:10" s="1" customFormat="1" ht="17.25" customHeight="1">
      <c r="A35" s="274">
        <v>31</v>
      </c>
      <c r="B35" s="275" t="s">
        <v>551</v>
      </c>
      <c r="C35" s="276"/>
      <c r="D35" s="277"/>
      <c r="E35" s="276"/>
      <c r="F35" s="277"/>
      <c r="G35" s="278"/>
      <c r="H35" s="277"/>
      <c r="I35" s="278"/>
      <c r="J35" s="279"/>
    </row>
    <row r="36" spans="1:10" s="1" customFormat="1" ht="17.25" customHeight="1">
      <c r="A36" s="274">
        <v>32</v>
      </c>
      <c r="B36" s="275" t="s">
        <v>552</v>
      </c>
      <c r="C36" s="276"/>
      <c r="D36" s="277"/>
      <c r="E36" s="276"/>
      <c r="F36" s="277"/>
      <c r="G36" s="278"/>
      <c r="H36" s="277"/>
      <c r="I36" s="278"/>
      <c r="J36" s="279"/>
    </row>
    <row r="37" spans="1:10" s="1" customFormat="1" ht="17.25" customHeight="1">
      <c r="A37" s="274">
        <v>33</v>
      </c>
      <c r="B37" s="275" t="s">
        <v>553</v>
      </c>
      <c r="C37" s="276"/>
      <c r="D37" s="277"/>
      <c r="E37" s="276"/>
      <c r="F37" s="277"/>
      <c r="G37" s="278"/>
      <c r="H37" s="277"/>
      <c r="I37" s="278"/>
      <c r="J37" s="279"/>
    </row>
    <row r="38" spans="1:10" s="1" customFormat="1" ht="17.25" customHeight="1">
      <c r="A38" s="274">
        <v>34</v>
      </c>
      <c r="B38" s="275" t="s">
        <v>554</v>
      </c>
      <c r="C38" s="276"/>
      <c r="D38" s="277"/>
      <c r="E38" s="276"/>
      <c r="F38" s="277"/>
      <c r="G38" s="278"/>
      <c r="H38" s="277"/>
      <c r="I38" s="278"/>
      <c r="J38" s="279"/>
    </row>
    <row r="39" spans="1:10" s="1" customFormat="1" ht="17.25" customHeight="1">
      <c r="A39" s="274">
        <v>35</v>
      </c>
      <c r="B39" s="275" t="s">
        <v>555</v>
      </c>
      <c r="C39" s="276"/>
      <c r="D39" s="277"/>
      <c r="E39" s="276"/>
      <c r="F39" s="277"/>
      <c r="G39" s="278"/>
      <c r="H39" s="277"/>
      <c r="I39" s="278"/>
      <c r="J39" s="279"/>
    </row>
    <row r="40" spans="1:10" s="1" customFormat="1" ht="17.25" customHeight="1">
      <c r="A40" s="274">
        <v>36</v>
      </c>
      <c r="B40" s="275" t="s">
        <v>556</v>
      </c>
      <c r="C40" s="276"/>
      <c r="D40" s="277"/>
      <c r="E40" s="276"/>
      <c r="F40" s="277"/>
      <c r="G40" s="278"/>
      <c r="H40" s="277"/>
      <c r="I40" s="278"/>
      <c r="J40" s="279"/>
    </row>
    <row r="41" spans="1:10" s="1" customFormat="1" ht="17.25" customHeight="1">
      <c r="A41" s="274">
        <v>37</v>
      </c>
      <c r="B41" s="275" t="s">
        <v>557</v>
      </c>
      <c r="C41" s="276"/>
      <c r="D41" s="277"/>
      <c r="E41" s="276"/>
      <c r="F41" s="277"/>
      <c r="G41" s="278"/>
      <c r="H41" s="277"/>
      <c r="I41" s="278"/>
      <c r="J41" s="279"/>
    </row>
    <row r="42" spans="1:10" s="1" customFormat="1" ht="17.25" customHeight="1">
      <c r="A42" s="274">
        <v>38</v>
      </c>
      <c r="B42" s="275" t="s">
        <v>558</v>
      </c>
      <c r="C42" s="276"/>
      <c r="D42" s="277"/>
      <c r="E42" s="276"/>
      <c r="F42" s="277"/>
      <c r="G42" s="278"/>
      <c r="H42" s="277"/>
      <c r="I42" s="278"/>
      <c r="J42" s="279"/>
    </row>
    <row r="43" spans="1:10" s="1" customFormat="1" ht="17.25" customHeight="1">
      <c r="A43" s="274">
        <v>39</v>
      </c>
      <c r="B43" s="275" t="s">
        <v>559</v>
      </c>
      <c r="C43" s="276"/>
      <c r="D43" s="277"/>
      <c r="E43" s="276"/>
      <c r="F43" s="277"/>
      <c r="G43" s="278"/>
      <c r="H43" s="277"/>
      <c r="I43" s="278"/>
      <c r="J43" s="279"/>
    </row>
    <row r="44" spans="1:10" s="1" customFormat="1" ht="17.25" customHeight="1">
      <c r="A44" s="274">
        <v>40</v>
      </c>
      <c r="B44" s="275" t="s">
        <v>560</v>
      </c>
      <c r="C44" s="276"/>
      <c r="D44" s="277"/>
      <c r="E44" s="276"/>
      <c r="F44" s="277"/>
      <c r="G44" s="278"/>
      <c r="H44" s="277"/>
      <c r="I44" s="278"/>
      <c r="J44" s="279"/>
    </row>
    <row r="45" spans="1:10" s="1" customFormat="1" ht="17.25" customHeight="1">
      <c r="A45" s="274"/>
      <c r="B45" s="275"/>
      <c r="C45" s="276"/>
      <c r="D45" s="277"/>
      <c r="E45" s="276"/>
      <c r="F45" s="277"/>
      <c r="G45" s="278"/>
      <c r="H45" s="277"/>
      <c r="I45" s="278"/>
      <c r="J45" s="279"/>
    </row>
    <row r="46" spans="1:10" s="1" customFormat="1" ht="17.25" customHeight="1">
      <c r="A46" s="274"/>
      <c r="B46" s="275"/>
      <c r="C46" s="276"/>
      <c r="D46" s="277"/>
      <c r="E46" s="276"/>
      <c r="F46" s="277"/>
      <c r="G46" s="278"/>
      <c r="H46" s="277"/>
      <c r="I46" s="278"/>
      <c r="J46" s="279"/>
    </row>
    <row r="47" spans="1:10" s="1" customFormat="1" ht="17.25" customHeight="1" thickBot="1">
      <c r="A47" s="280"/>
      <c r="B47" s="281"/>
      <c r="C47" s="282"/>
      <c r="D47" s="283"/>
      <c r="E47" s="282"/>
      <c r="F47" s="283"/>
      <c r="G47" s="284"/>
      <c r="H47" s="283"/>
      <c r="I47" s="284"/>
      <c r="J47" s="285"/>
    </row>
    <row r="48" spans="1:10" s="295" customFormat="1" ht="17.25" customHeight="1">
      <c r="A48" s="286"/>
      <c r="B48" s="287"/>
      <c r="C48" s="288"/>
      <c r="D48" s="289"/>
      <c r="E48" s="288"/>
      <c r="F48" s="289"/>
      <c r="G48" s="290"/>
      <c r="H48" s="289"/>
      <c r="I48" s="290"/>
      <c r="J48" s="289"/>
    </row>
    <row r="49" spans="1:10" s="295" customFormat="1" ht="17.25" customHeight="1">
      <c r="A49" s="286"/>
      <c r="B49" s="287"/>
      <c r="C49" s="288"/>
      <c r="D49" s="289"/>
      <c r="E49" s="288"/>
      <c r="F49" s="289"/>
      <c r="G49" s="809" t="s">
        <v>723</v>
      </c>
      <c r="H49" s="809"/>
      <c r="I49" s="809"/>
      <c r="J49" s="809"/>
    </row>
    <row r="50" spans="1:10" s="295" customFormat="1" ht="17.25" customHeight="1">
      <c r="A50" s="286"/>
      <c r="B50" s="287"/>
      <c r="C50" s="288"/>
      <c r="D50" s="289"/>
      <c r="E50" s="288"/>
      <c r="F50" s="289"/>
      <c r="G50" s="290"/>
      <c r="H50" s="289"/>
      <c r="I50" s="290"/>
      <c r="J50" s="289"/>
    </row>
    <row r="51" spans="1:10" s="295" customFormat="1" ht="17.25" customHeight="1">
      <c r="A51" s="286"/>
      <c r="B51" s="287"/>
      <c r="C51" s="288"/>
      <c r="D51" s="289"/>
      <c r="E51" s="288"/>
      <c r="F51" s="289"/>
      <c r="G51" s="290"/>
      <c r="H51" s="289"/>
      <c r="I51" s="290"/>
      <c r="J51" s="289"/>
    </row>
    <row r="52" spans="1:10" s="295" customFormat="1" ht="17.25" customHeight="1">
      <c r="A52" s="286"/>
      <c r="B52" s="287"/>
      <c r="C52" s="288"/>
      <c r="D52" s="289"/>
      <c r="E52" s="288"/>
      <c r="F52" s="289"/>
      <c r="G52" s="290"/>
      <c r="H52" s="289"/>
      <c r="I52" s="290"/>
      <c r="J52" s="289"/>
    </row>
    <row r="53" spans="1:10" s="295" customFormat="1" ht="17.25" customHeight="1">
      <c r="A53" s="286"/>
      <c r="B53" s="287"/>
      <c r="C53" s="288"/>
      <c r="D53" s="289"/>
      <c r="E53" s="288"/>
      <c r="F53" s="289"/>
      <c r="G53" s="290"/>
      <c r="H53" s="289"/>
      <c r="I53" s="290"/>
      <c r="J53" s="289"/>
    </row>
    <row r="54" spans="1:10" s="295" customFormat="1" ht="17.25" customHeight="1">
      <c r="A54" s="286"/>
      <c r="B54" s="287"/>
      <c r="C54" s="288"/>
      <c r="D54" s="289"/>
      <c r="E54" s="288"/>
      <c r="F54" s="289"/>
      <c r="G54" s="290"/>
      <c r="H54" s="289"/>
      <c r="I54" s="290"/>
      <c r="J54" s="289"/>
    </row>
    <row r="55" spans="1:10" s="295" customFormat="1" ht="17.25" customHeight="1">
      <c r="A55" s="286"/>
      <c r="B55" s="287"/>
      <c r="C55" s="288"/>
      <c r="D55" s="289"/>
      <c r="E55" s="288"/>
      <c r="F55" s="289"/>
      <c r="G55" s="290"/>
      <c r="H55" s="289"/>
      <c r="I55" s="290"/>
      <c r="J55" s="289"/>
    </row>
    <row r="56" spans="1:10" s="295" customFormat="1" ht="17.25" customHeight="1">
      <c r="A56" s="286"/>
      <c r="B56" s="287"/>
      <c r="C56" s="288"/>
      <c r="D56" s="289"/>
      <c r="E56" s="288"/>
      <c r="F56" s="289"/>
      <c r="G56" s="290"/>
      <c r="H56" s="289"/>
      <c r="I56" s="290"/>
      <c r="J56" s="289"/>
    </row>
    <row r="57" spans="1:10" s="295" customFormat="1" ht="17.25" customHeight="1">
      <c r="A57" s="286"/>
      <c r="B57" s="287"/>
      <c r="C57" s="288"/>
      <c r="D57" s="289"/>
      <c r="E57" s="288"/>
      <c r="F57" s="289"/>
      <c r="G57" s="290"/>
      <c r="H57" s="289"/>
      <c r="I57" s="290"/>
      <c r="J57" s="289"/>
    </row>
    <row r="58" spans="1:10" s="295" customFormat="1" ht="17.25" customHeight="1">
      <c r="A58" s="286"/>
      <c r="B58" s="287"/>
      <c r="C58" s="288"/>
      <c r="D58" s="289"/>
      <c r="E58" s="288"/>
      <c r="F58" s="289"/>
      <c r="G58" s="290"/>
      <c r="H58" s="289"/>
      <c r="I58" s="290"/>
      <c r="J58" s="289"/>
    </row>
    <row r="59" spans="1:10" s="295" customFormat="1" ht="17.25" customHeight="1">
      <c r="A59" s="286"/>
      <c r="B59" s="287"/>
      <c r="C59" s="288"/>
      <c r="D59" s="289"/>
      <c r="E59" s="288"/>
      <c r="F59" s="289"/>
      <c r="G59" s="290"/>
      <c r="H59" s="289"/>
      <c r="I59" s="290"/>
      <c r="J59" s="289"/>
    </row>
    <row r="60" spans="1:10" s="295" customFormat="1" ht="17.25" customHeight="1">
      <c r="A60" s="286"/>
      <c r="B60" s="287"/>
      <c r="C60" s="288"/>
      <c r="D60" s="289"/>
      <c r="E60" s="288"/>
      <c r="F60" s="289"/>
      <c r="G60" s="290"/>
      <c r="H60" s="289"/>
      <c r="I60" s="290"/>
      <c r="J60" s="289"/>
    </row>
    <row r="61" spans="1:10" s="295" customFormat="1" ht="17.25" customHeight="1">
      <c r="A61" s="286"/>
      <c r="B61" s="287"/>
      <c r="C61" s="288"/>
      <c r="D61" s="289"/>
      <c r="E61" s="288"/>
      <c r="F61" s="289"/>
      <c r="G61" s="290"/>
      <c r="H61" s="289"/>
      <c r="I61" s="290"/>
      <c r="J61" s="289"/>
    </row>
    <row r="62" spans="1:10" s="295" customFormat="1" ht="17.25" customHeight="1">
      <c r="A62" s="286"/>
      <c r="B62" s="287"/>
      <c r="C62" s="288"/>
      <c r="D62" s="289"/>
      <c r="E62" s="288"/>
      <c r="F62" s="289"/>
      <c r="G62" s="290"/>
      <c r="H62" s="289"/>
      <c r="I62" s="290"/>
      <c r="J62" s="289"/>
    </row>
    <row r="63" spans="1:10" s="295" customFormat="1" ht="17.25" customHeight="1">
      <c r="A63" s="286"/>
      <c r="B63" s="287"/>
      <c r="C63" s="288"/>
      <c r="D63" s="289"/>
      <c r="E63" s="288"/>
      <c r="F63" s="289"/>
      <c r="G63" s="290"/>
      <c r="H63" s="289"/>
      <c r="I63" s="290"/>
      <c r="J63" s="289"/>
    </row>
    <row r="64" spans="1:10" s="295" customFormat="1" ht="17.25" customHeight="1">
      <c r="A64" s="286"/>
      <c r="B64" s="287"/>
      <c r="C64" s="288"/>
      <c r="D64" s="289"/>
      <c r="E64" s="288"/>
      <c r="F64" s="289"/>
      <c r="G64" s="290"/>
      <c r="H64" s="289"/>
      <c r="I64" s="290"/>
      <c r="J64" s="289"/>
    </row>
    <row r="65" spans="1:10" s="295" customFormat="1" ht="17.25" customHeight="1">
      <c r="A65" s="286"/>
      <c r="B65" s="287"/>
      <c r="C65" s="288"/>
      <c r="D65" s="289"/>
      <c r="E65" s="288"/>
      <c r="F65" s="289"/>
      <c r="G65" s="290"/>
      <c r="H65" s="289"/>
      <c r="I65" s="290"/>
      <c r="J65" s="289"/>
    </row>
    <row r="66" spans="1:10" s="295" customFormat="1" ht="17.25" customHeight="1">
      <c r="A66" s="286"/>
      <c r="B66" s="287"/>
      <c r="C66" s="288"/>
      <c r="D66" s="289"/>
      <c r="E66" s="288"/>
      <c r="F66" s="289"/>
      <c r="G66" s="290"/>
      <c r="H66" s="289"/>
      <c r="I66" s="290"/>
      <c r="J66" s="289"/>
    </row>
    <row r="67" spans="1:10" s="295" customFormat="1" ht="17.25" customHeight="1">
      <c r="A67" s="286"/>
      <c r="B67" s="287"/>
      <c r="C67" s="288"/>
      <c r="D67" s="289"/>
      <c r="E67" s="288"/>
      <c r="F67" s="289"/>
      <c r="G67" s="290"/>
      <c r="H67" s="289"/>
      <c r="I67" s="290"/>
      <c r="J67" s="289"/>
    </row>
    <row r="68" spans="1:10" s="295" customFormat="1" ht="17.25" customHeight="1">
      <c r="A68" s="286"/>
      <c r="B68" s="287"/>
      <c r="C68" s="288"/>
      <c r="D68" s="289"/>
      <c r="E68" s="288"/>
      <c r="F68" s="289"/>
      <c r="G68" s="290"/>
      <c r="H68" s="289"/>
      <c r="I68" s="290"/>
      <c r="J68" s="289"/>
    </row>
    <row r="69" spans="1:10" s="295" customFormat="1" ht="17.25" customHeight="1">
      <c r="A69" s="286"/>
      <c r="B69" s="287"/>
      <c r="C69" s="288"/>
      <c r="D69" s="289"/>
      <c r="E69" s="288"/>
      <c r="F69" s="289"/>
      <c r="G69" s="290"/>
      <c r="H69" s="289"/>
      <c r="I69" s="290"/>
      <c r="J69" s="289"/>
    </row>
    <row r="70" spans="1:10" s="295" customFormat="1" ht="17.25" customHeight="1">
      <c r="A70" s="286"/>
      <c r="B70" s="287"/>
      <c r="C70" s="288"/>
      <c r="D70" s="289"/>
      <c r="E70" s="288"/>
      <c r="F70" s="289"/>
      <c r="G70" s="290"/>
      <c r="H70" s="289"/>
      <c r="I70" s="290"/>
      <c r="J70" s="289"/>
    </row>
    <row r="71" spans="1:10" s="295" customFormat="1" ht="17.25" customHeight="1">
      <c r="A71" s="286"/>
      <c r="B71" s="287"/>
      <c r="C71" s="288"/>
      <c r="D71" s="289"/>
      <c r="E71" s="288"/>
      <c r="F71" s="289"/>
      <c r="G71" s="290"/>
      <c r="H71" s="289"/>
      <c r="I71" s="290"/>
      <c r="J71" s="289"/>
    </row>
    <row r="72" spans="1:10" s="295" customFormat="1" ht="17.25" customHeight="1">
      <c r="A72" s="286"/>
      <c r="B72" s="287"/>
      <c r="C72" s="288"/>
      <c r="D72" s="289"/>
      <c r="E72" s="288"/>
      <c r="F72" s="289"/>
      <c r="G72" s="290"/>
      <c r="H72" s="289"/>
      <c r="I72" s="290"/>
      <c r="J72" s="289"/>
    </row>
    <row r="73" spans="1:10" s="295" customFormat="1" ht="17.25" customHeight="1">
      <c r="A73" s="286"/>
      <c r="B73" s="287"/>
      <c r="C73" s="288"/>
      <c r="D73" s="289"/>
      <c r="E73" s="288"/>
      <c r="F73" s="289"/>
      <c r="G73" s="290"/>
      <c r="H73" s="289"/>
      <c r="I73" s="290"/>
      <c r="J73" s="289"/>
    </row>
    <row r="74" spans="1:10" s="295" customFormat="1" ht="17.25" customHeight="1">
      <c r="A74" s="286"/>
      <c r="B74" s="287"/>
      <c r="C74" s="288"/>
      <c r="D74" s="289"/>
      <c r="E74" s="288"/>
      <c r="F74" s="289"/>
      <c r="G74" s="290"/>
      <c r="H74" s="289"/>
      <c r="I74" s="290"/>
      <c r="J74" s="289"/>
    </row>
    <row r="75" spans="1:10" s="295" customFormat="1" ht="17.25" customHeight="1">
      <c r="A75" s="286"/>
      <c r="B75" s="287"/>
      <c r="C75" s="288"/>
      <c r="D75" s="289"/>
      <c r="E75" s="288"/>
      <c r="F75" s="289"/>
      <c r="G75" s="290"/>
      <c r="H75" s="289"/>
      <c r="I75" s="290"/>
      <c r="J75" s="289"/>
    </row>
    <row r="76" spans="1:10" s="295" customFormat="1" ht="17.25" customHeight="1">
      <c r="A76" s="286"/>
      <c r="B76" s="287"/>
      <c r="C76" s="288"/>
      <c r="D76" s="289"/>
      <c r="E76" s="288"/>
      <c r="F76" s="289"/>
      <c r="G76" s="290"/>
      <c r="H76" s="289"/>
      <c r="I76" s="290"/>
      <c r="J76" s="289"/>
    </row>
    <row r="77" spans="1:10" s="295" customFormat="1" ht="17.25" customHeight="1">
      <c r="A77" s="286"/>
      <c r="B77" s="287"/>
      <c r="C77" s="288"/>
      <c r="D77" s="289"/>
      <c r="E77" s="288"/>
      <c r="F77" s="289"/>
      <c r="G77" s="290"/>
      <c r="H77" s="289"/>
      <c r="I77" s="290"/>
      <c r="J77" s="289"/>
    </row>
    <row r="78" spans="1:10" s="295" customFormat="1" ht="17.25" customHeight="1">
      <c r="A78" s="286"/>
      <c r="B78" s="287"/>
      <c r="C78" s="288"/>
      <c r="D78" s="289"/>
      <c r="E78" s="288"/>
      <c r="F78" s="289"/>
      <c r="G78" s="290"/>
      <c r="H78" s="289"/>
      <c r="I78" s="290"/>
      <c r="J78" s="289"/>
    </row>
    <row r="79" spans="1:10" s="295" customFormat="1" ht="17.25" customHeight="1">
      <c r="A79" s="286"/>
      <c r="B79" s="287"/>
      <c r="C79" s="288"/>
      <c r="D79" s="289"/>
      <c r="E79" s="288"/>
      <c r="F79" s="289"/>
      <c r="G79" s="290"/>
      <c r="H79" s="289"/>
      <c r="I79" s="290"/>
      <c r="J79" s="289"/>
    </row>
    <row r="80" spans="1:10" s="295" customFormat="1" ht="17.25" customHeight="1">
      <c r="A80" s="286"/>
      <c r="B80" s="287"/>
      <c r="C80" s="288"/>
      <c r="D80" s="289"/>
      <c r="E80" s="288"/>
      <c r="F80" s="289"/>
      <c r="G80" s="290"/>
      <c r="H80" s="289"/>
      <c r="I80" s="290"/>
      <c r="J80" s="289"/>
    </row>
    <row r="81" spans="1:10" s="295" customFormat="1" ht="17.25" customHeight="1">
      <c r="A81" s="286"/>
      <c r="B81" s="287"/>
      <c r="C81" s="288"/>
      <c r="D81" s="289"/>
      <c r="E81" s="288"/>
      <c r="F81" s="289"/>
      <c r="G81" s="290"/>
      <c r="H81" s="289"/>
      <c r="I81" s="290"/>
      <c r="J81" s="289"/>
    </row>
    <row r="82" spans="1:10" s="295" customFormat="1" ht="17.25" customHeight="1">
      <c r="A82" s="286"/>
      <c r="B82" s="287"/>
      <c r="C82" s="288"/>
      <c r="D82" s="289"/>
      <c r="E82" s="288"/>
      <c r="F82" s="289"/>
      <c r="G82" s="290"/>
      <c r="H82" s="289"/>
      <c r="I82" s="290"/>
      <c r="J82" s="289"/>
    </row>
    <row r="83" spans="1:10" s="295" customFormat="1" ht="17.25" customHeight="1">
      <c r="A83" s="286"/>
      <c r="B83" s="287"/>
      <c r="C83" s="288"/>
      <c r="D83" s="289"/>
      <c r="E83" s="288"/>
      <c r="F83" s="289"/>
      <c r="G83" s="290"/>
      <c r="H83" s="289"/>
      <c r="I83" s="290"/>
      <c r="J83" s="289"/>
    </row>
    <row r="84" spans="1:10" s="295" customFormat="1" ht="17.25" customHeight="1">
      <c r="A84" s="286"/>
      <c r="B84" s="287"/>
      <c r="C84" s="288"/>
      <c r="D84" s="289"/>
      <c r="E84" s="288"/>
      <c r="F84" s="289"/>
      <c r="G84" s="290"/>
      <c r="H84" s="289"/>
      <c r="I84" s="290"/>
      <c r="J84" s="289"/>
    </row>
    <row r="85" spans="1:10" s="295" customFormat="1" ht="17.25" customHeight="1">
      <c r="A85" s="286"/>
      <c r="B85" s="287"/>
      <c r="C85" s="288"/>
      <c r="D85" s="289"/>
      <c r="E85" s="288"/>
      <c r="F85" s="289"/>
      <c r="G85" s="290"/>
      <c r="H85" s="289"/>
      <c r="I85" s="290"/>
      <c r="J85" s="289"/>
    </row>
    <row r="86" spans="1:10" s="295" customFormat="1" ht="17.25" customHeight="1">
      <c r="A86" s="286"/>
      <c r="B86" s="287"/>
      <c r="C86" s="288"/>
      <c r="D86" s="289"/>
      <c r="E86" s="288"/>
      <c r="F86" s="289"/>
      <c r="G86" s="290"/>
      <c r="H86" s="289"/>
      <c r="I86" s="290"/>
      <c r="J86" s="289"/>
    </row>
    <row r="87" spans="1:10" s="295" customFormat="1" ht="17.25" customHeight="1">
      <c r="A87" s="286"/>
      <c r="B87" s="287"/>
      <c r="C87" s="288"/>
      <c r="D87" s="289"/>
      <c r="E87" s="288"/>
      <c r="F87" s="289"/>
      <c r="G87" s="290"/>
      <c r="H87" s="289"/>
      <c r="I87" s="290"/>
      <c r="J87" s="289"/>
    </row>
    <row r="88" spans="1:10" s="295" customFormat="1" ht="17.25" customHeight="1">
      <c r="A88" s="286"/>
      <c r="B88" s="287"/>
      <c r="C88" s="288"/>
      <c r="D88" s="289"/>
      <c r="E88" s="288"/>
      <c r="F88" s="289"/>
      <c r="G88" s="290"/>
      <c r="H88" s="289"/>
      <c r="I88" s="290"/>
      <c r="J88" s="289"/>
    </row>
    <row r="89" spans="1:10" s="295" customFormat="1" ht="17.25" customHeight="1">
      <c r="A89" s="286"/>
      <c r="B89" s="287"/>
      <c r="C89" s="288"/>
      <c r="D89" s="289"/>
      <c r="E89" s="288"/>
      <c r="F89" s="289"/>
      <c r="G89" s="290"/>
      <c r="H89" s="289"/>
      <c r="I89" s="290"/>
      <c r="J89" s="289"/>
    </row>
    <row r="90" spans="1:10" s="295" customFormat="1" ht="17.25" customHeight="1">
      <c r="A90" s="286"/>
      <c r="B90" s="287"/>
      <c r="C90" s="288"/>
      <c r="D90" s="289"/>
      <c r="E90" s="288"/>
      <c r="F90" s="289"/>
      <c r="G90" s="290"/>
      <c r="H90" s="289"/>
      <c r="I90" s="290"/>
      <c r="J90" s="289"/>
    </row>
    <row r="91" spans="1:10" s="295" customFormat="1" ht="14.25" customHeight="1">
      <c r="A91" s="286"/>
      <c r="B91" s="287"/>
      <c r="C91" s="288"/>
      <c r="D91" s="289"/>
      <c r="E91" s="288"/>
      <c r="F91" s="289"/>
      <c r="G91" s="290"/>
      <c r="H91" s="289"/>
      <c r="I91" s="290"/>
      <c r="J91" s="289"/>
    </row>
    <row r="92" spans="1:10" s="295" customFormat="1" ht="9.75" customHeight="1">
      <c r="A92" s="286"/>
      <c r="B92" s="287"/>
      <c r="C92" s="288"/>
      <c r="D92" s="289"/>
      <c r="E92" s="288"/>
      <c r="F92" s="289"/>
      <c r="G92" s="290"/>
      <c r="H92" s="296"/>
      <c r="I92" s="290"/>
      <c r="J92" s="289"/>
    </row>
    <row r="93" spans="1:10" s="295" customFormat="1" ht="16.5">
      <c r="A93" s="291"/>
      <c r="B93" s="292"/>
      <c r="C93" s="291"/>
      <c r="D93" s="293"/>
      <c r="E93" s="293"/>
      <c r="F93" s="293"/>
      <c r="G93" s="297"/>
      <c r="H93" s="296"/>
      <c r="I93" s="294"/>
      <c r="J93" s="293"/>
    </row>
    <row r="94" spans="1:10" s="1" customFormat="1">
      <c r="A94" s="262"/>
      <c r="B94" s="263"/>
      <c r="C94" s="262"/>
      <c r="D94" s="264"/>
      <c r="E94" s="264"/>
      <c r="F94" s="264"/>
      <c r="G94" s="265"/>
      <c r="H94" s="265"/>
      <c r="I94" s="265"/>
      <c r="J94" s="265"/>
    </row>
    <row r="95" spans="1:10" s="1" customFormat="1" ht="11.25"/>
    <row r="96" spans="1:10" s="1" customFormat="1" ht="11.25"/>
    <row r="97" s="1" customFormat="1" ht="11.25"/>
    <row r="98" s="1" customFormat="1" ht="11.25"/>
    <row r="99" s="1" customFormat="1" ht="11.25"/>
    <row r="100" s="1" customFormat="1" ht="11.25"/>
    <row r="101" s="1" customFormat="1" ht="11.25"/>
    <row r="102" s="1" customFormat="1" ht="11.25"/>
    <row r="103" s="1" customFormat="1" ht="11.25"/>
    <row r="104" s="1" customFormat="1" ht="11.25"/>
    <row r="105" s="1" customFormat="1" ht="11.25"/>
    <row r="106" s="1" customFormat="1" ht="11.25"/>
    <row r="107" s="1" customFormat="1" ht="11.25"/>
    <row r="108" s="1" customFormat="1" ht="11.25"/>
    <row r="109" s="1" customFormat="1" ht="11.25"/>
    <row r="110" s="1" customFormat="1" ht="11.25"/>
    <row r="111" s="1" customFormat="1" ht="11.25"/>
    <row r="112" s="1" customFormat="1" ht="11.25"/>
    <row r="113" s="1" customFormat="1" ht="11.25"/>
    <row r="114" s="1" customFormat="1" ht="11.25"/>
    <row r="115" s="1" customFormat="1" ht="11.25"/>
    <row r="116" s="1" customFormat="1" ht="11.25"/>
    <row r="117" s="1" customFormat="1" ht="11.25"/>
    <row r="118" s="1" customFormat="1" ht="11.25"/>
    <row r="119" s="1" customFormat="1" ht="11.25"/>
    <row r="120" s="1" customFormat="1" ht="11.25"/>
    <row r="121" s="1" customFormat="1" ht="11.25"/>
    <row r="122" s="1" customFormat="1" ht="11.25"/>
    <row r="123" s="1" customFormat="1" ht="11.25"/>
    <row r="124" s="1" customFormat="1" ht="11.25"/>
    <row r="125" s="1" customFormat="1" ht="11.25"/>
    <row r="126" s="1" customFormat="1" ht="11.25"/>
    <row r="127" s="1" customFormat="1" ht="11.25"/>
    <row r="128" s="1" customFormat="1" ht="11.25"/>
    <row r="129" s="1" customFormat="1" ht="11.25"/>
    <row r="130" s="1" customFormat="1" ht="11.25"/>
    <row r="131" s="1" customFormat="1" ht="11.25"/>
    <row r="132" s="1" customFormat="1" ht="11.25"/>
    <row r="133" s="1" customFormat="1" ht="11.25"/>
    <row r="134" s="1" customFormat="1" ht="11.25"/>
    <row r="135" s="1" customFormat="1" ht="11.25"/>
    <row r="136" s="1" customFormat="1" ht="11.25"/>
    <row r="137" s="1" customFormat="1" ht="11.25"/>
    <row r="138" s="1" customFormat="1" ht="11.25"/>
    <row r="139" s="1" customFormat="1" ht="11.25"/>
    <row r="140" s="1" customFormat="1" ht="11.25"/>
    <row r="141" s="1" customFormat="1" ht="11.25"/>
    <row r="142" s="1" customFormat="1" ht="11.25"/>
    <row r="143" s="1" customFormat="1" ht="11.25"/>
    <row r="144" s="1" customFormat="1" ht="11.25"/>
    <row r="145" s="1" customFormat="1" ht="11.25"/>
    <row r="146" s="1" customFormat="1" ht="11.25"/>
    <row r="147" s="1" customFormat="1" ht="11.25"/>
    <row r="148" s="1" customFormat="1" ht="11.25"/>
    <row r="149" s="1" customFormat="1" ht="11.25"/>
    <row r="150" s="1" customFormat="1" ht="11.25"/>
    <row r="151" s="1" customFormat="1" ht="11.25"/>
    <row r="152" s="1" customFormat="1" ht="11.25"/>
  </sheetData>
  <mergeCells count="4">
    <mergeCell ref="A1:J1"/>
    <mergeCell ref="A2:J2"/>
    <mergeCell ref="C4:I4"/>
    <mergeCell ref="G49:J49"/>
  </mergeCells>
  <phoneticPr fontId="3" type="noConversion"/>
  <pageMargins left="0.78740157480314965" right="0" top="0.59055118110236227" bottom="0" header="0" footer="0"/>
  <pageSetup paperSize="9" scale="95" fitToHeight="2" orientation="portrait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9" tint="-0.249977111117893"/>
  </sheetPr>
  <dimension ref="A1:M688"/>
  <sheetViews>
    <sheetView zoomScale="130" zoomScaleNormal="130" workbookViewId="0">
      <pane ySplit="5" topLeftCell="A21" activePane="bottomLeft" state="frozen"/>
      <selection pane="bottomLeft" activeCell="C24" sqref="C24"/>
    </sheetView>
  </sheetViews>
  <sheetFormatPr baseColWidth="10" defaultRowHeight="12.75"/>
  <cols>
    <col min="1" max="1" width="5.42578125" customWidth="1"/>
    <col min="2" max="2" width="12.42578125" style="389" customWidth="1"/>
    <col min="3" max="3" width="29.28515625" style="387" customWidth="1"/>
    <col min="4" max="4" width="11.28515625" style="389" customWidth="1"/>
    <col min="5" max="5" width="12.140625" customWidth="1"/>
    <col min="6" max="6" width="4.42578125" customWidth="1"/>
    <col min="7" max="7" width="24.5703125" customWidth="1"/>
    <col min="8" max="8" width="26.140625" style="387" customWidth="1"/>
    <col min="9" max="9" width="16.28515625" style="387" customWidth="1"/>
    <col min="10" max="10" width="23.42578125" customWidth="1"/>
    <col min="11" max="12" width="5.28515625" customWidth="1"/>
  </cols>
  <sheetData>
    <row r="1" spans="1:12" ht="28.5" customHeight="1">
      <c r="A1" s="810" t="s">
        <v>689</v>
      </c>
      <c r="B1" s="810"/>
      <c r="C1" s="810"/>
      <c r="D1" s="810"/>
      <c r="E1" s="810"/>
      <c r="F1" s="810"/>
      <c r="G1" s="810"/>
      <c r="H1" s="810"/>
      <c r="I1" s="810"/>
      <c r="J1" s="810"/>
      <c r="K1" s="810"/>
      <c r="L1" s="810"/>
    </row>
    <row r="2" spans="1:12" ht="15" customHeight="1">
      <c r="A2" s="811" t="s">
        <v>563</v>
      </c>
      <c r="B2" s="811"/>
      <c r="C2" s="811"/>
      <c r="D2" s="811"/>
      <c r="E2" s="811"/>
      <c r="F2" s="811"/>
      <c r="G2" s="811"/>
      <c r="H2" s="811"/>
      <c r="I2" s="811"/>
      <c r="J2" s="811"/>
      <c r="K2" s="811"/>
      <c r="L2" s="811"/>
    </row>
    <row r="3" spans="1:12" ht="9" customHeight="1" thickBot="1">
      <c r="A3" s="3"/>
      <c r="B3" s="388"/>
      <c r="C3" s="358"/>
      <c r="D3" s="388"/>
      <c r="E3" s="3"/>
      <c r="F3" s="3"/>
      <c r="G3" s="3"/>
      <c r="H3" s="3"/>
      <c r="I3" s="358"/>
      <c r="J3" s="3"/>
      <c r="K3" s="3"/>
      <c r="L3" s="3"/>
    </row>
    <row r="4" spans="1:12" ht="27" customHeight="1" thickBot="1">
      <c r="A4" s="812" t="s">
        <v>564</v>
      </c>
      <c r="B4" s="813"/>
      <c r="C4" s="814"/>
      <c r="D4" s="815" t="s">
        <v>565</v>
      </c>
      <c r="E4" s="817" t="s">
        <v>566</v>
      </c>
      <c r="F4" s="819" t="s">
        <v>604</v>
      </c>
      <c r="G4" s="812" t="s">
        <v>567</v>
      </c>
      <c r="H4" s="813"/>
      <c r="I4" s="813"/>
      <c r="J4" s="814"/>
      <c r="K4" s="819" t="s">
        <v>605</v>
      </c>
      <c r="L4" s="819" t="s">
        <v>606</v>
      </c>
    </row>
    <row r="5" spans="1:12" ht="39.75" customHeight="1" thickBot="1">
      <c r="A5" s="454" t="s">
        <v>79</v>
      </c>
      <c r="B5" s="542" t="s">
        <v>570</v>
      </c>
      <c r="C5" s="453" t="s">
        <v>571</v>
      </c>
      <c r="D5" s="816"/>
      <c r="E5" s="818"/>
      <c r="F5" s="820"/>
      <c r="G5" s="457" t="s">
        <v>572</v>
      </c>
      <c r="H5" s="457" t="s">
        <v>571</v>
      </c>
      <c r="I5" s="457" t="s">
        <v>642</v>
      </c>
      <c r="J5" s="456" t="s">
        <v>607</v>
      </c>
      <c r="K5" s="820"/>
      <c r="L5" s="820"/>
    </row>
    <row r="6" spans="1:12" s="5" customFormat="1" ht="15" customHeight="1">
      <c r="A6" s="445">
        <v>1</v>
      </c>
      <c r="B6" s="446"/>
      <c r="C6" s="455"/>
      <c r="D6" s="448"/>
      <c r="E6" s="448"/>
      <c r="F6" s="448"/>
      <c r="G6" s="448"/>
      <c r="H6" s="447"/>
      <c r="I6" s="455"/>
      <c r="J6" s="455"/>
      <c r="K6" s="448"/>
      <c r="L6" s="449"/>
    </row>
    <row r="7" spans="1:12" s="5" customFormat="1" ht="15" customHeight="1">
      <c r="A7" s="450">
        <v>2</v>
      </c>
      <c r="B7" s="441"/>
      <c r="C7" s="385"/>
      <c r="D7" s="366"/>
      <c r="E7" s="366"/>
      <c r="F7" s="366"/>
      <c r="G7" s="366"/>
      <c r="H7" s="365"/>
      <c r="I7" s="385"/>
      <c r="J7" s="385"/>
      <c r="K7" s="366"/>
      <c r="L7" s="451"/>
    </row>
    <row r="8" spans="1:12" s="5" customFormat="1" ht="15" customHeight="1">
      <c r="A8" s="450">
        <v>3</v>
      </c>
      <c r="B8" s="441"/>
      <c r="C8" s="442"/>
      <c r="D8" s="366"/>
      <c r="E8" s="366"/>
      <c r="F8" s="366"/>
      <c r="G8" s="366"/>
      <c r="H8" s="365"/>
      <c r="I8" s="385"/>
      <c r="J8" s="385"/>
      <c r="K8" s="366"/>
      <c r="L8" s="451"/>
    </row>
    <row r="9" spans="1:12" s="5" customFormat="1" ht="15" customHeight="1">
      <c r="A9" s="450">
        <v>4</v>
      </c>
      <c r="B9" s="441"/>
      <c r="C9" s="385"/>
      <c r="D9" s="366"/>
      <c r="E9" s="366"/>
      <c r="F9" s="366"/>
      <c r="G9" s="366"/>
      <c r="H9" s="365"/>
      <c r="I9" s="385"/>
      <c r="J9" s="385"/>
      <c r="K9" s="366"/>
      <c r="L9" s="451"/>
    </row>
    <row r="10" spans="1:12" s="5" customFormat="1" ht="15" customHeight="1">
      <c r="A10" s="450">
        <v>5</v>
      </c>
      <c r="B10" s="441"/>
      <c r="C10" s="385"/>
      <c r="D10" s="366"/>
      <c r="E10" s="366"/>
      <c r="F10" s="366"/>
      <c r="G10" s="366"/>
      <c r="H10" s="365"/>
      <c r="I10" s="385"/>
      <c r="J10" s="385"/>
      <c r="K10" s="366"/>
      <c r="L10" s="451"/>
    </row>
    <row r="11" spans="1:12" s="5" customFormat="1" ht="15" customHeight="1">
      <c r="A11" s="450">
        <v>6</v>
      </c>
      <c r="B11" s="441"/>
      <c r="C11" s="385"/>
      <c r="D11" s="366"/>
      <c r="E11" s="366"/>
      <c r="F11" s="366"/>
      <c r="G11" s="366"/>
      <c r="H11" s="365"/>
      <c r="I11" s="385"/>
      <c r="J11" s="385"/>
      <c r="K11" s="366"/>
      <c r="L11" s="451"/>
    </row>
    <row r="12" spans="1:12" s="5" customFormat="1" ht="15" customHeight="1">
      <c r="A12" s="450">
        <v>7</v>
      </c>
      <c r="B12" s="441"/>
      <c r="C12" s="385"/>
      <c r="D12" s="366"/>
      <c r="E12" s="366"/>
      <c r="F12" s="366"/>
      <c r="G12" s="366"/>
      <c r="H12" s="365"/>
      <c r="I12" s="385"/>
      <c r="J12" s="385"/>
      <c r="K12" s="366"/>
      <c r="L12" s="451"/>
    </row>
    <row r="13" spans="1:12" s="5" customFormat="1" ht="15" customHeight="1">
      <c r="A13" s="450">
        <v>8</v>
      </c>
      <c r="B13" s="441"/>
      <c r="C13" s="385"/>
      <c r="D13" s="366"/>
      <c r="E13" s="366"/>
      <c r="F13" s="366"/>
      <c r="G13" s="366"/>
      <c r="H13" s="365"/>
      <c r="I13" s="385"/>
      <c r="J13" s="385"/>
      <c r="K13" s="366"/>
      <c r="L13" s="451"/>
    </row>
    <row r="14" spans="1:12" s="5" customFormat="1" ht="15" customHeight="1">
      <c r="A14" s="450">
        <v>9</v>
      </c>
      <c r="B14" s="441"/>
      <c r="C14" s="385"/>
      <c r="D14" s="366"/>
      <c r="E14" s="366"/>
      <c r="F14" s="366"/>
      <c r="G14" s="366"/>
      <c r="H14" s="365"/>
      <c r="I14" s="385"/>
      <c r="J14" s="385"/>
      <c r="K14" s="366"/>
      <c r="L14" s="451"/>
    </row>
    <row r="15" spans="1:12" s="5" customFormat="1" ht="15" customHeight="1">
      <c r="A15" s="450">
        <v>10</v>
      </c>
      <c r="B15" s="441"/>
      <c r="C15" s="385"/>
      <c r="D15" s="366"/>
      <c r="E15" s="366"/>
      <c r="F15" s="366"/>
      <c r="G15" s="366"/>
      <c r="H15" s="365"/>
      <c r="I15" s="385"/>
      <c r="J15" s="385"/>
      <c r="K15" s="366"/>
      <c r="L15" s="451"/>
    </row>
    <row r="16" spans="1:12" s="5" customFormat="1" ht="15" customHeight="1">
      <c r="A16" s="450">
        <v>11</v>
      </c>
      <c r="B16" s="441"/>
      <c r="C16" s="442"/>
      <c r="D16" s="366"/>
      <c r="E16" s="366"/>
      <c r="F16" s="366"/>
      <c r="G16" s="366"/>
      <c r="H16" s="367"/>
      <c r="I16" s="385"/>
      <c r="J16" s="385"/>
      <c r="K16" s="366"/>
      <c r="L16" s="451"/>
    </row>
    <row r="17" spans="1:12" s="5" customFormat="1" ht="15" customHeight="1">
      <c r="A17" s="450">
        <v>12</v>
      </c>
      <c r="B17" s="441"/>
      <c r="C17" s="385"/>
      <c r="D17" s="366"/>
      <c r="E17" s="366"/>
      <c r="F17" s="366"/>
      <c r="G17" s="366"/>
      <c r="H17" s="365"/>
      <c r="I17" s="385"/>
      <c r="J17" s="385"/>
      <c r="K17" s="366"/>
      <c r="L17" s="451"/>
    </row>
    <row r="18" spans="1:12" s="5" customFormat="1" ht="15" customHeight="1">
      <c r="A18" s="450">
        <v>13</v>
      </c>
      <c r="B18" s="441"/>
      <c r="C18" s="385"/>
      <c r="D18" s="366"/>
      <c r="E18" s="366"/>
      <c r="F18" s="366"/>
      <c r="G18" s="366"/>
      <c r="H18" s="365"/>
      <c r="I18" s="385"/>
      <c r="J18" s="385"/>
      <c r="K18" s="366"/>
      <c r="L18" s="451"/>
    </row>
    <row r="19" spans="1:12" s="5" customFormat="1" ht="15" customHeight="1">
      <c r="A19" s="450">
        <v>14</v>
      </c>
      <c r="B19" s="441"/>
      <c r="C19" s="385"/>
      <c r="D19" s="366"/>
      <c r="E19" s="366"/>
      <c r="F19" s="366"/>
      <c r="G19" s="366"/>
      <c r="H19" s="365"/>
      <c r="I19" s="385"/>
      <c r="J19" s="385"/>
      <c r="K19" s="366"/>
      <c r="L19" s="451"/>
    </row>
    <row r="20" spans="1:12" s="5" customFormat="1" ht="15" customHeight="1">
      <c r="A20" s="450">
        <v>15</v>
      </c>
      <c r="B20" s="441"/>
      <c r="C20" s="385"/>
      <c r="D20" s="366"/>
      <c r="E20" s="366"/>
      <c r="F20" s="366"/>
      <c r="G20" s="366"/>
      <c r="H20" s="365"/>
      <c r="I20" s="385"/>
      <c r="J20" s="385"/>
      <c r="K20" s="366"/>
      <c r="L20" s="451"/>
    </row>
    <row r="21" spans="1:12" s="5" customFormat="1" ht="15" customHeight="1">
      <c r="A21" s="450">
        <v>16</v>
      </c>
      <c r="B21" s="441"/>
      <c r="C21" s="385"/>
      <c r="D21" s="366"/>
      <c r="E21" s="366"/>
      <c r="F21" s="366"/>
      <c r="G21" s="366"/>
      <c r="H21" s="365"/>
      <c r="I21" s="385"/>
      <c r="J21" s="385"/>
      <c r="K21" s="443"/>
      <c r="L21" s="452"/>
    </row>
    <row r="22" spans="1:12" s="5" customFormat="1" ht="15" customHeight="1">
      <c r="A22" s="450">
        <v>17</v>
      </c>
      <c r="B22" s="441"/>
      <c r="C22" s="385"/>
      <c r="D22" s="366"/>
      <c r="E22" s="366"/>
      <c r="F22" s="366"/>
      <c r="G22" s="366"/>
      <c r="H22" s="365"/>
      <c r="I22" s="385"/>
      <c r="J22" s="385"/>
      <c r="K22" s="366"/>
      <c r="L22" s="451"/>
    </row>
    <row r="23" spans="1:12" s="5" customFormat="1" ht="15" customHeight="1">
      <c r="A23" s="450">
        <v>18</v>
      </c>
      <c r="B23" s="441"/>
      <c r="C23" s="442"/>
      <c r="D23" s="366"/>
      <c r="E23" s="366"/>
      <c r="F23" s="366"/>
      <c r="G23" s="366"/>
      <c r="H23" s="365"/>
      <c r="I23" s="385"/>
      <c r="J23" s="385"/>
      <c r="K23" s="443"/>
      <c r="L23" s="452"/>
    </row>
    <row r="24" spans="1:12" s="5" customFormat="1" ht="15" customHeight="1">
      <c r="A24" s="450">
        <v>19</v>
      </c>
      <c r="B24" s="441"/>
      <c r="C24" s="385"/>
      <c r="D24" s="366"/>
      <c r="E24" s="366"/>
      <c r="F24" s="366"/>
      <c r="G24" s="366"/>
      <c r="H24" s="365"/>
      <c r="I24" s="385"/>
      <c r="J24" s="385"/>
      <c r="K24" s="366"/>
      <c r="L24" s="451"/>
    </row>
    <row r="25" spans="1:12" s="5" customFormat="1" ht="15" customHeight="1">
      <c r="A25" s="450">
        <v>20</v>
      </c>
      <c r="B25" s="441"/>
      <c r="C25" s="385"/>
      <c r="D25" s="366"/>
      <c r="E25" s="366"/>
      <c r="F25" s="366"/>
      <c r="G25" s="366"/>
      <c r="H25" s="365"/>
      <c r="I25" s="385"/>
      <c r="J25" s="385"/>
      <c r="K25" s="443"/>
      <c r="L25" s="452"/>
    </row>
    <row r="26" spans="1:12" s="5" customFormat="1" ht="15" customHeight="1">
      <c r="A26" s="450">
        <v>21</v>
      </c>
      <c r="B26" s="441"/>
      <c r="C26" s="385"/>
      <c r="D26" s="366"/>
      <c r="E26" s="366"/>
      <c r="F26" s="366"/>
      <c r="G26" s="366"/>
      <c r="H26" s="365"/>
      <c r="I26" s="385"/>
      <c r="J26" s="385"/>
      <c r="K26" s="366"/>
      <c r="L26" s="451"/>
    </row>
    <row r="27" spans="1:12" s="5" customFormat="1" ht="15" customHeight="1">
      <c r="A27" s="450">
        <v>22</v>
      </c>
      <c r="B27" s="441"/>
      <c r="C27" s="385"/>
      <c r="D27" s="366"/>
      <c r="E27" s="366"/>
      <c r="F27" s="366"/>
      <c r="G27" s="366"/>
      <c r="H27" s="365"/>
      <c r="I27" s="385"/>
      <c r="J27" s="385"/>
      <c r="K27" s="443"/>
      <c r="L27" s="452"/>
    </row>
    <row r="28" spans="1:12" s="5" customFormat="1" ht="15" customHeight="1">
      <c r="A28" s="450">
        <v>23</v>
      </c>
      <c r="B28" s="441"/>
      <c r="C28" s="385"/>
      <c r="D28" s="366"/>
      <c r="E28" s="366"/>
      <c r="F28" s="366"/>
      <c r="G28" s="366"/>
      <c r="H28" s="365"/>
      <c r="I28" s="385"/>
      <c r="J28" s="385"/>
      <c r="K28" s="443"/>
      <c r="L28" s="452"/>
    </row>
    <row r="29" spans="1:12" s="5" customFormat="1" ht="15" customHeight="1">
      <c r="A29" s="450">
        <v>24</v>
      </c>
      <c r="B29" s="441"/>
      <c r="C29" s="385"/>
      <c r="D29" s="366"/>
      <c r="E29" s="366"/>
      <c r="F29" s="366"/>
      <c r="G29" s="366"/>
      <c r="H29" s="365"/>
      <c r="I29" s="385"/>
      <c r="J29" s="385"/>
      <c r="K29" s="366"/>
      <c r="L29" s="451"/>
    </row>
    <row r="30" spans="1:12" s="5" customFormat="1" ht="15" customHeight="1">
      <c r="A30" s="450">
        <v>25</v>
      </c>
      <c r="B30" s="441"/>
      <c r="C30" s="442"/>
      <c r="D30" s="366"/>
      <c r="E30" s="366"/>
      <c r="F30" s="366"/>
      <c r="G30" s="366"/>
      <c r="H30" s="365"/>
      <c r="I30" s="385"/>
      <c r="J30" s="385"/>
      <c r="K30" s="443"/>
      <c r="L30" s="452"/>
    </row>
    <row r="31" spans="1:12" s="5" customFormat="1" ht="15" customHeight="1">
      <c r="A31" s="450">
        <v>26</v>
      </c>
      <c r="B31" s="441"/>
      <c r="C31" s="442"/>
      <c r="D31" s="366"/>
      <c r="E31" s="366"/>
      <c r="F31" s="366"/>
      <c r="G31" s="366"/>
      <c r="H31" s="365"/>
      <c r="I31" s="385"/>
      <c r="J31" s="385"/>
      <c r="K31" s="366"/>
      <c r="L31" s="451"/>
    </row>
    <row r="32" spans="1:12" s="5" customFormat="1" ht="15" customHeight="1">
      <c r="A32" s="450">
        <v>27</v>
      </c>
      <c r="B32" s="441"/>
      <c r="C32" s="442"/>
      <c r="D32" s="366"/>
      <c r="E32" s="366"/>
      <c r="F32" s="366"/>
      <c r="G32" s="366"/>
      <c r="H32" s="365"/>
      <c r="I32" s="385"/>
      <c r="J32" s="385"/>
      <c r="K32" s="366"/>
      <c r="L32" s="451"/>
    </row>
    <row r="33" spans="1:13" s="5" customFormat="1" ht="15" customHeight="1">
      <c r="A33" s="450">
        <v>28</v>
      </c>
      <c r="B33" s="441"/>
      <c r="C33" s="442"/>
      <c r="D33" s="366"/>
      <c r="E33" s="366"/>
      <c r="F33" s="366"/>
      <c r="G33" s="366"/>
      <c r="H33" s="365"/>
      <c r="I33" s="385"/>
      <c r="J33" s="385"/>
      <c r="K33" s="366"/>
      <c r="L33" s="451"/>
    </row>
    <row r="34" spans="1:13" s="5" customFormat="1" ht="15" customHeight="1">
      <c r="A34" s="450">
        <v>29</v>
      </c>
      <c r="B34" s="441"/>
      <c r="C34" s="385"/>
      <c r="D34" s="366"/>
      <c r="E34" s="366"/>
      <c r="F34" s="366"/>
      <c r="G34" s="366"/>
      <c r="H34" s="365"/>
      <c r="I34" s="385"/>
      <c r="J34" s="385"/>
      <c r="K34" s="366"/>
      <c r="L34" s="451"/>
    </row>
    <row r="35" spans="1:13" s="5" customFormat="1" ht="15" customHeight="1">
      <c r="A35" s="450">
        <v>30</v>
      </c>
      <c r="B35" s="441"/>
      <c r="C35" s="385"/>
      <c r="D35" s="366"/>
      <c r="E35" s="366"/>
      <c r="F35" s="366"/>
      <c r="G35" s="366"/>
      <c r="H35" s="365"/>
      <c r="I35" s="385"/>
      <c r="J35" s="385"/>
      <c r="K35" s="366"/>
      <c r="L35" s="451"/>
    </row>
    <row r="36" spans="1:13" s="5" customFormat="1" ht="15" customHeight="1">
      <c r="A36" s="450">
        <v>31</v>
      </c>
      <c r="B36" s="441"/>
      <c r="C36" s="385"/>
      <c r="D36" s="366"/>
      <c r="E36" s="366"/>
      <c r="F36" s="366"/>
      <c r="G36" s="366"/>
      <c r="H36" s="365"/>
      <c r="I36" s="385"/>
      <c r="J36" s="385"/>
      <c r="K36" s="366"/>
      <c r="L36" s="451"/>
    </row>
    <row r="37" spans="1:13" s="5" customFormat="1" ht="15" customHeight="1">
      <c r="A37" s="450">
        <v>32</v>
      </c>
      <c r="B37" s="441"/>
      <c r="C37" s="385"/>
      <c r="D37" s="366"/>
      <c r="E37" s="366"/>
      <c r="F37" s="366"/>
      <c r="G37" s="366"/>
      <c r="H37" s="365"/>
      <c r="I37" s="385"/>
      <c r="J37" s="385"/>
      <c r="K37" s="366"/>
      <c r="L37" s="451"/>
    </row>
    <row r="38" spans="1:13" s="5" customFormat="1" ht="15" customHeight="1">
      <c r="A38" s="450">
        <v>33</v>
      </c>
      <c r="B38" s="441"/>
      <c r="C38" s="385"/>
      <c r="D38" s="366"/>
      <c r="E38" s="366"/>
      <c r="F38" s="366"/>
      <c r="G38" s="366"/>
      <c r="H38" s="365"/>
      <c r="I38" s="385"/>
      <c r="J38" s="385"/>
      <c r="K38" s="366"/>
      <c r="L38" s="451"/>
    </row>
    <row r="39" spans="1:13" s="5" customFormat="1" ht="15" customHeight="1">
      <c r="A39" s="450">
        <v>34</v>
      </c>
      <c r="B39" s="441"/>
      <c r="C39" s="385"/>
      <c r="D39" s="366"/>
      <c r="E39" s="366"/>
      <c r="F39" s="366"/>
      <c r="G39" s="366"/>
      <c r="H39" s="365"/>
      <c r="I39" s="385"/>
      <c r="J39" s="385"/>
      <c r="K39" s="366"/>
      <c r="L39" s="451"/>
    </row>
    <row r="40" spans="1:13" s="5" customFormat="1" ht="15" customHeight="1">
      <c r="A40" s="450">
        <v>35</v>
      </c>
      <c r="B40" s="441"/>
      <c r="C40" s="385"/>
      <c r="D40" s="366"/>
      <c r="E40" s="366"/>
      <c r="F40" s="366"/>
      <c r="G40" s="366"/>
      <c r="H40" s="365"/>
      <c r="I40" s="385"/>
      <c r="J40" s="385"/>
      <c r="K40" s="366"/>
      <c r="L40" s="451"/>
    </row>
    <row r="41" spans="1:13" s="5" customFormat="1" ht="15" customHeight="1">
      <c r="A41" s="450">
        <v>36</v>
      </c>
      <c r="B41" s="441"/>
      <c r="C41" s="385"/>
      <c r="D41" s="366"/>
      <c r="E41" s="366"/>
      <c r="F41" s="366"/>
      <c r="G41" s="366"/>
      <c r="H41" s="365"/>
      <c r="I41" s="385"/>
      <c r="J41" s="385"/>
      <c r="K41" s="366"/>
      <c r="L41" s="451"/>
    </row>
    <row r="42" spans="1:13" s="5" customFormat="1" ht="15" customHeight="1">
      <c r="A42" s="450">
        <v>37</v>
      </c>
      <c r="B42" s="441"/>
      <c r="C42" s="385"/>
      <c r="D42" s="366"/>
      <c r="E42" s="366"/>
      <c r="F42" s="366"/>
      <c r="G42" s="366"/>
      <c r="H42" s="365"/>
      <c r="I42" s="385"/>
      <c r="J42" s="385"/>
      <c r="K42" s="366"/>
      <c r="L42" s="451"/>
    </row>
    <row r="43" spans="1:13" s="5" customFormat="1" ht="15" customHeight="1">
      <c r="A43" s="450">
        <v>38</v>
      </c>
      <c r="B43" s="441"/>
      <c r="C43" s="385"/>
      <c r="D43" s="366"/>
      <c r="E43" s="366"/>
      <c r="F43" s="366"/>
      <c r="G43" s="366"/>
      <c r="H43" s="365"/>
      <c r="I43" s="385"/>
      <c r="J43" s="385"/>
      <c r="K43" s="366"/>
      <c r="L43" s="451"/>
    </row>
    <row r="44" spans="1:13" s="5" customFormat="1" ht="15" customHeight="1">
      <c r="A44" s="450">
        <v>39</v>
      </c>
      <c r="B44" s="441"/>
      <c r="C44" s="385"/>
      <c r="D44" s="366"/>
      <c r="E44" s="366"/>
      <c r="F44" s="366"/>
      <c r="G44" s="366"/>
      <c r="H44" s="365"/>
      <c r="I44" s="385"/>
      <c r="J44" s="385"/>
      <c r="K44" s="366"/>
      <c r="L44" s="451"/>
    </row>
    <row r="45" spans="1:13" s="5" customFormat="1" ht="15" customHeight="1">
      <c r="A45" s="450">
        <v>40</v>
      </c>
      <c r="B45" s="441"/>
      <c r="C45" s="385"/>
      <c r="D45" s="366"/>
      <c r="E45" s="366"/>
      <c r="F45" s="366"/>
      <c r="G45" s="366"/>
      <c r="H45" s="365"/>
      <c r="I45" s="385"/>
      <c r="J45" s="385"/>
      <c r="K45" s="366"/>
      <c r="L45" s="451"/>
    </row>
    <row r="46" spans="1:13" s="5" customFormat="1" ht="15" customHeight="1">
      <c r="A46" s="450">
        <v>41</v>
      </c>
      <c r="B46" s="441"/>
      <c r="C46" s="385"/>
      <c r="D46" s="366"/>
      <c r="E46" s="366"/>
      <c r="F46" s="366"/>
      <c r="G46" s="366"/>
      <c r="H46" s="365"/>
      <c r="I46" s="385"/>
      <c r="J46" s="385"/>
      <c r="K46" s="366"/>
      <c r="L46" s="451"/>
      <c r="M46" s="462"/>
    </row>
    <row r="47" spans="1:13" s="5" customFormat="1" ht="15" customHeight="1">
      <c r="A47" s="450">
        <v>42</v>
      </c>
      <c r="B47" s="441"/>
      <c r="C47" s="385"/>
      <c r="D47" s="366"/>
      <c r="E47" s="366"/>
      <c r="F47" s="366"/>
      <c r="G47" s="366"/>
      <c r="H47" s="365"/>
      <c r="I47" s="385"/>
      <c r="J47" s="385"/>
      <c r="K47" s="366"/>
      <c r="L47" s="451"/>
      <c r="M47" s="462"/>
    </row>
    <row r="48" spans="1:13" s="5" customFormat="1" ht="15" customHeight="1">
      <c r="A48" s="450">
        <v>43</v>
      </c>
      <c r="B48" s="441"/>
      <c r="C48" s="385"/>
      <c r="D48" s="366"/>
      <c r="E48" s="366"/>
      <c r="F48" s="366"/>
      <c r="G48" s="366"/>
      <c r="H48" s="365"/>
      <c r="I48" s="385"/>
      <c r="J48" s="385"/>
      <c r="K48" s="366"/>
      <c r="L48" s="451"/>
      <c r="M48" s="462"/>
    </row>
    <row r="49" spans="1:13" s="5" customFormat="1" ht="15" customHeight="1">
      <c r="A49" s="450">
        <v>44</v>
      </c>
      <c r="B49" s="441"/>
      <c r="C49" s="385"/>
      <c r="D49" s="366"/>
      <c r="E49" s="366"/>
      <c r="F49" s="366"/>
      <c r="G49" s="366"/>
      <c r="H49" s="365"/>
      <c r="I49" s="385"/>
      <c r="J49" s="385"/>
      <c r="K49" s="366"/>
      <c r="L49" s="451"/>
      <c r="M49" s="462"/>
    </row>
    <row r="50" spans="1:13" s="5" customFormat="1" ht="15" customHeight="1">
      <c r="A50" s="450">
        <v>45</v>
      </c>
      <c r="B50" s="441"/>
      <c r="C50" s="385"/>
      <c r="D50" s="366"/>
      <c r="E50" s="366"/>
      <c r="F50" s="366"/>
      <c r="G50" s="366"/>
      <c r="H50" s="365"/>
      <c r="I50" s="385"/>
      <c r="J50" s="385"/>
      <c r="K50" s="366"/>
      <c r="L50" s="451"/>
      <c r="M50" s="462"/>
    </row>
    <row r="51" spans="1:13" s="5" customFormat="1" ht="15" customHeight="1">
      <c r="A51" s="450">
        <v>46</v>
      </c>
      <c r="B51" s="441"/>
      <c r="C51" s="485"/>
      <c r="D51" s="366"/>
      <c r="E51" s="366"/>
      <c r="F51" s="366"/>
      <c r="G51" s="366"/>
      <c r="H51" s="365"/>
      <c r="I51" s="385"/>
      <c r="J51" s="385"/>
      <c r="K51" s="443"/>
      <c r="L51" s="452"/>
      <c r="M51" s="462"/>
    </row>
    <row r="52" spans="1:13" s="5" customFormat="1" ht="15" customHeight="1">
      <c r="A52" s="450">
        <v>47</v>
      </c>
      <c r="B52" s="441"/>
      <c r="C52" s="385"/>
      <c r="D52" s="366"/>
      <c r="E52" s="366"/>
      <c r="F52" s="366"/>
      <c r="G52" s="366"/>
      <c r="H52" s="365"/>
      <c r="I52" s="385"/>
      <c r="J52" s="385"/>
      <c r="K52" s="366"/>
      <c r="L52" s="451"/>
      <c r="M52" s="462"/>
    </row>
    <row r="53" spans="1:13" s="5" customFormat="1" ht="15" customHeight="1">
      <c r="A53" s="450">
        <v>48</v>
      </c>
      <c r="B53" s="441"/>
      <c r="C53" s="385"/>
      <c r="D53" s="366"/>
      <c r="E53" s="366"/>
      <c r="F53" s="366"/>
      <c r="G53" s="366"/>
      <c r="H53" s="365"/>
      <c r="I53" s="385"/>
      <c r="J53" s="385"/>
      <c r="K53" s="443"/>
      <c r="L53" s="452"/>
      <c r="M53" s="462"/>
    </row>
    <row r="54" spans="1:13" s="5" customFormat="1" ht="15" customHeight="1">
      <c r="A54" s="450">
        <v>49</v>
      </c>
      <c r="B54" s="441"/>
      <c r="C54" s="385"/>
      <c r="D54" s="366"/>
      <c r="E54" s="366"/>
      <c r="F54" s="366"/>
      <c r="G54" s="366"/>
      <c r="H54" s="365"/>
      <c r="I54" s="385"/>
      <c r="J54" s="385"/>
      <c r="K54" s="366"/>
      <c r="L54" s="451"/>
      <c r="M54" s="462"/>
    </row>
    <row r="55" spans="1:13" s="5" customFormat="1" ht="15" customHeight="1">
      <c r="A55" s="450">
        <v>50</v>
      </c>
      <c r="B55" s="441"/>
      <c r="C55" s="385"/>
      <c r="D55" s="366"/>
      <c r="E55" s="366"/>
      <c r="F55" s="366"/>
      <c r="G55" s="366"/>
      <c r="H55" s="365"/>
      <c r="I55" s="385"/>
      <c r="J55" s="385"/>
      <c r="K55" s="443"/>
      <c r="L55" s="452"/>
      <c r="M55" s="462"/>
    </row>
    <row r="56" spans="1:13" s="5" customFormat="1" ht="15" customHeight="1">
      <c r="A56" s="450">
        <v>51</v>
      </c>
      <c r="B56" s="441"/>
      <c r="C56" s="459"/>
      <c r="D56" s="460"/>
      <c r="E56" s="460"/>
      <c r="F56" s="460"/>
      <c r="G56" s="460"/>
      <c r="H56" s="461"/>
      <c r="I56" s="385"/>
      <c r="J56" s="385"/>
      <c r="K56" s="366"/>
      <c r="L56" s="451"/>
      <c r="M56" s="462"/>
    </row>
    <row r="57" spans="1:13" s="5" customFormat="1" ht="15" customHeight="1">
      <c r="A57" s="450">
        <v>52</v>
      </c>
      <c r="B57" s="441"/>
      <c r="C57" s="385"/>
      <c r="D57" s="366"/>
      <c r="E57" s="366"/>
      <c r="F57" s="366"/>
      <c r="G57" s="366"/>
      <c r="H57" s="365"/>
      <c r="I57" s="385"/>
      <c r="J57" s="385"/>
      <c r="K57" s="443"/>
      <c r="L57" s="452"/>
      <c r="M57" s="462"/>
    </row>
    <row r="58" spans="1:13" s="5" customFormat="1" ht="15" customHeight="1">
      <c r="A58" s="450">
        <v>53</v>
      </c>
      <c r="B58" s="441"/>
      <c r="C58" s="385"/>
      <c r="D58" s="366"/>
      <c r="E58" s="366"/>
      <c r="F58" s="366"/>
      <c r="G58" s="366"/>
      <c r="H58" s="365"/>
      <c r="I58" s="385"/>
      <c r="J58" s="385"/>
      <c r="K58" s="366"/>
      <c r="L58" s="451"/>
      <c r="M58" s="462"/>
    </row>
    <row r="59" spans="1:13" s="5" customFormat="1" ht="15" customHeight="1">
      <c r="A59" s="450">
        <v>54</v>
      </c>
      <c r="B59" s="441"/>
      <c r="C59" s="385"/>
      <c r="D59" s="366"/>
      <c r="E59" s="366"/>
      <c r="F59" s="366"/>
      <c r="G59" s="366"/>
      <c r="H59" s="365"/>
      <c r="I59" s="385"/>
      <c r="J59" s="385"/>
      <c r="K59" s="443"/>
      <c r="L59" s="452"/>
      <c r="M59" s="462"/>
    </row>
    <row r="60" spans="1:13" s="5" customFormat="1" ht="15" customHeight="1">
      <c r="A60" s="450">
        <v>55</v>
      </c>
      <c r="B60" s="441"/>
      <c r="C60" s="385"/>
      <c r="D60" s="366"/>
      <c r="E60" s="441"/>
      <c r="F60" s="366"/>
      <c r="G60" s="366"/>
      <c r="H60" s="365"/>
      <c r="I60" s="385"/>
      <c r="J60" s="385"/>
      <c r="K60" s="366"/>
      <c r="L60" s="451"/>
      <c r="M60" s="462"/>
    </row>
    <row r="61" spans="1:13" s="5" customFormat="1" ht="15" customHeight="1">
      <c r="A61" s="450">
        <v>56</v>
      </c>
      <c r="B61" s="441"/>
      <c r="C61" s="385"/>
      <c r="D61" s="366"/>
      <c r="E61" s="366"/>
      <c r="F61" s="366"/>
      <c r="G61" s="366"/>
      <c r="H61" s="365"/>
      <c r="I61" s="385"/>
      <c r="J61" s="385"/>
      <c r="K61" s="443"/>
      <c r="L61" s="452"/>
      <c r="M61" s="462"/>
    </row>
    <row r="62" spans="1:13" s="5" customFormat="1" ht="15" customHeight="1">
      <c r="A62" s="450">
        <v>57</v>
      </c>
      <c r="B62" s="441"/>
      <c r="C62" s="385"/>
      <c r="D62" s="366"/>
      <c r="E62" s="366"/>
      <c r="F62" s="366"/>
      <c r="G62" s="366"/>
      <c r="H62" s="365"/>
      <c r="I62" s="385"/>
      <c r="J62" s="385"/>
      <c r="K62" s="443"/>
      <c r="L62" s="452"/>
      <c r="M62" s="462"/>
    </row>
    <row r="63" spans="1:13" s="5" customFormat="1" ht="15" customHeight="1">
      <c r="A63" s="450">
        <v>58</v>
      </c>
      <c r="B63" s="441"/>
      <c r="C63" s="385"/>
      <c r="D63" s="366"/>
      <c r="E63" s="366"/>
      <c r="F63" s="366"/>
      <c r="G63" s="366"/>
      <c r="H63" s="365"/>
      <c r="I63" s="385"/>
      <c r="J63" s="385"/>
      <c r="K63" s="366"/>
      <c r="L63" s="451"/>
      <c r="M63" s="462"/>
    </row>
    <row r="64" spans="1:13" s="5" customFormat="1" ht="15" customHeight="1">
      <c r="A64" s="450">
        <v>59</v>
      </c>
      <c r="B64" s="441"/>
      <c r="C64" s="385"/>
      <c r="D64" s="366"/>
      <c r="E64" s="366"/>
      <c r="F64" s="366"/>
      <c r="G64" s="366"/>
      <c r="H64" s="385"/>
      <c r="I64" s="385"/>
      <c r="J64" s="385"/>
      <c r="K64" s="443"/>
      <c r="L64" s="452"/>
      <c r="M64" s="462"/>
    </row>
    <row r="65" spans="1:13" s="5" customFormat="1" ht="15" customHeight="1">
      <c r="A65" s="450">
        <v>60</v>
      </c>
      <c r="B65" s="441"/>
      <c r="C65" s="385"/>
      <c r="D65" s="366"/>
      <c r="E65" s="366"/>
      <c r="F65" s="366"/>
      <c r="G65" s="366"/>
      <c r="H65" s="385"/>
      <c r="I65" s="385"/>
      <c r="J65" s="385"/>
      <c r="K65" s="366"/>
      <c r="L65" s="451"/>
      <c r="M65" s="462"/>
    </row>
    <row r="66" spans="1:13" s="5" customFormat="1" ht="15" customHeight="1">
      <c r="A66" s="450">
        <v>61</v>
      </c>
      <c r="B66" s="441"/>
      <c r="C66" s="385"/>
      <c r="D66" s="366"/>
      <c r="E66" s="441"/>
      <c r="F66" s="366"/>
      <c r="G66" s="366"/>
      <c r="H66" s="385"/>
      <c r="I66" s="385"/>
      <c r="J66" s="385"/>
      <c r="K66" s="366"/>
      <c r="L66" s="451"/>
      <c r="M66" s="462"/>
    </row>
    <row r="67" spans="1:13" s="5" customFormat="1" ht="15" customHeight="1">
      <c r="A67" s="450">
        <v>62</v>
      </c>
      <c r="B67" s="441"/>
      <c r="C67" s="385"/>
      <c r="D67" s="366"/>
      <c r="E67" s="366"/>
      <c r="F67" s="366"/>
      <c r="G67" s="366"/>
      <c r="H67" s="385"/>
      <c r="I67" s="365"/>
      <c r="J67" s="385"/>
      <c r="K67" s="366"/>
      <c r="L67" s="451"/>
      <c r="M67" s="462"/>
    </row>
    <row r="68" spans="1:13" s="5" customFormat="1" ht="15" customHeight="1">
      <c r="A68" s="450">
        <v>63</v>
      </c>
      <c r="B68" s="441"/>
      <c r="C68" s="385"/>
      <c r="D68" s="366"/>
      <c r="E68" s="366"/>
      <c r="F68" s="366"/>
      <c r="G68" s="366"/>
      <c r="H68" s="385"/>
      <c r="I68" s="365"/>
      <c r="J68" s="385"/>
      <c r="K68" s="366"/>
      <c r="L68" s="451"/>
      <c r="M68" s="462"/>
    </row>
    <row r="69" spans="1:13" s="5" customFormat="1" ht="15" customHeight="1">
      <c r="A69" s="450">
        <v>64</v>
      </c>
      <c r="B69" s="441"/>
      <c r="C69" s="385"/>
      <c r="D69" s="366"/>
      <c r="E69" s="366"/>
      <c r="F69" s="366"/>
      <c r="G69" s="366"/>
      <c r="H69" s="385"/>
      <c r="I69" s="365"/>
      <c r="J69" s="385"/>
      <c r="K69" s="366"/>
      <c r="L69" s="451"/>
      <c r="M69" s="462"/>
    </row>
    <row r="70" spans="1:13" s="5" customFormat="1" ht="15" customHeight="1">
      <c r="A70" s="450">
        <v>65</v>
      </c>
      <c r="B70" s="441"/>
      <c r="C70" s="385"/>
      <c r="D70" s="366"/>
      <c r="E70" s="366"/>
      <c r="F70" s="366"/>
      <c r="G70" s="366"/>
      <c r="H70" s="385"/>
      <c r="I70" s="365"/>
      <c r="J70" s="385"/>
      <c r="K70" s="366"/>
      <c r="L70" s="451"/>
      <c r="M70" s="462"/>
    </row>
    <row r="71" spans="1:13" s="5" customFormat="1" ht="15" customHeight="1">
      <c r="A71" s="450">
        <v>66</v>
      </c>
      <c r="B71" s="441"/>
      <c r="C71" s="385"/>
      <c r="D71" s="366"/>
      <c r="E71" s="366"/>
      <c r="F71" s="366"/>
      <c r="G71" s="366"/>
      <c r="H71" s="385"/>
      <c r="I71" s="365"/>
      <c r="J71" s="385"/>
      <c r="K71" s="366"/>
      <c r="L71" s="451"/>
      <c r="M71" s="462"/>
    </row>
    <row r="72" spans="1:13" s="5" customFormat="1" ht="15" customHeight="1">
      <c r="A72" s="450">
        <v>67</v>
      </c>
      <c r="B72" s="441"/>
      <c r="C72" s="385"/>
      <c r="D72" s="366"/>
      <c r="E72" s="366"/>
      <c r="F72" s="366"/>
      <c r="G72" s="366"/>
      <c r="H72" s="385"/>
      <c r="I72" s="365"/>
      <c r="J72" s="385"/>
      <c r="K72" s="366"/>
      <c r="L72" s="451"/>
      <c r="M72" s="462"/>
    </row>
    <row r="73" spans="1:13" s="5" customFormat="1" ht="15" customHeight="1">
      <c r="A73" s="450">
        <v>68</v>
      </c>
      <c r="B73" s="441"/>
      <c r="C73" s="385"/>
      <c r="D73" s="366"/>
      <c r="E73" s="366"/>
      <c r="F73" s="366"/>
      <c r="G73" s="366"/>
      <c r="H73" s="385"/>
      <c r="I73" s="365"/>
      <c r="J73" s="385"/>
      <c r="K73" s="366"/>
      <c r="L73" s="451"/>
      <c r="M73" s="462"/>
    </row>
    <row r="74" spans="1:13" s="5" customFormat="1" ht="15" customHeight="1">
      <c r="A74" s="450">
        <v>69</v>
      </c>
      <c r="B74" s="441"/>
      <c r="C74" s="385"/>
      <c r="D74" s="366"/>
      <c r="E74" s="366"/>
      <c r="F74" s="366"/>
      <c r="G74" s="366"/>
      <c r="H74" s="385"/>
      <c r="I74" s="365"/>
      <c r="J74" s="385"/>
      <c r="K74" s="366"/>
      <c r="L74" s="451"/>
      <c r="M74" s="462"/>
    </row>
    <row r="75" spans="1:13" s="5" customFormat="1" ht="15" customHeight="1">
      <c r="A75" s="450">
        <v>70</v>
      </c>
      <c r="B75" s="441"/>
      <c r="C75" s="385"/>
      <c r="D75" s="366"/>
      <c r="E75" s="366"/>
      <c r="F75" s="366"/>
      <c r="G75" s="366"/>
      <c r="H75" s="385"/>
      <c r="I75" s="365"/>
      <c r="J75" s="385"/>
      <c r="K75" s="366"/>
      <c r="L75" s="451"/>
      <c r="M75" s="462"/>
    </row>
    <row r="76" spans="1:13" s="5" customFormat="1" ht="15" customHeight="1">
      <c r="A76" s="450">
        <v>71</v>
      </c>
      <c r="B76" s="441"/>
      <c r="C76" s="385"/>
      <c r="D76" s="366"/>
      <c r="E76" s="366"/>
      <c r="F76" s="366"/>
      <c r="G76" s="366"/>
      <c r="H76" s="385"/>
      <c r="I76" s="365"/>
      <c r="J76" s="385"/>
      <c r="K76" s="366"/>
      <c r="L76" s="451"/>
      <c r="M76" s="462"/>
    </row>
    <row r="77" spans="1:13" s="5" customFormat="1" ht="15" customHeight="1">
      <c r="A77" s="450">
        <v>72</v>
      </c>
      <c r="B77" s="441"/>
      <c r="C77" s="385"/>
      <c r="D77" s="366"/>
      <c r="E77" s="366"/>
      <c r="F77" s="366"/>
      <c r="G77" s="366"/>
      <c r="H77" s="385"/>
      <c r="I77" s="365"/>
      <c r="J77" s="385"/>
      <c r="K77" s="366"/>
      <c r="L77" s="451"/>
      <c r="M77" s="462"/>
    </row>
    <row r="78" spans="1:13" s="5" customFormat="1" ht="15" customHeight="1">
      <c r="A78" s="450">
        <v>73</v>
      </c>
      <c r="B78" s="441"/>
      <c r="C78" s="385"/>
      <c r="D78" s="366"/>
      <c r="E78" s="366"/>
      <c r="F78" s="366"/>
      <c r="G78" s="366"/>
      <c r="H78" s="385"/>
      <c r="I78" s="365"/>
      <c r="J78" s="385"/>
      <c r="K78" s="366"/>
      <c r="L78" s="451"/>
      <c r="M78" s="462"/>
    </row>
    <row r="79" spans="1:13" s="5" customFormat="1" ht="15" customHeight="1">
      <c r="A79" s="450">
        <v>74</v>
      </c>
      <c r="B79" s="441"/>
      <c r="C79" s="385"/>
      <c r="D79" s="366"/>
      <c r="E79" s="366"/>
      <c r="F79" s="366"/>
      <c r="G79" s="366"/>
      <c r="H79" s="385"/>
      <c r="I79" s="365"/>
      <c r="J79" s="385"/>
      <c r="K79" s="366"/>
      <c r="L79" s="451"/>
      <c r="M79" s="462"/>
    </row>
    <row r="80" spans="1:13" s="5" customFormat="1" ht="15" customHeight="1">
      <c r="A80" s="450">
        <v>75</v>
      </c>
      <c r="B80" s="441"/>
      <c r="C80" s="385"/>
      <c r="D80" s="366"/>
      <c r="E80" s="366"/>
      <c r="F80" s="366"/>
      <c r="G80" s="366"/>
      <c r="H80" s="385"/>
      <c r="I80" s="365"/>
      <c r="J80" s="385"/>
      <c r="K80" s="366"/>
      <c r="L80" s="451"/>
      <c r="M80" s="462"/>
    </row>
    <row r="81" spans="1:13" s="5" customFormat="1" ht="15" customHeight="1">
      <c r="A81" s="450">
        <v>76</v>
      </c>
      <c r="B81" s="441"/>
      <c r="C81" s="385"/>
      <c r="D81" s="366"/>
      <c r="E81" s="366"/>
      <c r="F81" s="366"/>
      <c r="G81" s="366"/>
      <c r="H81" s="385"/>
      <c r="I81" s="365"/>
      <c r="J81" s="385"/>
      <c r="K81" s="366"/>
      <c r="L81" s="451"/>
      <c r="M81" s="462"/>
    </row>
    <row r="82" spans="1:13" s="5" customFormat="1" ht="15" customHeight="1">
      <c r="A82" s="450">
        <v>77</v>
      </c>
      <c r="B82" s="441"/>
      <c r="C82" s="385"/>
      <c r="D82" s="366"/>
      <c r="E82" s="366"/>
      <c r="F82" s="366"/>
      <c r="G82" s="366"/>
      <c r="H82" s="385"/>
      <c r="I82" s="365"/>
      <c r="J82" s="385"/>
      <c r="K82" s="366"/>
      <c r="L82" s="451"/>
      <c r="M82" s="462"/>
    </row>
    <row r="83" spans="1:13" s="5" customFormat="1" ht="15" customHeight="1">
      <c r="A83" s="450">
        <v>78</v>
      </c>
      <c r="B83" s="441"/>
      <c r="C83" s="385"/>
      <c r="D83" s="366"/>
      <c r="E83" s="366"/>
      <c r="F83" s="366"/>
      <c r="G83" s="366"/>
      <c r="H83" s="385"/>
      <c r="I83" s="365"/>
      <c r="J83" s="385"/>
      <c r="K83" s="366"/>
      <c r="L83" s="451"/>
      <c r="M83" s="462"/>
    </row>
    <row r="84" spans="1:13" s="5" customFormat="1" ht="15" customHeight="1">
      <c r="A84" s="450">
        <v>79</v>
      </c>
      <c r="B84" s="441"/>
      <c r="C84" s="385"/>
      <c r="D84" s="366"/>
      <c r="E84" s="366"/>
      <c r="F84" s="366"/>
      <c r="G84" s="366"/>
      <c r="H84" s="385"/>
      <c r="I84" s="365"/>
      <c r="J84" s="385"/>
      <c r="K84" s="366"/>
      <c r="L84" s="451"/>
      <c r="M84" s="462"/>
    </row>
    <row r="85" spans="1:13" s="5" customFormat="1" ht="15" customHeight="1">
      <c r="A85" s="450">
        <v>80</v>
      </c>
      <c r="B85" s="441"/>
      <c r="C85" s="385"/>
      <c r="D85" s="366"/>
      <c r="E85" s="366"/>
      <c r="F85" s="366"/>
      <c r="G85" s="366"/>
      <c r="H85" s="385"/>
      <c r="I85" s="365"/>
      <c r="J85" s="385"/>
      <c r="K85" s="443"/>
      <c r="L85" s="452"/>
      <c r="M85" s="462"/>
    </row>
    <row r="86" spans="1:13" s="5" customFormat="1" ht="15" customHeight="1">
      <c r="A86" s="450">
        <v>81</v>
      </c>
      <c r="B86" s="441"/>
      <c r="C86" s="385"/>
      <c r="D86" s="366"/>
      <c r="E86" s="366"/>
      <c r="F86" s="366"/>
      <c r="G86" s="366"/>
      <c r="H86" s="385"/>
      <c r="I86" s="365"/>
      <c r="J86" s="385"/>
      <c r="K86" s="366"/>
      <c r="L86" s="451"/>
      <c r="M86" s="462"/>
    </row>
    <row r="87" spans="1:13" s="5" customFormat="1" ht="15" customHeight="1">
      <c r="A87" s="450">
        <v>82</v>
      </c>
      <c r="B87" s="441"/>
      <c r="C87" s="385"/>
      <c r="D87" s="366"/>
      <c r="E87" s="366"/>
      <c r="F87" s="366"/>
      <c r="G87" s="366"/>
      <c r="H87" s="385"/>
      <c r="I87" s="365"/>
      <c r="J87" s="385"/>
      <c r="K87" s="443"/>
      <c r="L87" s="452"/>
      <c r="M87" s="462"/>
    </row>
    <row r="88" spans="1:13" s="5" customFormat="1" ht="15" customHeight="1">
      <c r="A88" s="450">
        <v>83</v>
      </c>
      <c r="B88" s="441"/>
      <c r="C88" s="385"/>
      <c r="D88" s="366"/>
      <c r="E88" s="366"/>
      <c r="F88" s="366"/>
      <c r="G88" s="366"/>
      <c r="H88" s="385"/>
      <c r="I88" s="365"/>
      <c r="J88" s="385"/>
      <c r="K88" s="366"/>
      <c r="L88" s="451"/>
      <c r="M88" s="462"/>
    </row>
    <row r="89" spans="1:13" s="5" customFormat="1" ht="15" customHeight="1">
      <c r="A89" s="450">
        <v>84</v>
      </c>
      <c r="B89" s="441"/>
      <c r="C89" s="385"/>
      <c r="D89" s="366"/>
      <c r="E89" s="366"/>
      <c r="F89" s="366"/>
      <c r="G89" s="366"/>
      <c r="H89" s="365"/>
      <c r="I89" s="365"/>
      <c r="J89" s="385"/>
      <c r="K89" s="443"/>
      <c r="L89" s="452"/>
      <c r="M89" s="462"/>
    </row>
    <row r="90" spans="1:13" s="5" customFormat="1" ht="15" customHeight="1">
      <c r="A90" s="450">
        <v>85</v>
      </c>
      <c r="B90" s="441"/>
      <c r="C90" s="385"/>
      <c r="D90" s="366"/>
      <c r="E90" s="366"/>
      <c r="F90" s="366"/>
      <c r="G90" s="366"/>
      <c r="H90" s="365"/>
      <c r="I90" s="365"/>
      <c r="J90" s="385"/>
      <c r="K90" s="366"/>
      <c r="L90" s="451"/>
      <c r="M90" s="462"/>
    </row>
    <row r="91" spans="1:13" s="5" customFormat="1" ht="15" customHeight="1">
      <c r="A91" s="450">
        <v>86</v>
      </c>
      <c r="B91" s="441"/>
      <c r="C91" s="385"/>
      <c r="D91" s="366"/>
      <c r="E91" s="366"/>
      <c r="F91" s="366"/>
      <c r="G91" s="366"/>
      <c r="H91" s="365"/>
      <c r="I91" s="365"/>
      <c r="J91" s="385"/>
      <c r="K91" s="443"/>
      <c r="L91" s="452"/>
      <c r="M91" s="462"/>
    </row>
    <row r="92" spans="1:13" s="5" customFormat="1" ht="15" customHeight="1">
      <c r="A92" s="450">
        <v>87</v>
      </c>
      <c r="B92" s="441"/>
      <c r="C92" s="385"/>
      <c r="D92" s="366"/>
      <c r="E92" s="441"/>
      <c r="F92" s="366"/>
      <c r="G92" s="366"/>
      <c r="H92" s="365"/>
      <c r="I92" s="365"/>
      <c r="J92" s="385"/>
      <c r="K92" s="366"/>
      <c r="L92" s="451"/>
      <c r="M92" s="462"/>
    </row>
    <row r="93" spans="1:13" s="5" customFormat="1" ht="15" customHeight="1">
      <c r="A93" s="450">
        <v>88</v>
      </c>
      <c r="B93" s="441"/>
      <c r="C93" s="385"/>
      <c r="D93" s="366"/>
      <c r="E93" s="366"/>
      <c r="F93" s="366"/>
      <c r="G93" s="366"/>
      <c r="H93" s="365"/>
      <c r="I93" s="365"/>
      <c r="J93" s="385"/>
      <c r="K93" s="443"/>
      <c r="L93" s="452"/>
      <c r="M93" s="462"/>
    </row>
    <row r="94" spans="1:13" s="5" customFormat="1" ht="15" customHeight="1">
      <c r="A94" s="450">
        <v>89</v>
      </c>
      <c r="B94" s="441"/>
      <c r="C94" s="385"/>
      <c r="D94" s="366"/>
      <c r="E94" s="366"/>
      <c r="F94" s="366"/>
      <c r="G94" s="366"/>
      <c r="H94" s="365"/>
      <c r="I94" s="365"/>
      <c r="J94" s="385"/>
      <c r="K94" s="443"/>
      <c r="L94" s="452"/>
      <c r="M94" s="462"/>
    </row>
    <row r="95" spans="1:13" s="5" customFormat="1" ht="15" customHeight="1">
      <c r="A95" s="450">
        <v>90</v>
      </c>
      <c r="B95" s="441"/>
      <c r="C95" s="385"/>
      <c r="D95" s="366"/>
      <c r="E95" s="366"/>
      <c r="F95" s="366"/>
      <c r="G95" s="366"/>
      <c r="H95" s="365"/>
      <c r="I95" s="365"/>
      <c r="J95" s="385"/>
      <c r="K95" s="366"/>
      <c r="L95" s="451"/>
      <c r="M95" s="462"/>
    </row>
    <row r="96" spans="1:13" s="5" customFormat="1" ht="15" customHeight="1">
      <c r="A96" s="450">
        <v>91</v>
      </c>
      <c r="B96" s="441"/>
      <c r="C96" s="442"/>
      <c r="D96" s="366"/>
      <c r="E96" s="366"/>
      <c r="F96" s="366"/>
      <c r="G96" s="366"/>
      <c r="H96" s="365"/>
      <c r="I96" s="365"/>
      <c r="J96" s="385"/>
      <c r="K96" s="443"/>
      <c r="L96" s="452"/>
      <c r="M96" s="462"/>
    </row>
    <row r="97" spans="1:13" s="5" customFormat="1" ht="15" customHeight="1">
      <c r="A97" s="450">
        <v>92</v>
      </c>
      <c r="B97" s="441"/>
      <c r="C97" s="442"/>
      <c r="D97" s="366"/>
      <c r="E97" s="366"/>
      <c r="F97" s="366"/>
      <c r="G97" s="366"/>
      <c r="H97" s="365"/>
      <c r="I97" s="365"/>
      <c r="J97" s="385"/>
      <c r="K97" s="366"/>
      <c r="L97" s="451"/>
      <c r="M97" s="462"/>
    </row>
    <row r="98" spans="1:13" s="5" customFormat="1" ht="15" customHeight="1">
      <c r="A98" s="450">
        <v>93</v>
      </c>
      <c r="B98" s="441"/>
      <c r="C98" s="442"/>
      <c r="D98" s="366"/>
      <c r="E98" s="441"/>
      <c r="F98" s="366"/>
      <c r="G98" s="366"/>
      <c r="H98" s="365"/>
      <c r="I98" s="365"/>
      <c r="J98" s="385"/>
      <c r="K98" s="366"/>
      <c r="L98" s="451"/>
      <c r="M98" s="462"/>
    </row>
    <row r="99" spans="1:13" s="5" customFormat="1" ht="15" customHeight="1">
      <c r="A99" s="450">
        <v>94</v>
      </c>
      <c r="B99" s="441"/>
      <c r="C99" s="442"/>
      <c r="D99" s="366"/>
      <c r="E99" s="366"/>
      <c r="F99" s="366"/>
      <c r="G99" s="366"/>
      <c r="H99" s="365"/>
      <c r="I99" s="365"/>
      <c r="J99" s="385"/>
      <c r="K99" s="366"/>
      <c r="L99" s="451"/>
      <c r="M99" s="462"/>
    </row>
    <row r="100" spans="1:13" s="5" customFormat="1" ht="15" customHeight="1">
      <c r="A100" s="450">
        <v>95</v>
      </c>
      <c r="B100" s="441"/>
      <c r="C100" s="442"/>
      <c r="D100" s="366"/>
      <c r="E100" s="366"/>
      <c r="F100" s="366"/>
      <c r="G100" s="366"/>
      <c r="H100" s="365"/>
      <c r="I100" s="365"/>
      <c r="J100" s="385"/>
      <c r="K100" s="366"/>
      <c r="L100" s="451"/>
      <c r="M100" s="462"/>
    </row>
    <row r="101" spans="1:13" s="5" customFormat="1" ht="15" customHeight="1">
      <c r="A101" s="450">
        <v>96</v>
      </c>
      <c r="B101" s="441"/>
      <c r="C101" s="385"/>
      <c r="D101" s="366"/>
      <c r="E101" s="366"/>
      <c r="F101" s="366"/>
      <c r="G101" s="366"/>
      <c r="H101" s="365"/>
      <c r="I101" s="365"/>
      <c r="J101" s="385"/>
      <c r="K101" s="366"/>
      <c r="L101" s="451"/>
      <c r="M101" s="462"/>
    </row>
    <row r="102" spans="1:13" s="5" customFormat="1" ht="15" customHeight="1">
      <c r="A102" s="450">
        <v>97</v>
      </c>
      <c r="B102" s="441"/>
      <c r="C102" s="385"/>
      <c r="D102" s="366"/>
      <c r="E102" s="366"/>
      <c r="F102" s="366"/>
      <c r="G102" s="366"/>
      <c r="H102" s="365"/>
      <c r="I102" s="365"/>
      <c r="J102" s="385"/>
      <c r="K102" s="366"/>
      <c r="L102" s="451"/>
      <c r="M102" s="462"/>
    </row>
    <row r="103" spans="1:13" s="5" customFormat="1" ht="15" customHeight="1">
      <c r="A103" s="450">
        <v>98</v>
      </c>
      <c r="B103" s="441"/>
      <c r="C103" s="385"/>
      <c r="D103" s="366"/>
      <c r="E103" s="366"/>
      <c r="F103" s="366"/>
      <c r="G103" s="366"/>
      <c r="H103" s="365"/>
      <c r="I103" s="365"/>
      <c r="J103" s="385"/>
      <c r="K103" s="366"/>
      <c r="L103" s="451"/>
      <c r="M103" s="462"/>
    </row>
    <row r="104" spans="1:13" s="5" customFormat="1" ht="15" customHeight="1">
      <c r="A104" s="450">
        <v>99</v>
      </c>
      <c r="B104" s="441"/>
      <c r="C104" s="385"/>
      <c r="D104" s="366"/>
      <c r="E104" s="366"/>
      <c r="F104" s="366"/>
      <c r="G104" s="366"/>
      <c r="H104" s="365"/>
      <c r="I104" s="365"/>
      <c r="J104" s="385"/>
      <c r="K104" s="366"/>
      <c r="L104" s="451"/>
      <c r="M104" s="462"/>
    </row>
    <row r="105" spans="1:13" s="5" customFormat="1" ht="15" customHeight="1">
      <c r="A105" s="450">
        <v>100</v>
      </c>
      <c r="B105" s="441"/>
      <c r="C105" s="385"/>
      <c r="D105" s="366"/>
      <c r="E105" s="366"/>
      <c r="F105" s="366"/>
      <c r="G105" s="366"/>
      <c r="H105" s="365"/>
      <c r="I105" s="365"/>
      <c r="J105" s="385"/>
      <c r="K105" s="366"/>
      <c r="L105" s="451"/>
      <c r="M105" s="462"/>
    </row>
    <row r="106" spans="1:13" s="5" customFormat="1" ht="15" customHeight="1">
      <c r="A106" s="450">
        <v>101</v>
      </c>
      <c r="B106" s="441"/>
      <c r="C106" s="385"/>
      <c r="D106" s="366"/>
      <c r="E106" s="366"/>
      <c r="F106" s="366"/>
      <c r="G106" s="366"/>
      <c r="H106" s="365"/>
      <c r="I106" s="365"/>
      <c r="J106" s="385"/>
      <c r="K106" s="366"/>
      <c r="L106" s="451"/>
      <c r="M106" s="462"/>
    </row>
    <row r="107" spans="1:13" s="5" customFormat="1" ht="15" customHeight="1">
      <c r="A107" s="450">
        <v>102</v>
      </c>
      <c r="B107" s="441"/>
      <c r="C107" s="385"/>
      <c r="D107" s="366"/>
      <c r="E107" s="366"/>
      <c r="F107" s="366"/>
      <c r="G107" s="366"/>
      <c r="H107" s="365"/>
      <c r="I107" s="365"/>
      <c r="J107" s="385"/>
      <c r="K107" s="366"/>
      <c r="L107" s="451"/>
      <c r="M107" s="462"/>
    </row>
    <row r="108" spans="1:13" s="5" customFormat="1" ht="15" customHeight="1">
      <c r="A108" s="450">
        <v>103</v>
      </c>
      <c r="B108" s="441"/>
      <c r="C108" s="385"/>
      <c r="D108" s="366"/>
      <c r="E108" s="366"/>
      <c r="F108" s="366"/>
      <c r="G108" s="366"/>
      <c r="H108" s="365"/>
      <c r="I108" s="365"/>
      <c r="J108" s="385"/>
      <c r="K108" s="366"/>
      <c r="L108" s="451"/>
      <c r="M108" s="462"/>
    </row>
    <row r="109" spans="1:13" s="5" customFormat="1" ht="15" customHeight="1">
      <c r="A109" s="450">
        <v>104</v>
      </c>
      <c r="B109" s="441"/>
      <c r="C109" s="385"/>
      <c r="D109" s="366"/>
      <c r="E109" s="366"/>
      <c r="F109" s="366"/>
      <c r="G109" s="366"/>
      <c r="H109" s="365"/>
      <c r="I109" s="365"/>
      <c r="J109" s="385"/>
      <c r="K109" s="366"/>
      <c r="L109" s="451"/>
      <c r="M109" s="462"/>
    </row>
    <row r="110" spans="1:13" s="5" customFormat="1" ht="15" customHeight="1">
      <c r="A110" s="450">
        <v>105</v>
      </c>
      <c r="B110" s="441"/>
      <c r="C110" s="385"/>
      <c r="D110" s="366"/>
      <c r="E110" s="366"/>
      <c r="F110" s="366"/>
      <c r="G110" s="366"/>
      <c r="H110" s="365"/>
      <c r="I110" s="385"/>
      <c r="J110" s="385"/>
      <c r="K110" s="366"/>
      <c r="L110" s="451"/>
      <c r="M110" s="462"/>
    </row>
    <row r="111" spans="1:13" s="5" customFormat="1" ht="15" customHeight="1">
      <c r="A111" s="450">
        <v>106</v>
      </c>
      <c r="B111" s="441"/>
      <c r="C111" s="385"/>
      <c r="D111" s="366"/>
      <c r="E111" s="366"/>
      <c r="F111" s="366"/>
      <c r="G111" s="366"/>
      <c r="H111" s="365"/>
      <c r="I111" s="385"/>
      <c r="J111" s="385"/>
      <c r="K111" s="366"/>
      <c r="L111" s="451"/>
      <c r="M111" s="462"/>
    </row>
    <row r="112" spans="1:13" s="5" customFormat="1" ht="15" customHeight="1">
      <c r="A112" s="450">
        <v>107</v>
      </c>
      <c r="B112" s="441"/>
      <c r="C112" s="385"/>
      <c r="D112" s="366"/>
      <c r="E112" s="366"/>
      <c r="F112" s="366"/>
      <c r="G112" s="366"/>
      <c r="H112" s="365"/>
      <c r="I112" s="385"/>
      <c r="J112" s="385"/>
      <c r="K112" s="366"/>
      <c r="L112" s="451"/>
      <c r="M112" s="462"/>
    </row>
    <row r="113" spans="1:13" s="5" customFormat="1" ht="15" customHeight="1">
      <c r="A113" s="450">
        <v>108</v>
      </c>
      <c r="B113" s="441"/>
      <c r="C113" s="385"/>
      <c r="D113" s="366"/>
      <c r="E113" s="366"/>
      <c r="F113" s="366"/>
      <c r="G113" s="366"/>
      <c r="H113" s="365"/>
      <c r="I113" s="385"/>
      <c r="J113" s="385"/>
      <c r="K113" s="443"/>
      <c r="L113" s="452"/>
      <c r="M113" s="462"/>
    </row>
    <row r="114" spans="1:13" s="5" customFormat="1" ht="15" customHeight="1">
      <c r="A114" s="450">
        <v>109</v>
      </c>
      <c r="B114" s="441"/>
      <c r="C114" s="385"/>
      <c r="D114" s="366"/>
      <c r="E114" s="366"/>
      <c r="F114" s="366"/>
      <c r="G114" s="366"/>
      <c r="H114" s="365"/>
      <c r="I114" s="385"/>
      <c r="J114" s="385"/>
      <c r="K114" s="366"/>
      <c r="L114" s="451"/>
      <c r="M114" s="462"/>
    </row>
    <row r="115" spans="1:13" s="5" customFormat="1" ht="15" customHeight="1">
      <c r="A115" s="450">
        <v>110</v>
      </c>
      <c r="B115" s="441"/>
      <c r="C115" s="385"/>
      <c r="D115" s="366"/>
      <c r="E115" s="366"/>
      <c r="F115" s="366"/>
      <c r="G115" s="366"/>
      <c r="H115" s="365"/>
      <c r="I115" s="385"/>
      <c r="J115" s="385"/>
      <c r="K115" s="443"/>
      <c r="L115" s="452"/>
      <c r="M115" s="462"/>
    </row>
    <row r="116" spans="1:13" s="5" customFormat="1" ht="15" customHeight="1">
      <c r="A116" s="450">
        <v>111</v>
      </c>
      <c r="B116" s="441"/>
      <c r="C116" s="385"/>
      <c r="D116" s="366"/>
      <c r="E116" s="366"/>
      <c r="F116" s="366"/>
      <c r="G116" s="366"/>
      <c r="H116" s="365"/>
      <c r="I116" s="385"/>
      <c r="J116" s="385"/>
      <c r="K116" s="366"/>
      <c r="L116" s="451"/>
      <c r="M116" s="462"/>
    </row>
    <row r="117" spans="1:13" s="5" customFormat="1" ht="15" customHeight="1">
      <c r="A117" s="450">
        <v>112</v>
      </c>
      <c r="B117" s="441"/>
      <c r="C117" s="385"/>
      <c r="D117" s="366"/>
      <c r="E117" s="366"/>
      <c r="F117" s="366"/>
      <c r="G117" s="366"/>
      <c r="H117" s="365"/>
      <c r="I117" s="385"/>
      <c r="J117" s="385"/>
      <c r="K117" s="443"/>
      <c r="L117" s="452"/>
      <c r="M117" s="462"/>
    </row>
    <row r="118" spans="1:13" s="5" customFormat="1" ht="15" customHeight="1">
      <c r="A118" s="450">
        <v>113</v>
      </c>
      <c r="B118" s="441"/>
      <c r="C118" s="385"/>
      <c r="D118" s="366"/>
      <c r="E118" s="366"/>
      <c r="F118" s="366"/>
      <c r="G118" s="366"/>
      <c r="H118" s="365"/>
      <c r="I118" s="385"/>
      <c r="J118" s="385"/>
      <c r="K118" s="366"/>
      <c r="L118" s="451"/>
      <c r="M118" s="462"/>
    </row>
    <row r="119" spans="1:13" s="5" customFormat="1" ht="15" customHeight="1">
      <c r="A119" s="450">
        <v>114</v>
      </c>
      <c r="B119" s="441"/>
      <c r="C119" s="385"/>
      <c r="D119" s="366"/>
      <c r="E119" s="366"/>
      <c r="F119" s="366"/>
      <c r="G119" s="366"/>
      <c r="H119" s="365"/>
      <c r="I119" s="385"/>
      <c r="J119" s="385"/>
      <c r="K119" s="443"/>
      <c r="L119" s="452"/>
      <c r="M119" s="462"/>
    </row>
    <row r="120" spans="1:13" s="5" customFormat="1" ht="15" customHeight="1">
      <c r="A120" s="450">
        <v>115</v>
      </c>
      <c r="B120" s="441"/>
      <c r="C120" s="385"/>
      <c r="D120" s="366"/>
      <c r="E120" s="366"/>
      <c r="F120" s="366"/>
      <c r="G120" s="366"/>
      <c r="H120" s="365"/>
      <c r="I120" s="385"/>
      <c r="J120" s="385"/>
      <c r="K120" s="366"/>
      <c r="L120" s="451"/>
      <c r="M120" s="462"/>
    </row>
    <row r="121" spans="1:13" s="5" customFormat="1" ht="15" customHeight="1">
      <c r="A121" s="450">
        <v>116</v>
      </c>
      <c r="B121" s="441"/>
      <c r="C121" s="385"/>
      <c r="D121" s="366"/>
      <c r="E121" s="366"/>
      <c r="F121" s="366"/>
      <c r="G121" s="366"/>
      <c r="H121" s="365"/>
      <c r="I121" s="385"/>
      <c r="J121" s="385"/>
      <c r="K121" s="443"/>
      <c r="L121" s="452"/>
      <c r="M121" s="462"/>
    </row>
    <row r="122" spans="1:13" s="5" customFormat="1" ht="15" customHeight="1">
      <c r="A122" s="450">
        <v>117</v>
      </c>
      <c r="B122" s="441"/>
      <c r="C122" s="385"/>
      <c r="D122" s="366"/>
      <c r="E122" s="441"/>
      <c r="F122" s="366"/>
      <c r="G122" s="366"/>
      <c r="H122" s="365"/>
      <c r="I122" s="385"/>
      <c r="J122" s="385"/>
      <c r="K122" s="366"/>
      <c r="L122" s="451"/>
      <c r="M122" s="462"/>
    </row>
    <row r="123" spans="1:13" s="5" customFormat="1" ht="15" customHeight="1">
      <c r="A123" s="450">
        <v>118</v>
      </c>
      <c r="B123" s="441"/>
      <c r="C123" s="385"/>
      <c r="D123" s="366"/>
      <c r="E123" s="366"/>
      <c r="F123" s="366"/>
      <c r="G123" s="366"/>
      <c r="H123" s="365"/>
      <c r="I123" s="385"/>
      <c r="J123" s="385"/>
      <c r="K123" s="443"/>
      <c r="L123" s="452"/>
      <c r="M123" s="462"/>
    </row>
    <row r="124" spans="1:13" s="5" customFormat="1" ht="15" customHeight="1">
      <c r="A124" s="450">
        <v>119</v>
      </c>
      <c r="B124" s="441"/>
      <c r="C124" s="385"/>
      <c r="D124" s="366"/>
      <c r="E124" s="366"/>
      <c r="F124" s="366"/>
      <c r="G124" s="366"/>
      <c r="H124" s="365"/>
      <c r="I124" s="385"/>
      <c r="J124" s="385"/>
      <c r="K124" s="443"/>
      <c r="L124" s="452"/>
      <c r="M124" s="462"/>
    </row>
    <row r="125" spans="1:13" s="5" customFormat="1" ht="15" customHeight="1">
      <c r="A125" s="450">
        <v>120</v>
      </c>
      <c r="B125" s="441"/>
      <c r="C125" s="385"/>
      <c r="D125" s="366"/>
      <c r="E125" s="366"/>
      <c r="F125" s="366"/>
      <c r="G125" s="366"/>
      <c r="H125" s="365"/>
      <c r="I125" s="385"/>
      <c r="J125" s="385"/>
      <c r="K125" s="366"/>
      <c r="L125" s="451"/>
      <c r="M125" s="462"/>
    </row>
    <row r="126" spans="1:13" s="5" customFormat="1" ht="15" customHeight="1">
      <c r="A126" s="450">
        <v>121</v>
      </c>
      <c r="B126" s="441"/>
      <c r="C126" s="385"/>
      <c r="D126" s="366"/>
      <c r="E126" s="366"/>
      <c r="F126" s="366"/>
      <c r="G126" s="366"/>
      <c r="H126" s="365"/>
      <c r="I126" s="385"/>
      <c r="J126" s="385"/>
      <c r="K126" s="443"/>
      <c r="L126" s="452"/>
      <c r="M126" s="462"/>
    </row>
    <row r="127" spans="1:13" s="5" customFormat="1" ht="15" customHeight="1">
      <c r="A127" s="450">
        <v>122</v>
      </c>
      <c r="B127" s="441"/>
      <c r="C127" s="385"/>
      <c r="D127" s="366"/>
      <c r="E127" s="366"/>
      <c r="F127" s="366"/>
      <c r="G127" s="366"/>
      <c r="H127" s="365"/>
      <c r="I127" s="385"/>
      <c r="J127" s="385"/>
      <c r="K127" s="366"/>
      <c r="L127" s="451"/>
      <c r="M127" s="462"/>
    </row>
    <row r="128" spans="1:13" s="5" customFormat="1" ht="15" customHeight="1">
      <c r="A128" s="450">
        <v>123</v>
      </c>
      <c r="B128" s="441"/>
      <c r="C128" s="385"/>
      <c r="D128" s="366"/>
      <c r="E128" s="441"/>
      <c r="F128" s="366"/>
      <c r="G128" s="366"/>
      <c r="H128" s="365"/>
      <c r="I128" s="385"/>
      <c r="J128" s="385"/>
      <c r="K128" s="366"/>
      <c r="L128" s="451"/>
      <c r="M128" s="462"/>
    </row>
    <row r="129" spans="1:13" s="5" customFormat="1" ht="15" customHeight="1">
      <c r="A129" s="450">
        <v>124</v>
      </c>
      <c r="B129" s="441"/>
      <c r="C129" s="385"/>
      <c r="D129" s="366"/>
      <c r="E129" s="366"/>
      <c r="F129" s="366"/>
      <c r="G129" s="366"/>
      <c r="H129" s="365"/>
      <c r="I129" s="385"/>
      <c r="J129" s="385"/>
      <c r="K129" s="366"/>
      <c r="L129" s="451"/>
      <c r="M129" s="462"/>
    </row>
    <row r="130" spans="1:13" s="5" customFormat="1" ht="15" customHeight="1">
      <c r="A130" s="450">
        <v>125</v>
      </c>
      <c r="B130" s="441"/>
      <c r="C130" s="385"/>
      <c r="D130" s="366"/>
      <c r="E130" s="366"/>
      <c r="F130" s="366"/>
      <c r="G130" s="366"/>
      <c r="H130" s="365"/>
      <c r="I130" s="385"/>
      <c r="J130" s="385"/>
      <c r="K130" s="366"/>
      <c r="L130" s="451"/>
      <c r="M130" s="462"/>
    </row>
    <row r="131" spans="1:13" s="5" customFormat="1" ht="15" customHeight="1">
      <c r="A131" s="450">
        <v>126</v>
      </c>
      <c r="B131" s="441"/>
      <c r="C131" s="385"/>
      <c r="D131" s="366"/>
      <c r="E131" s="366"/>
      <c r="F131" s="366"/>
      <c r="G131" s="366"/>
      <c r="H131" s="365"/>
      <c r="I131" s="385"/>
      <c r="J131" s="385"/>
      <c r="K131" s="366"/>
      <c r="L131" s="451"/>
      <c r="M131" s="462"/>
    </row>
    <row r="132" spans="1:13" s="5" customFormat="1" ht="15" customHeight="1">
      <c r="A132" s="450">
        <v>127</v>
      </c>
      <c r="B132" s="441"/>
      <c r="C132" s="385"/>
      <c r="D132" s="366"/>
      <c r="E132" s="366"/>
      <c r="F132" s="366"/>
      <c r="G132" s="366"/>
      <c r="H132" s="365"/>
      <c r="I132" s="385"/>
      <c r="J132" s="385"/>
      <c r="K132" s="366"/>
      <c r="L132" s="451"/>
      <c r="M132" s="462"/>
    </row>
    <row r="133" spans="1:13" s="5" customFormat="1" ht="15" customHeight="1">
      <c r="A133" s="450">
        <v>128</v>
      </c>
      <c r="B133" s="441"/>
      <c r="C133" s="442"/>
      <c r="D133" s="366"/>
      <c r="E133" s="366"/>
      <c r="F133" s="366"/>
      <c r="G133" s="366"/>
      <c r="H133" s="365"/>
      <c r="I133" s="385"/>
      <c r="J133" s="385"/>
      <c r="K133" s="366"/>
      <c r="L133" s="451"/>
      <c r="M133" s="462"/>
    </row>
    <row r="134" spans="1:13" s="462" customFormat="1" ht="15" customHeight="1">
      <c r="A134" s="450">
        <v>129</v>
      </c>
      <c r="B134" s="441"/>
      <c r="C134" s="442"/>
      <c r="D134" s="366"/>
      <c r="E134" s="366"/>
      <c r="F134" s="366"/>
      <c r="G134" s="366"/>
      <c r="H134" s="365"/>
      <c r="I134" s="385"/>
      <c r="J134" s="385"/>
      <c r="K134" s="366"/>
      <c r="L134" s="451"/>
    </row>
    <row r="135" spans="1:13" s="462" customFormat="1" ht="15" customHeight="1">
      <c r="A135" s="450">
        <v>130</v>
      </c>
      <c r="B135" s="441"/>
      <c r="C135" s="385"/>
      <c r="D135" s="366"/>
      <c r="E135" s="366"/>
      <c r="F135" s="366"/>
      <c r="G135" s="366"/>
      <c r="H135" s="365"/>
      <c r="I135" s="385"/>
      <c r="J135" s="385"/>
      <c r="K135" s="366"/>
      <c r="L135" s="451"/>
    </row>
    <row r="136" spans="1:13" s="462" customFormat="1" ht="15" customHeight="1">
      <c r="A136" s="450">
        <v>131</v>
      </c>
      <c r="B136" s="441"/>
      <c r="C136" s="385"/>
      <c r="D136" s="366"/>
      <c r="E136" s="366"/>
      <c r="F136" s="366"/>
      <c r="G136" s="366"/>
      <c r="H136" s="365"/>
      <c r="I136" s="385"/>
      <c r="J136" s="385"/>
      <c r="K136" s="366"/>
      <c r="L136" s="451"/>
    </row>
    <row r="137" spans="1:13" s="462" customFormat="1" ht="15" customHeight="1">
      <c r="A137" s="450">
        <v>132</v>
      </c>
      <c r="B137" s="441"/>
      <c r="C137" s="385"/>
      <c r="D137" s="366"/>
      <c r="E137" s="366"/>
      <c r="F137" s="366"/>
      <c r="G137" s="366"/>
      <c r="H137" s="365"/>
      <c r="I137" s="385"/>
      <c r="J137" s="385"/>
      <c r="K137" s="366"/>
      <c r="L137" s="451"/>
    </row>
    <row r="138" spans="1:13" s="462" customFormat="1" ht="15" customHeight="1">
      <c r="A138" s="450">
        <v>133</v>
      </c>
      <c r="B138" s="441"/>
      <c r="C138" s="385"/>
      <c r="D138" s="366"/>
      <c r="E138" s="366"/>
      <c r="F138" s="366"/>
      <c r="G138" s="366"/>
      <c r="H138" s="365"/>
      <c r="I138" s="385"/>
      <c r="J138" s="385"/>
      <c r="K138" s="366"/>
      <c r="L138" s="451"/>
    </row>
    <row r="139" spans="1:13" s="462" customFormat="1" ht="15" customHeight="1">
      <c r="A139" s="450">
        <v>134</v>
      </c>
      <c r="B139" s="441"/>
      <c r="C139" s="385"/>
      <c r="D139" s="366"/>
      <c r="E139" s="366"/>
      <c r="F139" s="366"/>
      <c r="G139" s="366"/>
      <c r="H139" s="365"/>
      <c r="I139" s="385"/>
      <c r="J139" s="385"/>
      <c r="K139" s="366"/>
      <c r="L139" s="451"/>
    </row>
    <row r="140" spans="1:13" s="462" customFormat="1" ht="15" customHeight="1">
      <c r="A140" s="450">
        <v>135</v>
      </c>
      <c r="B140" s="441"/>
      <c r="C140" s="385"/>
      <c r="D140" s="366"/>
      <c r="E140" s="366"/>
      <c r="F140" s="366"/>
      <c r="G140" s="366"/>
      <c r="H140" s="365"/>
      <c r="I140" s="385"/>
      <c r="J140" s="385"/>
      <c r="K140" s="366"/>
      <c r="L140" s="451"/>
    </row>
    <row r="141" spans="1:13" s="462" customFormat="1" ht="15" customHeight="1">
      <c r="A141" s="450">
        <v>136</v>
      </c>
      <c r="B141" s="441"/>
      <c r="C141" s="385"/>
      <c r="D141" s="366"/>
      <c r="E141" s="366"/>
      <c r="F141" s="366"/>
      <c r="G141" s="366"/>
      <c r="H141" s="365"/>
      <c r="I141" s="385"/>
      <c r="J141" s="385"/>
      <c r="K141" s="366"/>
      <c r="L141" s="451"/>
    </row>
    <row r="142" spans="1:13" s="462" customFormat="1" ht="15" customHeight="1">
      <c r="A142" s="450">
        <v>137</v>
      </c>
      <c r="B142" s="441"/>
      <c r="C142" s="385"/>
      <c r="D142" s="366"/>
      <c r="E142" s="366"/>
      <c r="F142" s="366"/>
      <c r="G142" s="366"/>
      <c r="H142" s="365"/>
      <c r="I142" s="385"/>
      <c r="J142" s="385"/>
      <c r="K142" s="366"/>
      <c r="L142" s="451"/>
    </row>
    <row r="143" spans="1:13" s="462" customFormat="1" ht="15" customHeight="1">
      <c r="A143" s="450">
        <v>138</v>
      </c>
      <c r="B143" s="441"/>
      <c r="C143" s="385"/>
      <c r="D143" s="366"/>
      <c r="E143" s="366"/>
      <c r="F143" s="366"/>
      <c r="G143" s="366"/>
      <c r="H143" s="365"/>
      <c r="I143" s="385"/>
      <c r="J143" s="385"/>
      <c r="K143" s="366"/>
      <c r="L143" s="451"/>
    </row>
    <row r="144" spans="1:13" s="462" customFormat="1" ht="15" customHeight="1">
      <c r="A144" s="450">
        <v>139</v>
      </c>
      <c r="B144" s="441"/>
      <c r="C144" s="385"/>
      <c r="D144" s="366"/>
      <c r="E144" s="366"/>
      <c r="F144" s="366"/>
      <c r="G144" s="366"/>
      <c r="H144" s="365"/>
      <c r="I144" s="385"/>
      <c r="J144" s="385"/>
      <c r="K144" s="366"/>
      <c r="L144" s="451"/>
    </row>
    <row r="145" spans="1:12" s="462" customFormat="1" ht="15" customHeight="1">
      <c r="A145" s="450">
        <v>140</v>
      </c>
      <c r="B145" s="441"/>
      <c r="C145" s="442"/>
      <c r="D145" s="366"/>
      <c r="E145" s="366"/>
      <c r="F145" s="366"/>
      <c r="G145" s="366"/>
      <c r="H145" s="365"/>
      <c r="I145" s="385"/>
      <c r="J145" s="385"/>
      <c r="K145" s="366"/>
      <c r="L145" s="451"/>
    </row>
    <row r="146" spans="1:12" s="462" customFormat="1" ht="15" customHeight="1">
      <c r="A146" s="450">
        <v>141</v>
      </c>
      <c r="B146" s="441"/>
      <c r="C146" s="385"/>
      <c r="D146" s="366"/>
      <c r="E146" s="366"/>
      <c r="F146" s="366"/>
      <c r="G146" s="366"/>
      <c r="H146" s="365"/>
      <c r="I146" s="385"/>
      <c r="J146" s="385"/>
      <c r="K146" s="366"/>
      <c r="L146" s="451"/>
    </row>
    <row r="147" spans="1:12" s="462" customFormat="1" ht="15" customHeight="1">
      <c r="A147" s="450">
        <v>142</v>
      </c>
      <c r="B147" s="441"/>
      <c r="C147" s="385"/>
      <c r="D147" s="366"/>
      <c r="E147" s="366"/>
      <c r="F147" s="366"/>
      <c r="G147" s="366"/>
      <c r="H147" s="365"/>
      <c r="I147" s="385"/>
      <c r="J147" s="385"/>
      <c r="K147" s="443"/>
      <c r="L147" s="452"/>
    </row>
    <row r="148" spans="1:12" s="462" customFormat="1" ht="15" customHeight="1">
      <c r="A148" s="450">
        <v>143</v>
      </c>
      <c r="B148" s="441"/>
      <c r="C148" s="385"/>
      <c r="D148" s="366"/>
      <c r="E148" s="366"/>
      <c r="F148" s="366"/>
      <c r="G148" s="366"/>
      <c r="H148" s="365"/>
      <c r="I148" s="385"/>
      <c r="J148" s="385"/>
      <c r="K148" s="366"/>
      <c r="L148" s="451"/>
    </row>
    <row r="149" spans="1:12" s="462" customFormat="1" ht="15" customHeight="1">
      <c r="A149" s="450">
        <v>144</v>
      </c>
      <c r="B149" s="441"/>
      <c r="C149" s="385"/>
      <c r="D149" s="366"/>
      <c r="E149" s="366"/>
      <c r="F149" s="366"/>
      <c r="G149" s="366"/>
      <c r="H149" s="365"/>
      <c r="I149" s="385"/>
      <c r="J149" s="385"/>
      <c r="K149" s="443"/>
      <c r="L149" s="452"/>
    </row>
    <row r="150" spans="1:12" s="462" customFormat="1" ht="15" customHeight="1">
      <c r="A150" s="450">
        <v>145</v>
      </c>
      <c r="B150" s="441"/>
      <c r="C150" s="385"/>
      <c r="D150" s="366"/>
      <c r="E150" s="366"/>
      <c r="F150" s="366"/>
      <c r="G150" s="366"/>
      <c r="H150" s="365"/>
      <c r="I150" s="385"/>
      <c r="J150" s="385"/>
      <c r="K150" s="366"/>
      <c r="L150" s="451"/>
    </row>
    <row r="151" spans="1:12" s="462" customFormat="1" ht="15" customHeight="1">
      <c r="A151" s="450">
        <v>146</v>
      </c>
      <c r="B151" s="441"/>
      <c r="C151" s="385"/>
      <c r="D151" s="366"/>
      <c r="E151" s="366"/>
      <c r="F151" s="366"/>
      <c r="G151" s="366"/>
      <c r="H151" s="365"/>
      <c r="I151" s="385"/>
      <c r="J151" s="385"/>
      <c r="K151" s="443"/>
      <c r="L151" s="452"/>
    </row>
    <row r="152" spans="1:12" s="462" customFormat="1" ht="15" customHeight="1">
      <c r="A152" s="450">
        <v>147</v>
      </c>
      <c r="B152" s="441"/>
      <c r="C152" s="385"/>
      <c r="D152" s="366"/>
      <c r="E152" s="366"/>
      <c r="F152" s="366"/>
      <c r="G152" s="366"/>
      <c r="H152" s="365"/>
      <c r="I152" s="385"/>
      <c r="J152" s="385"/>
      <c r="K152" s="366"/>
      <c r="L152" s="451"/>
    </row>
    <row r="153" spans="1:12" s="462" customFormat="1" ht="15" customHeight="1">
      <c r="A153" s="450">
        <v>148</v>
      </c>
      <c r="B153" s="441"/>
      <c r="C153" s="385"/>
      <c r="D153" s="366"/>
      <c r="E153" s="366"/>
      <c r="F153" s="366"/>
      <c r="G153" s="366"/>
      <c r="H153" s="365"/>
      <c r="I153" s="385"/>
      <c r="J153" s="385"/>
      <c r="K153" s="443"/>
      <c r="L153" s="452"/>
    </row>
    <row r="154" spans="1:12" s="462" customFormat="1" ht="15" customHeight="1">
      <c r="A154" s="450">
        <v>149</v>
      </c>
      <c r="B154" s="441"/>
      <c r="C154" s="385"/>
      <c r="D154" s="366"/>
      <c r="E154" s="366"/>
      <c r="F154" s="366"/>
      <c r="G154" s="366"/>
      <c r="H154" s="365"/>
      <c r="I154" s="385"/>
      <c r="J154" s="385"/>
      <c r="K154" s="366"/>
      <c r="L154" s="451"/>
    </row>
    <row r="155" spans="1:12" s="462" customFormat="1" ht="15" customHeight="1">
      <c r="A155" s="450">
        <v>150</v>
      </c>
      <c r="B155" s="441"/>
      <c r="C155" s="385"/>
      <c r="D155" s="360"/>
      <c r="E155" s="366"/>
      <c r="F155" s="366"/>
      <c r="G155" s="366"/>
      <c r="H155" s="365"/>
      <c r="I155" s="385"/>
      <c r="J155" s="385"/>
      <c r="K155" s="443"/>
      <c r="L155" s="452"/>
    </row>
    <row r="156" spans="1:12" s="462" customFormat="1" ht="15" customHeight="1">
      <c r="A156" s="450">
        <v>151</v>
      </c>
      <c r="B156" s="441"/>
      <c r="C156" s="385"/>
      <c r="D156" s="366"/>
      <c r="E156" s="441"/>
      <c r="F156" s="366"/>
      <c r="G156" s="366"/>
      <c r="H156" s="365"/>
      <c r="I156" s="385"/>
      <c r="J156" s="385"/>
      <c r="K156" s="366"/>
      <c r="L156" s="451"/>
    </row>
    <row r="157" spans="1:12" s="462" customFormat="1" ht="15" customHeight="1">
      <c r="A157" s="450">
        <v>152</v>
      </c>
      <c r="B157" s="441"/>
      <c r="C157" s="385"/>
      <c r="D157" s="366"/>
      <c r="E157" s="366"/>
      <c r="F157" s="366"/>
      <c r="G157" s="366"/>
      <c r="H157" s="365"/>
      <c r="I157" s="385"/>
      <c r="J157" s="385"/>
      <c r="K157" s="443"/>
      <c r="L157" s="452"/>
    </row>
    <row r="158" spans="1:12" s="462" customFormat="1" ht="15" customHeight="1">
      <c r="A158" s="450">
        <v>153</v>
      </c>
      <c r="B158" s="441"/>
      <c r="C158" s="385"/>
      <c r="D158" s="366"/>
      <c r="E158" s="366"/>
      <c r="F158" s="366"/>
      <c r="G158" s="366"/>
      <c r="H158" s="365"/>
      <c r="I158" s="385"/>
      <c r="J158" s="385"/>
      <c r="K158" s="443"/>
      <c r="L158" s="452"/>
    </row>
    <row r="159" spans="1:12" s="462" customFormat="1" ht="15" customHeight="1">
      <c r="A159" s="450">
        <v>154</v>
      </c>
      <c r="B159" s="441"/>
      <c r="C159" s="385"/>
      <c r="D159" s="366"/>
      <c r="E159" s="366"/>
      <c r="F159" s="366"/>
      <c r="G159" s="366"/>
      <c r="H159" s="365"/>
      <c r="I159" s="385"/>
      <c r="J159" s="385"/>
      <c r="K159" s="366"/>
      <c r="L159" s="451"/>
    </row>
    <row r="160" spans="1:12" s="462" customFormat="1" ht="15" customHeight="1">
      <c r="A160" s="450">
        <v>155</v>
      </c>
      <c r="B160" s="441"/>
      <c r="C160" s="385"/>
      <c r="D160" s="366"/>
      <c r="E160" s="366"/>
      <c r="F160" s="366"/>
      <c r="G160" s="366"/>
      <c r="H160" s="365"/>
      <c r="I160" s="385"/>
      <c r="J160" s="385"/>
      <c r="K160" s="443"/>
      <c r="L160" s="452"/>
    </row>
    <row r="161" spans="1:12" s="462" customFormat="1" ht="15" customHeight="1">
      <c r="A161" s="450">
        <v>156</v>
      </c>
      <c r="B161" s="441"/>
      <c r="C161" s="385"/>
      <c r="D161" s="366"/>
      <c r="E161" s="366"/>
      <c r="F161" s="366"/>
      <c r="G161" s="366"/>
      <c r="H161" s="365"/>
      <c r="I161" s="385"/>
      <c r="J161" s="385"/>
      <c r="K161" s="366"/>
      <c r="L161" s="451"/>
    </row>
    <row r="162" spans="1:12" s="462" customFormat="1" ht="15" customHeight="1">
      <c r="A162" s="450">
        <v>157</v>
      </c>
      <c r="B162" s="441"/>
      <c r="C162" s="442"/>
      <c r="D162" s="366"/>
      <c r="E162" s="441"/>
      <c r="F162" s="366"/>
      <c r="G162" s="366"/>
      <c r="H162" s="365"/>
      <c r="I162" s="385"/>
      <c r="J162" s="385"/>
      <c r="K162" s="366"/>
      <c r="L162" s="451"/>
    </row>
    <row r="163" spans="1:12" s="462" customFormat="1" ht="15" customHeight="1">
      <c r="A163" s="450">
        <v>158</v>
      </c>
      <c r="B163" s="441"/>
      <c r="C163" s="442"/>
      <c r="D163" s="366"/>
      <c r="E163" s="366"/>
      <c r="F163" s="366"/>
      <c r="G163" s="366"/>
      <c r="H163" s="365"/>
      <c r="I163" s="385"/>
      <c r="J163" s="385"/>
      <c r="K163" s="366"/>
      <c r="L163" s="451"/>
    </row>
    <row r="164" spans="1:12" s="462" customFormat="1" ht="15" customHeight="1">
      <c r="A164" s="450">
        <v>159</v>
      </c>
      <c r="B164" s="441"/>
      <c r="C164" s="442"/>
      <c r="D164" s="366"/>
      <c r="E164" s="366"/>
      <c r="F164" s="366"/>
      <c r="G164" s="366"/>
      <c r="H164" s="365"/>
      <c r="I164" s="385"/>
      <c r="J164" s="385"/>
      <c r="K164" s="366"/>
      <c r="L164" s="451"/>
    </row>
    <row r="165" spans="1:12" s="462" customFormat="1" ht="15" customHeight="1">
      <c r="A165" s="450">
        <v>160</v>
      </c>
      <c r="B165" s="441"/>
      <c r="C165" s="442"/>
      <c r="D165" s="366"/>
      <c r="E165" s="366"/>
      <c r="F165" s="366"/>
      <c r="G165" s="366"/>
      <c r="H165" s="365"/>
      <c r="I165" s="385"/>
      <c r="J165" s="385"/>
      <c r="K165" s="366"/>
      <c r="L165" s="451"/>
    </row>
    <row r="166" spans="1:12" s="462" customFormat="1" ht="15" customHeight="1">
      <c r="A166" s="450">
        <v>161</v>
      </c>
      <c r="B166" s="441"/>
      <c r="C166" s="442"/>
      <c r="D166" s="366"/>
      <c r="E166" s="366"/>
      <c r="F166" s="366"/>
      <c r="G166" s="366"/>
      <c r="H166" s="365"/>
      <c r="I166" s="385"/>
      <c r="J166" s="385"/>
      <c r="K166" s="366"/>
      <c r="L166" s="451"/>
    </row>
    <row r="167" spans="1:12" s="462" customFormat="1" ht="15" customHeight="1">
      <c r="A167" s="450">
        <v>162</v>
      </c>
      <c r="B167" s="441"/>
      <c r="C167" s="442"/>
      <c r="D167" s="366"/>
      <c r="E167" s="366"/>
      <c r="F167" s="366"/>
      <c r="G167" s="366"/>
      <c r="H167" s="365"/>
      <c r="I167" s="385"/>
      <c r="J167" s="385"/>
      <c r="K167" s="366"/>
      <c r="L167" s="451"/>
    </row>
    <row r="168" spans="1:12" s="462" customFormat="1" ht="15" customHeight="1">
      <c r="A168" s="450">
        <v>163</v>
      </c>
      <c r="B168" s="441"/>
      <c r="C168" s="385"/>
      <c r="D168" s="366"/>
      <c r="E168" s="366"/>
      <c r="F168" s="366"/>
      <c r="G168" s="366"/>
      <c r="H168" s="365"/>
      <c r="I168" s="385"/>
      <c r="J168" s="385"/>
      <c r="K168" s="366"/>
      <c r="L168" s="451"/>
    </row>
    <row r="169" spans="1:12" s="462" customFormat="1" ht="15" customHeight="1">
      <c r="A169" s="450">
        <v>164</v>
      </c>
      <c r="B169" s="441"/>
      <c r="C169" s="385"/>
      <c r="D169" s="366"/>
      <c r="E169" s="366"/>
      <c r="F169" s="366"/>
      <c r="G169" s="366"/>
      <c r="H169" s="365"/>
      <c r="I169" s="385"/>
      <c r="J169" s="385"/>
      <c r="K169" s="366"/>
      <c r="L169" s="451"/>
    </row>
    <row r="170" spans="1:12" s="462" customFormat="1" ht="15" customHeight="1">
      <c r="A170" s="450">
        <v>165</v>
      </c>
      <c r="B170" s="441"/>
      <c r="C170" s="385"/>
      <c r="D170" s="366"/>
      <c r="E170" s="366"/>
      <c r="F170" s="366"/>
      <c r="G170" s="366"/>
      <c r="H170" s="365"/>
      <c r="I170" s="385"/>
      <c r="J170" s="385"/>
      <c r="K170" s="366"/>
      <c r="L170" s="451"/>
    </row>
    <row r="171" spans="1:12" s="462" customFormat="1" ht="15" customHeight="1">
      <c r="A171" s="450">
        <v>166</v>
      </c>
      <c r="B171" s="441"/>
      <c r="C171" s="385"/>
      <c r="D171" s="366"/>
      <c r="E171" s="366"/>
      <c r="F171" s="366"/>
      <c r="G171" s="366"/>
      <c r="H171" s="365"/>
      <c r="I171" s="385"/>
      <c r="J171" s="385"/>
      <c r="K171" s="366"/>
      <c r="L171" s="451"/>
    </row>
    <row r="172" spans="1:12" s="462" customFormat="1" ht="15" customHeight="1">
      <c r="A172" s="450">
        <v>167</v>
      </c>
      <c r="B172" s="441"/>
      <c r="C172" s="385"/>
      <c r="D172" s="366"/>
      <c r="E172" s="366"/>
      <c r="F172" s="366"/>
      <c r="G172" s="366"/>
      <c r="H172" s="365"/>
      <c r="I172" s="385"/>
      <c r="J172" s="385"/>
      <c r="K172" s="366"/>
      <c r="L172" s="451"/>
    </row>
    <row r="173" spans="1:12" s="462" customFormat="1" ht="15" customHeight="1">
      <c r="A173" s="450">
        <v>168</v>
      </c>
      <c r="B173" s="441"/>
      <c r="C173" s="385"/>
      <c r="D173" s="366"/>
      <c r="E173" s="366"/>
      <c r="F173" s="366"/>
      <c r="G173" s="366"/>
      <c r="H173" s="365"/>
      <c r="I173" s="385"/>
      <c r="J173" s="385"/>
      <c r="K173" s="366"/>
      <c r="L173" s="451"/>
    </row>
    <row r="174" spans="1:12" s="462" customFormat="1" ht="15" customHeight="1">
      <c r="A174" s="450">
        <v>169</v>
      </c>
      <c r="B174" s="441"/>
      <c r="C174" s="385"/>
      <c r="D174" s="366"/>
      <c r="E174" s="366"/>
      <c r="F174" s="366"/>
      <c r="G174" s="366"/>
      <c r="H174" s="365"/>
      <c r="I174" s="385"/>
      <c r="J174" s="385"/>
      <c r="K174" s="366"/>
      <c r="L174" s="451"/>
    </row>
    <row r="175" spans="1:12" s="462" customFormat="1" ht="15" customHeight="1">
      <c r="A175" s="450">
        <v>170</v>
      </c>
      <c r="B175" s="441"/>
      <c r="C175" s="385"/>
      <c r="D175" s="366"/>
      <c r="E175" s="366"/>
      <c r="F175" s="366"/>
      <c r="G175" s="366"/>
      <c r="H175" s="365"/>
      <c r="I175" s="385"/>
      <c r="J175" s="385"/>
      <c r="K175" s="366"/>
      <c r="L175" s="451"/>
    </row>
    <row r="176" spans="1:12" s="462" customFormat="1" ht="15" customHeight="1">
      <c r="A176" s="450">
        <v>171</v>
      </c>
      <c r="B176" s="441"/>
      <c r="C176" s="385"/>
      <c r="D176" s="366"/>
      <c r="E176" s="366"/>
      <c r="F176" s="366"/>
      <c r="G176" s="366"/>
      <c r="H176" s="365"/>
      <c r="I176" s="385"/>
      <c r="J176" s="385"/>
      <c r="K176" s="366"/>
      <c r="L176" s="451"/>
    </row>
    <row r="177" spans="1:12" s="462" customFormat="1" ht="15" customHeight="1">
      <c r="A177" s="450">
        <v>172</v>
      </c>
      <c r="B177" s="441"/>
      <c r="C177" s="385"/>
      <c r="D177" s="366"/>
      <c r="E177" s="366"/>
      <c r="F177" s="366"/>
      <c r="G177" s="366"/>
      <c r="H177" s="365"/>
      <c r="I177" s="385"/>
      <c r="J177" s="385"/>
      <c r="K177" s="366"/>
      <c r="L177" s="451"/>
    </row>
    <row r="178" spans="1:12" s="462" customFormat="1" ht="15" customHeight="1">
      <c r="A178" s="450">
        <v>173</v>
      </c>
      <c r="B178" s="441"/>
      <c r="C178" s="385"/>
      <c r="D178" s="366"/>
      <c r="E178" s="366"/>
      <c r="F178" s="366"/>
      <c r="G178" s="366"/>
      <c r="H178" s="365"/>
      <c r="I178" s="385"/>
      <c r="J178" s="385"/>
      <c r="K178" s="366"/>
      <c r="L178" s="451"/>
    </row>
    <row r="179" spans="1:12" s="462" customFormat="1" ht="15" customHeight="1">
      <c r="A179" s="450">
        <v>174</v>
      </c>
      <c r="B179" s="441"/>
      <c r="C179" s="385"/>
      <c r="D179" s="366"/>
      <c r="E179" s="366"/>
      <c r="F179" s="366"/>
      <c r="G179" s="366"/>
      <c r="H179" s="365"/>
      <c r="I179" s="385"/>
      <c r="J179" s="385"/>
      <c r="K179" s="366"/>
      <c r="L179" s="451"/>
    </row>
    <row r="180" spans="1:12" s="462" customFormat="1" ht="15" customHeight="1">
      <c r="A180" s="450">
        <v>175</v>
      </c>
      <c r="B180" s="441"/>
      <c r="C180" s="385"/>
      <c r="D180" s="366"/>
      <c r="E180" s="366"/>
      <c r="F180" s="366"/>
      <c r="G180" s="366"/>
      <c r="H180" s="365"/>
      <c r="I180" s="385"/>
      <c r="J180" s="385"/>
      <c r="K180" s="443"/>
      <c r="L180" s="452"/>
    </row>
    <row r="181" spans="1:12" s="462" customFormat="1" ht="15" customHeight="1">
      <c r="A181" s="450">
        <v>176</v>
      </c>
      <c r="B181" s="441"/>
      <c r="C181" s="385"/>
      <c r="D181" s="366"/>
      <c r="E181" s="366"/>
      <c r="F181" s="366"/>
      <c r="G181" s="366"/>
      <c r="H181" s="365"/>
      <c r="I181" s="385"/>
      <c r="J181" s="385"/>
      <c r="K181" s="366"/>
      <c r="L181" s="451"/>
    </row>
    <row r="182" spans="1:12" s="462" customFormat="1" ht="15" customHeight="1">
      <c r="A182" s="450">
        <v>177</v>
      </c>
      <c r="B182" s="441"/>
      <c r="C182" s="385"/>
      <c r="D182" s="366"/>
      <c r="E182" s="366"/>
      <c r="F182" s="366"/>
      <c r="G182" s="366"/>
      <c r="H182" s="365"/>
      <c r="I182" s="385"/>
      <c r="J182" s="385"/>
      <c r="K182" s="443"/>
      <c r="L182" s="452"/>
    </row>
    <row r="183" spans="1:12" s="462" customFormat="1" ht="15" customHeight="1">
      <c r="A183" s="450">
        <v>178</v>
      </c>
      <c r="B183" s="441"/>
      <c r="C183" s="385"/>
      <c r="D183" s="366"/>
      <c r="E183" s="366"/>
      <c r="F183" s="366"/>
      <c r="G183" s="366"/>
      <c r="H183" s="365"/>
      <c r="I183" s="385"/>
      <c r="J183" s="385"/>
      <c r="K183" s="366"/>
      <c r="L183" s="451"/>
    </row>
    <row r="184" spans="1:12" s="462" customFormat="1" ht="15" customHeight="1">
      <c r="A184" s="450">
        <v>179</v>
      </c>
      <c r="B184" s="441"/>
      <c r="C184" s="385"/>
      <c r="D184" s="366"/>
      <c r="E184" s="366"/>
      <c r="F184" s="366"/>
      <c r="G184" s="366"/>
      <c r="H184" s="365"/>
      <c r="I184" s="385"/>
      <c r="J184" s="385"/>
      <c r="K184" s="443"/>
      <c r="L184" s="452"/>
    </row>
    <row r="185" spans="1:12" s="462" customFormat="1" ht="15" customHeight="1">
      <c r="A185" s="450">
        <v>180</v>
      </c>
      <c r="B185" s="441"/>
      <c r="C185" s="385"/>
      <c r="D185" s="366"/>
      <c r="E185" s="366"/>
      <c r="F185" s="366"/>
      <c r="G185" s="366"/>
      <c r="H185" s="365"/>
      <c r="I185" s="385"/>
      <c r="J185" s="385"/>
      <c r="K185" s="366"/>
      <c r="L185" s="451"/>
    </row>
    <row r="186" spans="1:12" s="462" customFormat="1" ht="15" customHeight="1">
      <c r="A186" s="450">
        <v>181</v>
      </c>
      <c r="B186" s="441"/>
      <c r="C186" s="385"/>
      <c r="D186" s="366"/>
      <c r="E186" s="366"/>
      <c r="F186" s="366"/>
      <c r="G186" s="366"/>
      <c r="H186" s="365"/>
      <c r="I186" s="385"/>
      <c r="J186" s="385"/>
      <c r="K186" s="443"/>
      <c r="L186" s="452"/>
    </row>
    <row r="187" spans="1:12" s="462" customFormat="1" ht="15" customHeight="1">
      <c r="A187" s="450">
        <v>182</v>
      </c>
      <c r="B187" s="441"/>
      <c r="C187" s="385"/>
      <c r="D187" s="366"/>
      <c r="E187" s="366"/>
      <c r="F187" s="366"/>
      <c r="G187" s="366"/>
      <c r="H187" s="365"/>
      <c r="I187" s="385"/>
      <c r="J187" s="385"/>
      <c r="K187" s="366"/>
      <c r="L187" s="451"/>
    </row>
    <row r="188" spans="1:12" s="462" customFormat="1" ht="15" customHeight="1">
      <c r="A188" s="450">
        <v>183</v>
      </c>
      <c r="B188" s="441"/>
      <c r="C188" s="385"/>
      <c r="D188" s="366"/>
      <c r="E188" s="366"/>
      <c r="F188" s="366"/>
      <c r="G188" s="366"/>
      <c r="H188" s="365"/>
      <c r="I188" s="385"/>
      <c r="J188" s="385"/>
      <c r="K188" s="443"/>
      <c r="L188" s="452"/>
    </row>
    <row r="189" spans="1:12" s="462" customFormat="1" ht="15" customHeight="1">
      <c r="A189" s="450">
        <v>184</v>
      </c>
      <c r="B189" s="441"/>
      <c r="C189" s="385"/>
      <c r="D189" s="366"/>
      <c r="E189" s="441"/>
      <c r="F189" s="366"/>
      <c r="G189" s="366"/>
      <c r="H189" s="365"/>
      <c r="I189" s="385"/>
      <c r="J189" s="385"/>
      <c r="K189" s="366"/>
      <c r="L189" s="451"/>
    </row>
    <row r="190" spans="1:12" s="462" customFormat="1" ht="15" customHeight="1">
      <c r="A190" s="450">
        <v>185</v>
      </c>
      <c r="B190" s="441"/>
      <c r="C190" s="385"/>
      <c r="D190" s="366"/>
      <c r="E190" s="366"/>
      <c r="F190" s="366"/>
      <c r="G190" s="366"/>
      <c r="H190" s="365"/>
      <c r="I190" s="385"/>
      <c r="J190" s="385"/>
      <c r="K190" s="443"/>
      <c r="L190" s="452"/>
    </row>
    <row r="191" spans="1:12" s="462" customFormat="1" ht="15" customHeight="1">
      <c r="A191" s="450">
        <v>186</v>
      </c>
      <c r="B191" s="441"/>
      <c r="C191" s="385"/>
      <c r="D191" s="366"/>
      <c r="E191" s="366"/>
      <c r="F191" s="366"/>
      <c r="G191" s="366"/>
      <c r="H191" s="365"/>
      <c r="I191" s="385"/>
      <c r="J191" s="385"/>
      <c r="K191" s="443"/>
      <c r="L191" s="452"/>
    </row>
    <row r="192" spans="1:12" s="462" customFormat="1" ht="15" customHeight="1">
      <c r="A192" s="450">
        <v>187</v>
      </c>
      <c r="B192" s="441"/>
      <c r="C192" s="385"/>
      <c r="D192" s="366"/>
      <c r="E192" s="366"/>
      <c r="F192" s="366"/>
      <c r="G192" s="366"/>
      <c r="H192" s="365"/>
      <c r="I192" s="385"/>
      <c r="J192" s="385"/>
      <c r="K192" s="366"/>
      <c r="L192" s="451"/>
    </row>
    <row r="193" spans="1:12" s="462" customFormat="1" ht="15" customHeight="1">
      <c r="A193" s="450">
        <v>188</v>
      </c>
      <c r="B193" s="441"/>
      <c r="C193" s="385"/>
      <c r="D193" s="366"/>
      <c r="E193" s="366"/>
      <c r="F193" s="366"/>
      <c r="G193" s="366"/>
      <c r="H193" s="365"/>
      <c r="I193" s="385"/>
      <c r="J193" s="385"/>
      <c r="K193" s="443"/>
      <c r="L193" s="452"/>
    </row>
    <row r="194" spans="1:12" s="462" customFormat="1" ht="15" customHeight="1">
      <c r="A194" s="450">
        <v>189</v>
      </c>
      <c r="B194" s="441"/>
      <c r="C194" s="385"/>
      <c r="D194" s="366"/>
      <c r="E194" s="366"/>
      <c r="F194" s="366"/>
      <c r="G194" s="366"/>
      <c r="H194" s="365"/>
      <c r="I194" s="385"/>
      <c r="J194" s="385"/>
      <c r="K194" s="366"/>
      <c r="L194" s="451"/>
    </row>
    <row r="195" spans="1:12" s="462" customFormat="1" ht="15" customHeight="1">
      <c r="A195" s="450">
        <v>190</v>
      </c>
      <c r="B195" s="441"/>
      <c r="C195" s="385"/>
      <c r="D195" s="366"/>
      <c r="E195" s="441"/>
      <c r="F195" s="366"/>
      <c r="G195" s="366"/>
      <c r="H195" s="365"/>
      <c r="I195" s="385"/>
      <c r="J195" s="385"/>
      <c r="K195" s="366"/>
      <c r="L195" s="451"/>
    </row>
    <row r="196" spans="1:12" s="462" customFormat="1" ht="15" customHeight="1">
      <c r="A196" s="450">
        <v>191</v>
      </c>
      <c r="B196" s="441"/>
      <c r="C196" s="385"/>
      <c r="D196" s="366"/>
      <c r="E196" s="366"/>
      <c r="F196" s="366"/>
      <c r="G196" s="366"/>
      <c r="H196" s="365"/>
      <c r="I196" s="385"/>
      <c r="J196" s="385"/>
      <c r="K196" s="366"/>
      <c r="L196" s="451"/>
    </row>
    <row r="197" spans="1:12" s="462" customFormat="1" ht="15" customHeight="1">
      <c r="A197" s="450">
        <v>192</v>
      </c>
      <c r="B197" s="441"/>
      <c r="C197" s="385"/>
      <c r="D197" s="366"/>
      <c r="E197" s="366"/>
      <c r="F197" s="366"/>
      <c r="G197" s="366"/>
      <c r="H197" s="365"/>
      <c r="I197" s="385"/>
      <c r="J197" s="385"/>
      <c r="K197" s="366"/>
      <c r="L197" s="451"/>
    </row>
    <row r="198" spans="1:12" s="462" customFormat="1" ht="15" customHeight="1">
      <c r="A198" s="450">
        <v>193</v>
      </c>
      <c r="B198" s="441"/>
      <c r="C198" s="385"/>
      <c r="D198" s="366"/>
      <c r="E198" s="366"/>
      <c r="F198" s="366"/>
      <c r="G198" s="366"/>
      <c r="H198" s="365"/>
      <c r="I198" s="385"/>
      <c r="J198" s="385"/>
      <c r="K198" s="366"/>
      <c r="L198" s="451"/>
    </row>
    <row r="199" spans="1:12" s="462" customFormat="1" ht="15" customHeight="1">
      <c r="A199" s="450">
        <v>194</v>
      </c>
      <c r="B199" s="441"/>
      <c r="C199" s="385"/>
      <c r="D199" s="366"/>
      <c r="E199" s="366"/>
      <c r="F199" s="366"/>
      <c r="G199" s="366"/>
      <c r="H199" s="365"/>
      <c r="I199" s="385"/>
      <c r="J199" s="385"/>
      <c r="K199" s="366"/>
      <c r="L199" s="451"/>
    </row>
    <row r="200" spans="1:12" s="462" customFormat="1" ht="15" customHeight="1">
      <c r="A200" s="450">
        <v>195</v>
      </c>
      <c r="B200" s="441"/>
      <c r="C200" s="385"/>
      <c r="D200" s="366"/>
      <c r="E200" s="366"/>
      <c r="F200" s="366"/>
      <c r="G200" s="366"/>
      <c r="H200" s="365"/>
      <c r="I200" s="385"/>
      <c r="J200" s="385"/>
      <c r="K200" s="366"/>
      <c r="L200" s="451"/>
    </row>
    <row r="201" spans="1:12" s="462" customFormat="1" ht="15" customHeight="1">
      <c r="A201" s="450">
        <v>196</v>
      </c>
      <c r="B201" s="441"/>
      <c r="C201" s="385"/>
      <c r="D201" s="366"/>
      <c r="E201" s="366"/>
      <c r="F201" s="366"/>
      <c r="G201" s="366"/>
      <c r="H201" s="365"/>
      <c r="I201" s="385"/>
      <c r="J201" s="385"/>
      <c r="K201" s="366"/>
      <c r="L201" s="451"/>
    </row>
    <row r="202" spans="1:12" s="462" customFormat="1" ht="15" customHeight="1">
      <c r="A202" s="450">
        <v>197</v>
      </c>
      <c r="B202" s="441"/>
      <c r="C202" s="385"/>
      <c r="D202" s="366"/>
      <c r="E202" s="366"/>
      <c r="F202" s="366"/>
      <c r="G202" s="366"/>
      <c r="H202" s="365"/>
      <c r="I202" s="385"/>
      <c r="J202" s="385"/>
      <c r="K202" s="366"/>
      <c r="L202" s="451"/>
    </row>
    <row r="203" spans="1:12" s="462" customFormat="1" ht="15" customHeight="1">
      <c r="A203" s="450">
        <v>198</v>
      </c>
      <c r="B203" s="441"/>
      <c r="C203" s="385"/>
      <c r="D203" s="366"/>
      <c r="E203" s="366"/>
      <c r="F203" s="366"/>
      <c r="G203" s="366"/>
      <c r="H203" s="365"/>
      <c r="I203" s="385"/>
      <c r="J203" s="385"/>
      <c r="K203" s="366"/>
      <c r="L203" s="451"/>
    </row>
    <row r="204" spans="1:12" s="462" customFormat="1" ht="15" customHeight="1">
      <c r="A204" s="450">
        <v>199</v>
      </c>
      <c r="B204" s="441"/>
      <c r="C204" s="385"/>
      <c r="D204" s="366"/>
      <c r="E204" s="366"/>
      <c r="F204" s="366"/>
      <c r="G204" s="366"/>
      <c r="H204" s="365"/>
      <c r="I204" s="385"/>
      <c r="J204" s="385"/>
      <c r="K204" s="366"/>
      <c r="L204" s="451"/>
    </row>
    <row r="205" spans="1:12" s="462" customFormat="1" ht="15" customHeight="1">
      <c r="A205" s="450">
        <v>200</v>
      </c>
      <c r="B205" s="441"/>
      <c r="C205" s="385"/>
      <c r="D205" s="366"/>
      <c r="E205" s="366"/>
      <c r="F205" s="366"/>
      <c r="G205" s="366"/>
      <c r="H205" s="365"/>
      <c r="I205" s="385"/>
      <c r="J205" s="385"/>
      <c r="K205" s="366"/>
      <c r="L205" s="451"/>
    </row>
    <row r="206" spans="1:12" s="462" customFormat="1" ht="15" customHeight="1">
      <c r="A206" s="450">
        <v>201</v>
      </c>
      <c r="B206" s="441"/>
      <c r="C206" s="385"/>
      <c r="D206" s="366"/>
      <c r="E206" s="366"/>
      <c r="F206" s="366"/>
      <c r="G206" s="366"/>
      <c r="H206" s="365"/>
      <c r="I206" s="385"/>
      <c r="J206" s="385"/>
      <c r="K206" s="366"/>
      <c r="L206" s="451"/>
    </row>
    <row r="207" spans="1:12" s="462" customFormat="1" ht="15" customHeight="1">
      <c r="A207" s="450">
        <v>202</v>
      </c>
      <c r="B207" s="441"/>
      <c r="C207" s="385"/>
      <c r="D207" s="366"/>
      <c r="E207" s="366"/>
      <c r="F207" s="366"/>
      <c r="G207" s="366"/>
      <c r="H207" s="365"/>
      <c r="I207" s="385"/>
      <c r="J207" s="385"/>
      <c r="K207" s="366"/>
      <c r="L207" s="451"/>
    </row>
    <row r="208" spans="1:12" s="462" customFormat="1" ht="15" customHeight="1">
      <c r="A208" s="450">
        <v>203</v>
      </c>
      <c r="B208" s="441"/>
      <c r="C208" s="385"/>
      <c r="D208" s="366"/>
      <c r="E208" s="366"/>
      <c r="F208" s="366"/>
      <c r="G208" s="366"/>
      <c r="H208" s="365"/>
      <c r="I208" s="385"/>
      <c r="J208" s="385"/>
      <c r="K208" s="366"/>
      <c r="L208" s="451"/>
    </row>
    <row r="209" spans="1:12" s="462" customFormat="1" ht="15" customHeight="1">
      <c r="A209" s="450">
        <v>204</v>
      </c>
      <c r="B209" s="441"/>
      <c r="C209" s="385"/>
      <c r="D209" s="366"/>
      <c r="E209" s="366"/>
      <c r="F209" s="366"/>
      <c r="G209" s="366"/>
      <c r="H209" s="365"/>
      <c r="I209" s="385"/>
      <c r="J209" s="385"/>
      <c r="K209" s="366"/>
      <c r="L209" s="451"/>
    </row>
    <row r="210" spans="1:12" s="462" customFormat="1" ht="15" customHeight="1">
      <c r="A210" s="450">
        <v>205</v>
      </c>
      <c r="B210" s="441"/>
      <c r="C210" s="385"/>
      <c r="D210" s="366"/>
      <c r="E210" s="366"/>
      <c r="F210" s="366"/>
      <c r="G210" s="366"/>
      <c r="H210" s="365"/>
      <c r="I210" s="385"/>
      <c r="J210" s="385"/>
      <c r="K210" s="366"/>
      <c r="L210" s="451"/>
    </row>
    <row r="211" spans="1:12" s="462" customFormat="1" ht="15" customHeight="1">
      <c r="A211" s="450">
        <v>206</v>
      </c>
      <c r="B211" s="441"/>
      <c r="C211" s="385"/>
      <c r="D211" s="366"/>
      <c r="E211" s="366"/>
      <c r="F211" s="366"/>
      <c r="G211" s="366"/>
      <c r="H211" s="365"/>
      <c r="I211" s="385"/>
      <c r="J211" s="385"/>
      <c r="K211" s="366"/>
      <c r="L211" s="451"/>
    </row>
    <row r="212" spans="1:12" s="462" customFormat="1" ht="15" customHeight="1">
      <c r="A212" s="450">
        <v>207</v>
      </c>
      <c r="B212" s="441"/>
      <c r="C212" s="385"/>
      <c r="D212" s="366"/>
      <c r="E212" s="366"/>
      <c r="F212" s="366"/>
      <c r="G212" s="366"/>
      <c r="H212" s="365"/>
      <c r="I212" s="385"/>
      <c r="J212" s="385"/>
      <c r="K212" s="366"/>
      <c r="L212" s="451"/>
    </row>
    <row r="213" spans="1:12" s="462" customFormat="1" ht="15" customHeight="1">
      <c r="A213" s="450">
        <v>208</v>
      </c>
      <c r="B213" s="441"/>
      <c r="C213" s="385"/>
      <c r="D213" s="366"/>
      <c r="E213" s="366"/>
      <c r="F213" s="366"/>
      <c r="G213" s="366"/>
      <c r="H213" s="365"/>
      <c r="I213" s="385"/>
      <c r="J213" s="385"/>
      <c r="K213" s="366"/>
      <c r="L213" s="451"/>
    </row>
    <row r="214" spans="1:12" s="462" customFormat="1" ht="15" customHeight="1">
      <c r="A214" s="450">
        <v>209</v>
      </c>
      <c r="B214" s="441"/>
      <c r="C214" s="385"/>
      <c r="D214" s="366"/>
      <c r="E214" s="366"/>
      <c r="F214" s="366"/>
      <c r="G214" s="366"/>
      <c r="H214" s="365"/>
      <c r="I214" s="385"/>
      <c r="J214" s="385"/>
      <c r="K214" s="443"/>
      <c r="L214" s="452"/>
    </row>
    <row r="215" spans="1:12" s="462" customFormat="1" ht="15" customHeight="1">
      <c r="A215" s="450">
        <v>210</v>
      </c>
      <c r="B215" s="441"/>
      <c r="C215" s="385"/>
      <c r="D215" s="366"/>
      <c r="E215" s="366"/>
      <c r="F215" s="366"/>
      <c r="G215" s="366"/>
      <c r="H215" s="365"/>
      <c r="I215" s="385"/>
      <c r="J215" s="385"/>
      <c r="K215" s="366"/>
      <c r="L215" s="451"/>
    </row>
    <row r="216" spans="1:12" s="462" customFormat="1" ht="15" customHeight="1">
      <c r="A216" s="450">
        <v>211</v>
      </c>
      <c r="B216" s="441"/>
      <c r="C216" s="385"/>
      <c r="D216" s="366"/>
      <c r="E216" s="366"/>
      <c r="F216" s="366"/>
      <c r="G216" s="366"/>
      <c r="H216" s="365"/>
      <c r="I216" s="385"/>
      <c r="J216" s="385"/>
      <c r="K216" s="443"/>
      <c r="L216" s="452"/>
    </row>
    <row r="217" spans="1:12" s="462" customFormat="1" ht="15" customHeight="1">
      <c r="A217" s="450">
        <v>212</v>
      </c>
      <c r="B217" s="441"/>
      <c r="C217" s="385"/>
      <c r="D217" s="366"/>
      <c r="E217" s="366"/>
      <c r="F217" s="366"/>
      <c r="G217" s="366"/>
      <c r="H217" s="365"/>
      <c r="I217" s="385"/>
      <c r="J217" s="385"/>
      <c r="K217" s="366"/>
      <c r="L217" s="451"/>
    </row>
    <row r="218" spans="1:12" s="462" customFormat="1" ht="15" customHeight="1">
      <c r="A218" s="450">
        <v>213</v>
      </c>
      <c r="B218" s="441"/>
      <c r="C218" s="385"/>
      <c r="D218" s="366"/>
      <c r="E218" s="366"/>
      <c r="F218" s="366"/>
      <c r="G218" s="366"/>
      <c r="H218" s="365"/>
      <c r="I218" s="385"/>
      <c r="J218" s="385"/>
      <c r="K218" s="443"/>
      <c r="L218" s="452"/>
    </row>
    <row r="219" spans="1:12" s="462" customFormat="1" ht="15" customHeight="1">
      <c r="A219" s="450">
        <v>214</v>
      </c>
      <c r="B219" s="441"/>
      <c r="C219" s="385"/>
      <c r="D219" s="366"/>
      <c r="E219" s="366"/>
      <c r="F219" s="366"/>
      <c r="G219" s="366"/>
      <c r="H219" s="365"/>
      <c r="I219" s="385"/>
      <c r="J219" s="385"/>
      <c r="K219" s="366"/>
      <c r="L219" s="451"/>
    </row>
    <row r="220" spans="1:12" s="462" customFormat="1" ht="15" customHeight="1">
      <c r="A220" s="450">
        <v>215</v>
      </c>
      <c r="B220" s="441"/>
      <c r="C220" s="385"/>
      <c r="D220" s="366"/>
      <c r="E220" s="366"/>
      <c r="F220" s="366"/>
      <c r="G220" s="366"/>
      <c r="H220" s="365"/>
      <c r="I220" s="385"/>
      <c r="J220" s="385"/>
      <c r="K220" s="443"/>
      <c r="L220" s="452"/>
    </row>
    <row r="221" spans="1:12" s="462" customFormat="1" ht="15" customHeight="1">
      <c r="A221" s="450">
        <v>216</v>
      </c>
      <c r="B221" s="441"/>
      <c r="C221" s="385"/>
      <c r="D221" s="366"/>
      <c r="E221" s="366"/>
      <c r="F221" s="366"/>
      <c r="G221" s="366"/>
      <c r="H221" s="365"/>
      <c r="I221" s="385"/>
      <c r="J221" s="385"/>
      <c r="K221" s="366"/>
      <c r="L221" s="451"/>
    </row>
    <row r="222" spans="1:12" s="462" customFormat="1" ht="15" customHeight="1">
      <c r="A222" s="450">
        <v>217</v>
      </c>
      <c r="B222" s="441"/>
      <c r="C222" s="385"/>
      <c r="D222" s="366"/>
      <c r="E222" s="366"/>
      <c r="F222" s="366"/>
      <c r="G222" s="366"/>
      <c r="H222" s="365"/>
      <c r="I222" s="385"/>
      <c r="J222" s="385"/>
      <c r="K222" s="443"/>
      <c r="L222" s="452"/>
    </row>
    <row r="223" spans="1:12" s="462" customFormat="1" ht="15" customHeight="1">
      <c r="A223" s="450">
        <v>218</v>
      </c>
      <c r="B223" s="441"/>
      <c r="C223" s="385"/>
      <c r="D223" s="366"/>
      <c r="E223" s="441"/>
      <c r="F223" s="366"/>
      <c r="G223" s="366"/>
      <c r="H223" s="385"/>
      <c r="I223" s="385"/>
      <c r="J223" s="385"/>
      <c r="K223" s="366"/>
      <c r="L223" s="451"/>
    </row>
    <row r="224" spans="1:12" s="462" customFormat="1" ht="15" customHeight="1">
      <c r="A224" s="450">
        <v>219</v>
      </c>
      <c r="B224" s="441"/>
      <c r="C224" s="385"/>
      <c r="D224" s="366"/>
      <c r="E224" s="366"/>
      <c r="F224" s="366"/>
      <c r="G224" s="366"/>
      <c r="H224" s="365"/>
      <c r="I224" s="385"/>
      <c r="J224" s="385"/>
      <c r="K224" s="443"/>
      <c r="L224" s="452"/>
    </row>
    <row r="225" spans="1:12" s="462" customFormat="1" ht="15" customHeight="1">
      <c r="A225" s="450">
        <v>220</v>
      </c>
      <c r="B225" s="441"/>
      <c r="C225" s="385"/>
      <c r="D225" s="366"/>
      <c r="E225" s="366"/>
      <c r="F225" s="366"/>
      <c r="G225" s="366"/>
      <c r="H225" s="365"/>
      <c r="I225" s="385"/>
      <c r="J225" s="385"/>
      <c r="K225" s="443"/>
      <c r="L225" s="452"/>
    </row>
    <row r="226" spans="1:12" s="462" customFormat="1" ht="15" customHeight="1">
      <c r="A226" s="450">
        <v>221</v>
      </c>
      <c r="B226" s="441"/>
      <c r="C226" s="385"/>
      <c r="D226" s="366"/>
      <c r="E226" s="366"/>
      <c r="F226" s="366"/>
      <c r="G226" s="366"/>
      <c r="H226" s="365"/>
      <c r="I226" s="385"/>
      <c r="J226" s="385"/>
      <c r="K226" s="366"/>
      <c r="L226" s="451"/>
    </row>
    <row r="227" spans="1:12" s="462" customFormat="1" ht="15" customHeight="1">
      <c r="A227" s="450">
        <v>222</v>
      </c>
      <c r="B227" s="441"/>
      <c r="C227" s="385"/>
      <c r="D227" s="366"/>
      <c r="E227" s="366"/>
      <c r="F227" s="366"/>
      <c r="G227" s="366"/>
      <c r="H227" s="365"/>
      <c r="I227" s="385"/>
      <c r="J227" s="385"/>
      <c r="K227" s="443"/>
      <c r="L227" s="452"/>
    </row>
    <row r="228" spans="1:12" s="462" customFormat="1" ht="15" customHeight="1">
      <c r="A228" s="450">
        <v>223</v>
      </c>
      <c r="B228" s="441"/>
      <c r="C228" s="385"/>
      <c r="D228" s="366"/>
      <c r="E228" s="366"/>
      <c r="F228" s="366"/>
      <c r="G228" s="366"/>
      <c r="H228" s="365"/>
      <c r="I228" s="385"/>
      <c r="J228" s="385"/>
      <c r="K228" s="366"/>
      <c r="L228" s="451"/>
    </row>
    <row r="229" spans="1:12" s="462" customFormat="1" ht="15" customHeight="1">
      <c r="A229" s="450">
        <v>224</v>
      </c>
      <c r="B229" s="441"/>
      <c r="C229" s="385"/>
      <c r="D229" s="366"/>
      <c r="E229" s="441"/>
      <c r="F229" s="366"/>
      <c r="G229" s="366"/>
      <c r="H229" s="365"/>
      <c r="I229" s="385"/>
      <c r="J229" s="385"/>
      <c r="K229" s="366"/>
      <c r="L229" s="451"/>
    </row>
    <row r="230" spans="1:12" s="462" customFormat="1" ht="15" customHeight="1">
      <c r="A230" s="450">
        <v>225</v>
      </c>
      <c r="B230" s="441"/>
      <c r="C230" s="385"/>
      <c r="D230" s="366"/>
      <c r="E230" s="366"/>
      <c r="F230" s="366"/>
      <c r="G230" s="366"/>
      <c r="H230" s="365"/>
      <c r="I230" s="385"/>
      <c r="J230" s="385"/>
      <c r="K230" s="366"/>
      <c r="L230" s="451"/>
    </row>
    <row r="231" spans="1:12" s="462" customFormat="1" ht="15" customHeight="1">
      <c r="A231" s="450">
        <v>226</v>
      </c>
      <c r="B231" s="441"/>
      <c r="C231" s="385"/>
      <c r="D231" s="366"/>
      <c r="E231" s="366"/>
      <c r="F231" s="366"/>
      <c r="G231" s="366"/>
      <c r="H231" s="365"/>
      <c r="I231" s="385"/>
      <c r="J231" s="385"/>
      <c r="K231" s="366"/>
      <c r="L231" s="451"/>
    </row>
    <row r="232" spans="1:12" s="462" customFormat="1" ht="15" customHeight="1">
      <c r="A232" s="450">
        <v>227</v>
      </c>
      <c r="B232" s="441"/>
      <c r="C232" s="385"/>
      <c r="D232" s="366"/>
      <c r="E232" s="366"/>
      <c r="F232" s="366"/>
      <c r="G232" s="366"/>
      <c r="H232" s="365"/>
      <c r="I232" s="385"/>
      <c r="J232" s="385"/>
      <c r="K232" s="366"/>
      <c r="L232" s="451"/>
    </row>
    <row r="233" spans="1:12" s="462" customFormat="1" ht="15" customHeight="1">
      <c r="A233" s="450">
        <v>228</v>
      </c>
      <c r="B233" s="441"/>
      <c r="C233" s="385"/>
      <c r="D233" s="366"/>
      <c r="E233" s="366"/>
      <c r="F233" s="366"/>
      <c r="G233" s="366"/>
      <c r="H233" s="365"/>
      <c r="I233" s="385"/>
      <c r="J233" s="385"/>
      <c r="K233" s="366"/>
      <c r="L233" s="451"/>
    </row>
    <row r="234" spans="1:12" s="462" customFormat="1" ht="15" customHeight="1">
      <c r="A234" s="450">
        <v>229</v>
      </c>
      <c r="B234" s="441"/>
      <c r="C234" s="385"/>
      <c r="D234" s="366"/>
      <c r="E234" s="366"/>
      <c r="F234" s="366"/>
      <c r="G234" s="366"/>
      <c r="H234" s="365"/>
      <c r="I234" s="385"/>
      <c r="J234" s="385"/>
      <c r="K234" s="366"/>
      <c r="L234" s="451"/>
    </row>
    <row r="235" spans="1:12" s="462" customFormat="1" ht="15" customHeight="1">
      <c r="A235" s="450">
        <v>230</v>
      </c>
      <c r="B235" s="441"/>
      <c r="C235" s="385"/>
      <c r="D235" s="444"/>
      <c r="E235" s="366"/>
      <c r="F235" s="366"/>
      <c r="G235" s="366"/>
      <c r="H235" s="365"/>
      <c r="I235" s="385"/>
      <c r="J235" s="385"/>
      <c r="K235" s="366"/>
      <c r="L235" s="451"/>
    </row>
    <row r="236" spans="1:12" s="462" customFormat="1" ht="15" customHeight="1">
      <c r="A236" s="450">
        <v>231</v>
      </c>
      <c r="B236" s="441"/>
      <c r="C236" s="385"/>
      <c r="D236" s="366"/>
      <c r="E236" s="366"/>
      <c r="F236" s="366"/>
      <c r="G236" s="366"/>
      <c r="H236" s="365"/>
      <c r="I236" s="385"/>
      <c r="J236" s="385"/>
      <c r="K236" s="366"/>
      <c r="L236" s="451"/>
    </row>
    <row r="237" spans="1:12" s="462" customFormat="1" ht="15" customHeight="1">
      <c r="A237" s="450">
        <v>232</v>
      </c>
      <c r="B237" s="441"/>
      <c r="C237" s="385"/>
      <c r="D237" s="366"/>
      <c r="E237" s="366"/>
      <c r="F237" s="366"/>
      <c r="G237" s="366"/>
      <c r="H237" s="365"/>
      <c r="I237" s="385"/>
      <c r="J237" s="385"/>
      <c r="K237" s="366"/>
      <c r="L237" s="451"/>
    </row>
    <row r="238" spans="1:12" s="462" customFormat="1" ht="15" customHeight="1">
      <c r="A238" s="450">
        <v>233</v>
      </c>
      <c r="B238" s="441"/>
      <c r="C238" s="385"/>
      <c r="D238" s="366"/>
      <c r="E238" s="366"/>
      <c r="F238" s="366"/>
      <c r="G238" s="366"/>
      <c r="H238" s="365"/>
      <c r="I238" s="385"/>
      <c r="J238" s="385"/>
      <c r="K238" s="366"/>
      <c r="L238" s="451"/>
    </row>
    <row r="239" spans="1:12" s="462" customFormat="1" ht="15" customHeight="1">
      <c r="A239" s="450">
        <v>234</v>
      </c>
      <c r="B239" s="441"/>
      <c r="C239" s="385"/>
      <c r="D239" s="366"/>
      <c r="E239" s="366"/>
      <c r="F239" s="366"/>
      <c r="G239" s="366"/>
      <c r="H239" s="365"/>
      <c r="I239" s="385"/>
      <c r="J239" s="385"/>
      <c r="K239" s="366"/>
      <c r="L239" s="451"/>
    </row>
    <row r="240" spans="1:12" s="462" customFormat="1" ht="15" customHeight="1">
      <c r="A240" s="450">
        <v>235</v>
      </c>
      <c r="B240" s="441"/>
      <c r="C240" s="442"/>
      <c r="D240" s="366"/>
      <c r="E240" s="366"/>
      <c r="F240" s="366"/>
      <c r="G240" s="366"/>
      <c r="H240" s="365"/>
      <c r="I240" s="385"/>
      <c r="J240" s="385"/>
      <c r="K240" s="366"/>
      <c r="L240" s="451"/>
    </row>
    <row r="241" spans="1:12" s="462" customFormat="1" ht="15" customHeight="1">
      <c r="A241" s="450">
        <v>236</v>
      </c>
      <c r="B241" s="441"/>
      <c r="C241" s="442"/>
      <c r="D241" s="366"/>
      <c r="E241" s="366"/>
      <c r="F241" s="366"/>
      <c r="G241" s="366"/>
      <c r="H241" s="365"/>
      <c r="I241" s="385"/>
      <c r="J241" s="385"/>
      <c r="K241" s="366"/>
      <c r="L241" s="451"/>
    </row>
    <row r="242" spans="1:12" s="462" customFormat="1" ht="15" customHeight="1">
      <c r="A242" s="450">
        <v>237</v>
      </c>
      <c r="B242" s="441"/>
      <c r="C242" s="442"/>
      <c r="D242" s="366"/>
      <c r="E242" s="366"/>
      <c r="F242" s="366"/>
      <c r="G242" s="366"/>
      <c r="H242" s="365"/>
      <c r="I242" s="385"/>
      <c r="J242" s="385"/>
      <c r="K242" s="366"/>
      <c r="L242" s="451"/>
    </row>
    <row r="243" spans="1:12" s="462" customFormat="1" ht="15" customHeight="1">
      <c r="A243" s="450">
        <v>238</v>
      </c>
      <c r="B243" s="441"/>
      <c r="C243" s="385"/>
      <c r="D243" s="366"/>
      <c r="E243" s="366"/>
      <c r="F243" s="366"/>
      <c r="G243" s="366"/>
      <c r="H243" s="365"/>
      <c r="I243" s="385"/>
      <c r="J243" s="385"/>
      <c r="K243" s="366"/>
      <c r="L243" s="451"/>
    </row>
    <row r="244" spans="1:12" s="462" customFormat="1" ht="15" customHeight="1">
      <c r="A244" s="450">
        <v>239</v>
      </c>
      <c r="B244" s="441"/>
      <c r="C244" s="385"/>
      <c r="D244" s="444"/>
      <c r="E244" s="366"/>
      <c r="F244" s="366"/>
      <c r="G244" s="366"/>
      <c r="H244" s="365"/>
      <c r="I244" s="385"/>
      <c r="J244" s="385"/>
      <c r="K244" s="366"/>
      <c r="L244" s="451"/>
    </row>
    <row r="245" spans="1:12" s="462" customFormat="1" ht="15" customHeight="1">
      <c r="A245" s="450">
        <v>240</v>
      </c>
      <c r="B245" s="441"/>
      <c r="C245" s="442"/>
      <c r="D245" s="366"/>
      <c r="E245" s="366"/>
      <c r="F245" s="366"/>
      <c r="G245" s="366"/>
      <c r="H245" s="365"/>
      <c r="I245" s="385"/>
      <c r="J245" s="385"/>
      <c r="K245" s="366"/>
      <c r="L245" s="451"/>
    </row>
    <row r="246" spans="1:12" s="462" customFormat="1" ht="15" customHeight="1">
      <c r="A246" s="450">
        <v>241</v>
      </c>
      <c r="B246" s="441"/>
      <c r="C246" s="385"/>
      <c r="D246" s="366"/>
      <c r="E246" s="366"/>
      <c r="F246" s="366"/>
      <c r="G246" s="366"/>
      <c r="H246" s="365"/>
      <c r="I246" s="385"/>
      <c r="J246" s="385"/>
      <c r="K246" s="443"/>
      <c r="L246" s="452"/>
    </row>
    <row r="247" spans="1:12" s="462" customFormat="1" ht="15" customHeight="1">
      <c r="A247" s="450">
        <v>242</v>
      </c>
      <c r="B247" s="441"/>
      <c r="C247" s="385"/>
      <c r="D247" s="366"/>
      <c r="E247" s="366"/>
      <c r="F247" s="366"/>
      <c r="G247" s="366"/>
      <c r="H247" s="365"/>
      <c r="I247" s="385"/>
      <c r="J247" s="385"/>
      <c r="K247" s="366"/>
      <c r="L247" s="451"/>
    </row>
    <row r="248" spans="1:12" s="462" customFormat="1" ht="15" customHeight="1">
      <c r="A248" s="450">
        <v>243</v>
      </c>
      <c r="B248" s="441"/>
      <c r="C248" s="385"/>
      <c r="D248" s="366"/>
      <c r="E248" s="366"/>
      <c r="F248" s="366"/>
      <c r="G248" s="366"/>
      <c r="H248" s="365"/>
      <c r="I248" s="385"/>
      <c r="J248" s="385"/>
      <c r="K248" s="443"/>
      <c r="L248" s="452"/>
    </row>
    <row r="249" spans="1:12" s="462" customFormat="1" ht="15" customHeight="1">
      <c r="A249" s="450">
        <v>244</v>
      </c>
      <c r="B249" s="441"/>
      <c r="C249" s="385"/>
      <c r="D249" s="366"/>
      <c r="E249" s="366"/>
      <c r="F249" s="366"/>
      <c r="G249" s="366"/>
      <c r="H249" s="385"/>
      <c r="I249" s="385"/>
      <c r="J249" s="385"/>
      <c r="K249" s="366"/>
      <c r="L249" s="451"/>
    </row>
    <row r="250" spans="1:12" s="462" customFormat="1" ht="15" customHeight="1">
      <c r="A250" s="450">
        <v>245</v>
      </c>
      <c r="B250" s="441"/>
      <c r="C250" s="385"/>
      <c r="D250" s="366"/>
      <c r="E250" s="366"/>
      <c r="F250" s="366"/>
      <c r="G250" s="366"/>
      <c r="H250" s="365"/>
      <c r="I250" s="385"/>
      <c r="J250" s="385"/>
      <c r="K250" s="443"/>
      <c r="L250" s="452"/>
    </row>
    <row r="251" spans="1:12" s="462" customFormat="1" ht="15" customHeight="1">
      <c r="A251" s="450">
        <v>246</v>
      </c>
      <c r="B251" s="441"/>
      <c r="C251" s="385"/>
      <c r="D251" s="366"/>
      <c r="E251" s="366"/>
      <c r="F251" s="366"/>
      <c r="G251" s="366"/>
      <c r="H251" s="365"/>
      <c r="I251" s="385"/>
      <c r="J251" s="385"/>
      <c r="K251" s="366"/>
      <c r="L251" s="451"/>
    </row>
    <row r="252" spans="1:12" s="462" customFormat="1" ht="15" customHeight="1">
      <c r="A252" s="450">
        <v>247</v>
      </c>
      <c r="B252" s="441"/>
      <c r="C252" s="385"/>
      <c r="D252" s="366"/>
      <c r="E252" s="366"/>
      <c r="F252" s="366"/>
      <c r="G252" s="366"/>
      <c r="H252" s="365"/>
      <c r="I252" s="385"/>
      <c r="J252" s="385"/>
      <c r="K252" s="366"/>
      <c r="L252" s="451"/>
    </row>
    <row r="253" spans="1:12" s="462" customFormat="1" ht="15" customHeight="1">
      <c r="A253" s="450">
        <v>248</v>
      </c>
      <c r="B253" s="441"/>
      <c r="C253" s="385"/>
      <c r="D253" s="366"/>
      <c r="E253" s="366"/>
      <c r="F253" s="366"/>
      <c r="G253" s="366"/>
      <c r="H253" s="365"/>
      <c r="I253" s="385"/>
      <c r="J253" s="385"/>
      <c r="K253" s="443"/>
      <c r="L253" s="452"/>
    </row>
    <row r="254" spans="1:12" s="462" customFormat="1" ht="15" customHeight="1">
      <c r="A254" s="450">
        <v>249</v>
      </c>
      <c r="B254" s="441"/>
      <c r="C254" s="385"/>
      <c r="D254" s="444"/>
      <c r="E254" s="441"/>
      <c r="F254" s="366"/>
      <c r="G254" s="366"/>
      <c r="H254" s="365"/>
      <c r="I254" s="385"/>
      <c r="J254" s="385"/>
      <c r="K254" s="366"/>
      <c r="L254" s="451"/>
    </row>
    <row r="255" spans="1:12" s="462" customFormat="1" ht="15" customHeight="1">
      <c r="A255" s="450">
        <v>250</v>
      </c>
      <c r="B255" s="441"/>
      <c r="C255" s="385"/>
      <c r="D255" s="366"/>
      <c r="E255" s="366"/>
      <c r="F255" s="366"/>
      <c r="G255" s="366"/>
      <c r="H255" s="365"/>
      <c r="I255" s="385"/>
      <c r="J255" s="385"/>
      <c r="K255" s="443"/>
      <c r="L255" s="452"/>
    </row>
    <row r="256" spans="1:12" s="462" customFormat="1" ht="15" customHeight="1">
      <c r="A256" s="450">
        <v>251</v>
      </c>
      <c r="B256" s="441"/>
      <c r="C256" s="385"/>
      <c r="D256" s="366"/>
      <c r="E256" s="366"/>
      <c r="F256" s="366"/>
      <c r="G256" s="366"/>
      <c r="H256" s="365"/>
      <c r="I256" s="385"/>
      <c r="J256" s="385"/>
      <c r="K256" s="366"/>
      <c r="L256" s="451"/>
    </row>
    <row r="257" spans="1:12" s="462" customFormat="1" ht="15" customHeight="1">
      <c r="A257" s="450">
        <v>252</v>
      </c>
      <c r="B257" s="441"/>
      <c r="C257" s="385"/>
      <c r="D257" s="366"/>
      <c r="E257" s="366"/>
      <c r="F257" s="366"/>
      <c r="G257" s="366"/>
      <c r="H257" s="365"/>
      <c r="I257" s="385"/>
      <c r="J257" s="385"/>
      <c r="K257" s="443"/>
      <c r="L257" s="452"/>
    </row>
    <row r="258" spans="1:12" s="462" customFormat="1" ht="15" customHeight="1">
      <c r="A258" s="450">
        <v>253</v>
      </c>
      <c r="B258" s="441"/>
      <c r="C258" s="385"/>
      <c r="D258" s="444"/>
      <c r="E258" s="441"/>
      <c r="F258" s="366"/>
      <c r="G258" s="366"/>
      <c r="H258" s="365"/>
      <c r="I258" s="385"/>
      <c r="J258" s="385"/>
      <c r="K258" s="366"/>
      <c r="L258" s="451"/>
    </row>
    <row r="259" spans="1:12" s="462" customFormat="1" ht="15" customHeight="1">
      <c r="A259" s="450">
        <v>254</v>
      </c>
      <c r="B259" s="441"/>
      <c r="C259" s="385"/>
      <c r="D259" s="366"/>
      <c r="E259" s="366"/>
      <c r="F259" s="366"/>
      <c r="G259" s="366"/>
      <c r="H259" s="365"/>
      <c r="I259" s="385"/>
      <c r="J259" s="385"/>
      <c r="K259" s="366"/>
      <c r="L259" s="451"/>
    </row>
    <row r="260" spans="1:12" s="462" customFormat="1" ht="15" customHeight="1">
      <c r="A260" s="450">
        <v>255</v>
      </c>
      <c r="B260" s="441"/>
      <c r="C260" s="385"/>
      <c r="D260" s="366"/>
      <c r="E260" s="366"/>
      <c r="F260" s="366"/>
      <c r="G260" s="366"/>
      <c r="H260" s="365"/>
      <c r="I260" s="385"/>
      <c r="J260" s="385"/>
      <c r="K260" s="366"/>
      <c r="L260" s="451"/>
    </row>
    <row r="261" spans="1:12" s="462" customFormat="1" ht="15" customHeight="1">
      <c r="A261" s="450">
        <v>256</v>
      </c>
      <c r="B261" s="441"/>
      <c r="C261" s="385"/>
      <c r="D261" s="366"/>
      <c r="E261" s="366"/>
      <c r="F261" s="366"/>
      <c r="G261" s="366"/>
      <c r="H261" s="365"/>
      <c r="I261" s="385"/>
      <c r="J261" s="385"/>
      <c r="K261" s="366"/>
      <c r="L261" s="451"/>
    </row>
    <row r="262" spans="1:12" s="462" customFormat="1" ht="15" customHeight="1">
      <c r="A262" s="450">
        <v>257</v>
      </c>
      <c r="B262" s="441"/>
      <c r="C262" s="385"/>
      <c r="D262" s="366"/>
      <c r="E262" s="366"/>
      <c r="F262" s="366"/>
      <c r="G262" s="366"/>
      <c r="H262" s="365"/>
      <c r="I262" s="385"/>
      <c r="J262" s="385"/>
      <c r="K262" s="366"/>
      <c r="L262" s="451"/>
    </row>
    <row r="263" spans="1:12" s="462" customFormat="1" ht="15" customHeight="1">
      <c r="A263" s="450">
        <v>258</v>
      </c>
      <c r="B263" s="441"/>
      <c r="C263" s="385"/>
      <c r="D263" s="366"/>
      <c r="E263" s="366"/>
      <c r="F263" s="366"/>
      <c r="G263" s="366"/>
      <c r="H263" s="365"/>
      <c r="I263" s="385"/>
      <c r="J263" s="385"/>
      <c r="K263" s="366"/>
      <c r="L263" s="451"/>
    </row>
    <row r="264" spans="1:12" s="462" customFormat="1" ht="15" customHeight="1">
      <c r="A264" s="450">
        <v>259</v>
      </c>
      <c r="B264" s="441"/>
      <c r="C264" s="385"/>
      <c r="D264" s="444"/>
      <c r="E264" s="366"/>
      <c r="F264" s="366"/>
      <c r="G264" s="366"/>
      <c r="H264" s="365"/>
      <c r="I264" s="385"/>
      <c r="J264" s="385"/>
      <c r="K264" s="366"/>
      <c r="L264" s="451"/>
    </row>
    <row r="265" spans="1:12" s="462" customFormat="1" ht="15" customHeight="1">
      <c r="A265" s="450">
        <v>260</v>
      </c>
      <c r="B265" s="441"/>
      <c r="C265" s="385"/>
      <c r="D265" s="366"/>
      <c r="E265" s="366"/>
      <c r="F265" s="366"/>
      <c r="G265" s="366"/>
      <c r="H265" s="365"/>
      <c r="I265" s="385"/>
      <c r="J265" s="385"/>
      <c r="K265" s="366"/>
      <c r="L265" s="451"/>
    </row>
    <row r="266" spans="1:12" s="462" customFormat="1" ht="15" customHeight="1">
      <c r="A266" s="450">
        <v>261</v>
      </c>
      <c r="B266" s="441"/>
      <c r="C266" s="385"/>
      <c r="D266" s="366"/>
      <c r="E266" s="366"/>
      <c r="F266" s="366"/>
      <c r="G266" s="366"/>
      <c r="H266" s="365"/>
      <c r="I266" s="385"/>
      <c r="J266" s="385"/>
      <c r="K266" s="366"/>
      <c r="L266" s="451"/>
    </row>
    <row r="267" spans="1:12" s="462" customFormat="1" ht="15" customHeight="1">
      <c r="A267" s="450">
        <v>262</v>
      </c>
      <c r="B267" s="441"/>
      <c r="C267" s="442"/>
      <c r="D267" s="366"/>
      <c r="E267" s="366"/>
      <c r="F267" s="366"/>
      <c r="G267" s="366"/>
      <c r="H267" s="365"/>
      <c r="I267" s="385"/>
      <c r="J267" s="385"/>
      <c r="K267" s="366"/>
      <c r="L267" s="451"/>
    </row>
    <row r="268" spans="1:12" s="462" customFormat="1" ht="15" customHeight="1">
      <c r="A268" s="450">
        <v>263</v>
      </c>
      <c r="B268" s="441"/>
      <c r="C268" s="385"/>
      <c r="D268" s="366"/>
      <c r="E268" s="366"/>
      <c r="F268" s="366"/>
      <c r="G268" s="366"/>
      <c r="H268" s="365"/>
      <c r="I268" s="385"/>
      <c r="J268" s="385"/>
      <c r="K268" s="366"/>
      <c r="L268" s="451"/>
    </row>
    <row r="269" spans="1:12" s="462" customFormat="1" ht="15" customHeight="1">
      <c r="A269" s="450">
        <v>264</v>
      </c>
      <c r="B269" s="441"/>
      <c r="C269" s="385"/>
      <c r="D269" s="366"/>
      <c r="E269" s="366"/>
      <c r="F269" s="366"/>
      <c r="G269" s="366"/>
      <c r="H269" s="365"/>
      <c r="I269" s="385"/>
      <c r="J269" s="385"/>
      <c r="K269" s="366"/>
      <c r="L269" s="451"/>
    </row>
    <row r="270" spans="1:12" s="462" customFormat="1" ht="15" customHeight="1">
      <c r="A270" s="450">
        <v>265</v>
      </c>
      <c r="B270" s="441"/>
      <c r="C270" s="385"/>
      <c r="D270" s="366"/>
      <c r="E270" s="366"/>
      <c r="F270" s="366"/>
      <c r="G270" s="366"/>
      <c r="H270" s="365"/>
      <c r="I270" s="385"/>
      <c r="J270" s="385"/>
      <c r="K270" s="366"/>
      <c r="L270" s="451"/>
    </row>
    <row r="271" spans="1:12" s="462" customFormat="1" ht="15" customHeight="1">
      <c r="A271" s="450">
        <v>266</v>
      </c>
      <c r="B271" s="441"/>
      <c r="C271" s="385"/>
      <c r="D271" s="366"/>
      <c r="E271" s="366"/>
      <c r="F271" s="366"/>
      <c r="G271" s="366"/>
      <c r="H271" s="365"/>
      <c r="I271" s="385"/>
      <c r="J271" s="385"/>
      <c r="K271" s="366"/>
      <c r="L271" s="451"/>
    </row>
    <row r="272" spans="1:12" s="462" customFormat="1" ht="15" customHeight="1">
      <c r="A272" s="450">
        <v>267</v>
      </c>
      <c r="B272" s="441"/>
      <c r="C272" s="385"/>
      <c r="D272" s="366"/>
      <c r="E272" s="366"/>
      <c r="F272" s="366"/>
      <c r="G272" s="366"/>
      <c r="H272" s="365"/>
      <c r="I272" s="385"/>
      <c r="J272" s="385"/>
      <c r="K272" s="366"/>
      <c r="L272" s="451"/>
    </row>
    <row r="273" spans="1:12" s="462" customFormat="1" ht="15" customHeight="1">
      <c r="A273" s="450">
        <v>268</v>
      </c>
      <c r="B273" s="441"/>
      <c r="C273" s="385"/>
      <c r="D273" s="366"/>
      <c r="E273" s="366"/>
      <c r="F273" s="366"/>
      <c r="G273" s="366"/>
      <c r="H273" s="365"/>
      <c r="I273" s="385"/>
      <c r="J273" s="385"/>
      <c r="K273" s="366"/>
      <c r="L273" s="451"/>
    </row>
    <row r="274" spans="1:12" s="462" customFormat="1" ht="15" customHeight="1">
      <c r="A274" s="450">
        <v>269</v>
      </c>
      <c r="B274" s="441"/>
      <c r="C274" s="385"/>
      <c r="D274" s="366"/>
      <c r="E274" s="366"/>
      <c r="F274" s="366"/>
      <c r="G274" s="366"/>
      <c r="H274" s="365"/>
      <c r="I274" s="385"/>
      <c r="J274" s="385"/>
      <c r="K274" s="366"/>
      <c r="L274" s="451"/>
    </row>
    <row r="275" spans="1:12" s="462" customFormat="1" ht="15" customHeight="1">
      <c r="A275" s="450">
        <v>270</v>
      </c>
      <c r="B275" s="441"/>
      <c r="C275" s="385"/>
      <c r="D275" s="444"/>
      <c r="E275" s="366"/>
      <c r="F275" s="366"/>
      <c r="G275" s="366"/>
      <c r="H275" s="365"/>
      <c r="I275" s="385"/>
      <c r="J275" s="385"/>
      <c r="K275" s="366"/>
      <c r="L275" s="451"/>
    </row>
    <row r="276" spans="1:12" s="462" customFormat="1" ht="15" customHeight="1">
      <c r="A276" s="450">
        <v>271</v>
      </c>
      <c r="B276" s="441"/>
      <c r="C276" s="385"/>
      <c r="D276" s="366"/>
      <c r="E276" s="366"/>
      <c r="F276" s="366"/>
      <c r="G276" s="366"/>
      <c r="H276" s="365"/>
      <c r="I276" s="385"/>
      <c r="J276" s="385"/>
      <c r="K276" s="366"/>
      <c r="L276" s="451"/>
    </row>
    <row r="277" spans="1:12" s="462" customFormat="1" ht="15" customHeight="1">
      <c r="A277" s="450">
        <v>272</v>
      </c>
      <c r="B277" s="441"/>
      <c r="C277" s="385"/>
      <c r="D277" s="366"/>
      <c r="E277" s="366"/>
      <c r="F277" s="366"/>
      <c r="G277" s="366"/>
      <c r="H277" s="365"/>
      <c r="I277" s="385"/>
      <c r="J277" s="385"/>
      <c r="K277" s="443"/>
      <c r="L277" s="452"/>
    </row>
    <row r="278" spans="1:12" s="462" customFormat="1" ht="15" customHeight="1">
      <c r="A278" s="450">
        <v>273</v>
      </c>
      <c r="B278" s="441"/>
      <c r="C278" s="385"/>
      <c r="D278" s="366"/>
      <c r="E278" s="366"/>
      <c r="F278" s="366"/>
      <c r="G278" s="366"/>
      <c r="H278" s="365"/>
      <c r="I278" s="385"/>
      <c r="J278" s="385"/>
      <c r="K278" s="366"/>
      <c r="L278" s="451"/>
    </row>
    <row r="279" spans="1:12" s="462" customFormat="1" ht="15" customHeight="1">
      <c r="A279" s="450">
        <v>274</v>
      </c>
      <c r="B279" s="441"/>
      <c r="C279" s="385"/>
      <c r="D279" s="366"/>
      <c r="E279" s="366"/>
      <c r="F279" s="366"/>
      <c r="G279" s="366"/>
      <c r="H279" s="365"/>
      <c r="I279" s="385"/>
      <c r="J279" s="385"/>
      <c r="K279" s="443"/>
      <c r="L279" s="452"/>
    </row>
    <row r="280" spans="1:12" s="462" customFormat="1" ht="15" customHeight="1">
      <c r="A280" s="450">
        <v>275</v>
      </c>
      <c r="B280" s="441"/>
      <c r="C280" s="385"/>
      <c r="D280" s="366"/>
      <c r="E280" s="366"/>
      <c r="F280" s="366"/>
      <c r="G280" s="366"/>
      <c r="H280" s="365"/>
      <c r="I280" s="385"/>
      <c r="J280" s="385"/>
      <c r="K280" s="366"/>
      <c r="L280" s="451"/>
    </row>
    <row r="281" spans="1:12" s="462" customFormat="1" ht="15" customHeight="1">
      <c r="A281" s="450">
        <v>276</v>
      </c>
      <c r="B281" s="441"/>
      <c r="C281" s="385"/>
      <c r="D281" s="366"/>
      <c r="E281" s="366"/>
      <c r="F281" s="366"/>
      <c r="G281" s="366"/>
      <c r="H281" s="365"/>
      <c r="I281" s="385"/>
      <c r="J281" s="385"/>
      <c r="K281" s="443"/>
      <c r="L281" s="452"/>
    </row>
    <row r="282" spans="1:12" s="462" customFormat="1" ht="15" customHeight="1">
      <c r="A282" s="450">
        <v>277</v>
      </c>
      <c r="B282" s="441"/>
      <c r="C282" s="385"/>
      <c r="D282" s="366"/>
      <c r="E282" s="366"/>
      <c r="F282" s="366"/>
      <c r="G282" s="366"/>
      <c r="H282" s="365"/>
      <c r="I282" s="385"/>
      <c r="J282" s="385"/>
      <c r="K282" s="366"/>
      <c r="L282" s="451"/>
    </row>
    <row r="283" spans="1:12" s="462" customFormat="1" ht="15" customHeight="1">
      <c r="A283" s="450">
        <v>278</v>
      </c>
      <c r="B283" s="441"/>
      <c r="C283" s="385"/>
      <c r="D283" s="366"/>
      <c r="E283" s="366"/>
      <c r="F283" s="366"/>
      <c r="G283" s="366"/>
      <c r="H283" s="365"/>
      <c r="I283" s="385"/>
      <c r="J283" s="385"/>
      <c r="K283" s="443"/>
      <c r="L283" s="452"/>
    </row>
    <row r="284" spans="1:12" s="462" customFormat="1" ht="15" customHeight="1">
      <c r="A284" s="450">
        <v>279</v>
      </c>
      <c r="B284" s="441"/>
      <c r="C284" s="385"/>
      <c r="D284" s="366"/>
      <c r="E284" s="366"/>
      <c r="F284" s="366"/>
      <c r="G284" s="366"/>
      <c r="H284" s="365"/>
      <c r="I284" s="385"/>
      <c r="J284" s="385"/>
      <c r="K284" s="366"/>
      <c r="L284" s="451"/>
    </row>
    <row r="285" spans="1:12" s="462" customFormat="1" ht="15" customHeight="1">
      <c r="A285" s="450">
        <v>280</v>
      </c>
      <c r="B285" s="441"/>
      <c r="C285" s="385"/>
      <c r="D285" s="366"/>
      <c r="E285" s="366"/>
      <c r="F285" s="366"/>
      <c r="G285" s="366"/>
      <c r="H285" s="365"/>
      <c r="I285" s="385"/>
      <c r="J285" s="385"/>
      <c r="K285" s="443"/>
      <c r="L285" s="452"/>
    </row>
    <row r="286" spans="1:12" s="462" customFormat="1" ht="15" customHeight="1">
      <c r="A286" s="450">
        <v>281</v>
      </c>
      <c r="B286" s="441"/>
      <c r="C286" s="385"/>
      <c r="D286" s="366"/>
      <c r="E286" s="441"/>
      <c r="F286" s="366"/>
      <c r="G286" s="366"/>
      <c r="H286" s="365"/>
      <c r="I286" s="385"/>
      <c r="J286" s="385"/>
      <c r="K286" s="366"/>
      <c r="L286" s="451"/>
    </row>
    <row r="287" spans="1:12" s="462" customFormat="1" ht="15" customHeight="1">
      <c r="A287" s="450">
        <v>282</v>
      </c>
      <c r="B287" s="441"/>
      <c r="C287" s="385"/>
      <c r="D287" s="366"/>
      <c r="E287" s="366"/>
      <c r="F287" s="366"/>
      <c r="G287" s="366"/>
      <c r="H287" s="365"/>
      <c r="I287" s="385"/>
      <c r="J287" s="385"/>
      <c r="K287" s="443"/>
      <c r="L287" s="452"/>
    </row>
    <row r="288" spans="1:12" s="462" customFormat="1" ht="15" customHeight="1">
      <c r="A288" s="450">
        <v>283</v>
      </c>
      <c r="B288" s="441"/>
      <c r="C288" s="385"/>
      <c r="D288" s="366"/>
      <c r="E288" s="366"/>
      <c r="F288" s="366"/>
      <c r="G288" s="366"/>
      <c r="H288" s="365"/>
      <c r="I288" s="385"/>
      <c r="J288" s="385"/>
      <c r="K288" s="443"/>
      <c r="L288" s="452"/>
    </row>
    <row r="289" spans="1:12" s="462" customFormat="1" ht="15" customHeight="1">
      <c r="A289" s="450">
        <v>284</v>
      </c>
      <c r="B289" s="441"/>
      <c r="C289" s="385"/>
      <c r="D289" s="366"/>
      <c r="E289" s="366"/>
      <c r="F289" s="366"/>
      <c r="G289" s="366"/>
      <c r="H289" s="365"/>
      <c r="I289" s="385"/>
      <c r="J289" s="385"/>
      <c r="K289" s="366"/>
      <c r="L289" s="451"/>
    </row>
    <row r="290" spans="1:12" s="462" customFormat="1" ht="15" customHeight="1">
      <c r="A290" s="450">
        <v>285</v>
      </c>
      <c r="B290" s="441"/>
      <c r="C290" s="385"/>
      <c r="D290" s="366"/>
      <c r="E290" s="366"/>
      <c r="F290" s="366"/>
      <c r="G290" s="366"/>
      <c r="H290" s="365"/>
      <c r="I290" s="385"/>
      <c r="J290" s="385"/>
      <c r="K290" s="443"/>
      <c r="L290" s="452"/>
    </row>
    <row r="291" spans="1:12" s="462" customFormat="1" ht="15" customHeight="1">
      <c r="A291" s="450">
        <v>286</v>
      </c>
      <c r="B291" s="441"/>
      <c r="C291" s="385"/>
      <c r="D291" s="366"/>
      <c r="E291" s="366"/>
      <c r="F291" s="366"/>
      <c r="G291" s="366"/>
      <c r="H291" s="365"/>
      <c r="I291" s="385"/>
      <c r="J291" s="385"/>
      <c r="K291" s="366"/>
      <c r="L291" s="451"/>
    </row>
    <row r="292" spans="1:12" s="462" customFormat="1" ht="15" customHeight="1">
      <c r="A292" s="450">
        <v>287</v>
      </c>
      <c r="B292" s="441"/>
      <c r="C292" s="385"/>
      <c r="D292" s="366"/>
      <c r="E292" s="441"/>
      <c r="F292" s="366"/>
      <c r="G292" s="366"/>
      <c r="H292" s="365"/>
      <c r="I292" s="385"/>
      <c r="J292" s="385"/>
      <c r="K292" s="366"/>
      <c r="L292" s="451"/>
    </row>
    <row r="293" spans="1:12" s="462" customFormat="1" ht="15" customHeight="1">
      <c r="A293" s="450">
        <v>288</v>
      </c>
      <c r="B293" s="441"/>
      <c r="C293" s="385"/>
      <c r="D293" s="366"/>
      <c r="E293" s="366"/>
      <c r="F293" s="366"/>
      <c r="G293" s="366"/>
      <c r="H293" s="365"/>
      <c r="I293" s="385"/>
      <c r="J293" s="385"/>
      <c r="K293" s="366"/>
      <c r="L293" s="451"/>
    </row>
    <row r="294" spans="1:12" s="462" customFormat="1" ht="15" customHeight="1">
      <c r="A294" s="450">
        <v>289</v>
      </c>
      <c r="B294" s="441"/>
      <c r="C294" s="385"/>
      <c r="D294" s="366"/>
      <c r="E294" s="366"/>
      <c r="F294" s="366"/>
      <c r="G294" s="366"/>
      <c r="H294" s="365"/>
      <c r="I294" s="385"/>
      <c r="J294" s="385"/>
      <c r="K294" s="366"/>
      <c r="L294" s="451"/>
    </row>
    <row r="295" spans="1:12" s="462" customFormat="1" ht="15" customHeight="1">
      <c r="A295" s="450">
        <v>290</v>
      </c>
      <c r="B295" s="441"/>
      <c r="C295" s="385"/>
      <c r="D295" s="366"/>
      <c r="E295" s="366"/>
      <c r="F295" s="366"/>
      <c r="G295" s="366"/>
      <c r="H295" s="365"/>
      <c r="I295" s="385"/>
      <c r="J295" s="385"/>
      <c r="K295" s="366"/>
      <c r="L295" s="451"/>
    </row>
    <row r="296" spans="1:12" s="462" customFormat="1" ht="15" customHeight="1">
      <c r="A296" s="450">
        <v>291</v>
      </c>
      <c r="B296" s="441"/>
      <c r="C296" s="385"/>
      <c r="D296" s="366"/>
      <c r="E296" s="366"/>
      <c r="F296" s="366"/>
      <c r="G296" s="366"/>
      <c r="H296" s="365"/>
      <c r="I296" s="385"/>
      <c r="J296" s="385"/>
      <c r="K296" s="366"/>
      <c r="L296" s="451"/>
    </row>
    <row r="297" spans="1:12" s="462" customFormat="1" ht="15" customHeight="1">
      <c r="A297" s="450">
        <v>292</v>
      </c>
      <c r="B297" s="441"/>
      <c r="C297" s="385"/>
      <c r="D297" s="366"/>
      <c r="E297" s="366"/>
      <c r="F297" s="366"/>
      <c r="G297" s="366"/>
      <c r="H297" s="365"/>
      <c r="I297" s="385"/>
      <c r="J297" s="385"/>
      <c r="K297" s="366"/>
      <c r="L297" s="451"/>
    </row>
    <row r="298" spans="1:12" s="462" customFormat="1" ht="15" customHeight="1">
      <c r="A298" s="450">
        <v>293</v>
      </c>
      <c r="B298" s="441"/>
      <c r="C298" s="385"/>
      <c r="D298" s="444"/>
      <c r="E298" s="366"/>
      <c r="F298" s="366"/>
      <c r="G298" s="366"/>
      <c r="H298" s="365"/>
      <c r="I298" s="385"/>
      <c r="J298" s="385"/>
      <c r="K298" s="366"/>
      <c r="L298" s="451"/>
    </row>
    <row r="299" spans="1:12" s="462" customFormat="1" ht="15" customHeight="1">
      <c r="A299" s="450">
        <v>294</v>
      </c>
      <c r="B299" s="441"/>
      <c r="C299" s="385"/>
      <c r="D299" s="366"/>
      <c r="E299" s="366"/>
      <c r="F299" s="366"/>
      <c r="G299" s="366"/>
      <c r="H299" s="365"/>
      <c r="I299" s="385"/>
      <c r="J299" s="385"/>
      <c r="K299" s="366"/>
      <c r="L299" s="451"/>
    </row>
    <row r="300" spans="1:12" s="462" customFormat="1" ht="15" customHeight="1">
      <c r="A300" s="450">
        <v>295</v>
      </c>
      <c r="B300" s="441"/>
      <c r="C300" s="385"/>
      <c r="D300" s="366"/>
      <c r="E300" s="366"/>
      <c r="F300" s="366"/>
      <c r="G300" s="366"/>
      <c r="H300" s="365"/>
      <c r="I300" s="385"/>
      <c r="J300" s="385"/>
      <c r="K300" s="366"/>
      <c r="L300" s="451"/>
    </row>
    <row r="301" spans="1:12" s="462" customFormat="1" ht="15" customHeight="1">
      <c r="A301" s="450">
        <v>296</v>
      </c>
      <c r="B301" s="441"/>
      <c r="C301" s="385"/>
      <c r="D301" s="366"/>
      <c r="E301" s="366"/>
      <c r="F301" s="366"/>
      <c r="G301" s="366"/>
      <c r="H301" s="365"/>
      <c r="I301" s="385"/>
      <c r="J301" s="385"/>
      <c r="K301" s="366"/>
      <c r="L301" s="451"/>
    </row>
    <row r="302" spans="1:12" s="462" customFormat="1" ht="15" customHeight="1">
      <c r="A302" s="450">
        <v>297</v>
      </c>
      <c r="B302" s="441"/>
      <c r="C302" s="385"/>
      <c r="D302" s="366"/>
      <c r="E302" s="366"/>
      <c r="F302" s="366"/>
      <c r="G302" s="366"/>
      <c r="H302" s="365"/>
      <c r="I302" s="385"/>
      <c r="J302" s="385"/>
      <c r="K302" s="366"/>
      <c r="L302" s="451"/>
    </row>
    <row r="303" spans="1:12" s="462" customFormat="1" ht="15" customHeight="1">
      <c r="A303" s="450">
        <v>298</v>
      </c>
      <c r="B303" s="441"/>
      <c r="C303" s="385"/>
      <c r="D303" s="366"/>
      <c r="E303" s="366"/>
      <c r="F303" s="366"/>
      <c r="G303" s="366"/>
      <c r="H303" s="365"/>
      <c r="I303" s="385"/>
      <c r="J303" s="385"/>
      <c r="K303" s="366"/>
      <c r="L303" s="451"/>
    </row>
    <row r="304" spans="1:12" s="462" customFormat="1" ht="15" customHeight="1">
      <c r="A304" s="450">
        <v>299</v>
      </c>
      <c r="B304" s="441"/>
      <c r="C304" s="385"/>
      <c r="D304" s="366"/>
      <c r="E304" s="366"/>
      <c r="F304" s="366"/>
      <c r="G304" s="366"/>
      <c r="H304" s="365"/>
      <c r="I304" s="385"/>
      <c r="J304" s="385"/>
      <c r="K304" s="366"/>
      <c r="L304" s="451"/>
    </row>
    <row r="305" spans="1:12" s="462" customFormat="1" ht="15" customHeight="1">
      <c r="A305" s="450">
        <v>300</v>
      </c>
      <c r="B305" s="441"/>
      <c r="C305" s="385"/>
      <c r="D305" s="366"/>
      <c r="E305" s="366"/>
      <c r="F305" s="366"/>
      <c r="G305" s="366"/>
      <c r="H305" s="365"/>
      <c r="I305" s="385"/>
      <c r="J305" s="385"/>
      <c r="K305" s="366"/>
      <c r="L305" s="451"/>
    </row>
    <row r="306" spans="1:12" s="462" customFormat="1" ht="15" customHeight="1">
      <c r="A306" s="450">
        <v>301</v>
      </c>
      <c r="B306" s="441"/>
      <c r="C306" s="385"/>
      <c r="D306" s="366"/>
      <c r="E306" s="366"/>
      <c r="F306" s="366"/>
      <c r="G306" s="366"/>
      <c r="H306" s="365"/>
      <c r="I306" s="385"/>
      <c r="J306" s="385"/>
      <c r="K306" s="366"/>
      <c r="L306" s="451"/>
    </row>
    <row r="307" spans="1:12" s="462" customFormat="1" ht="15" customHeight="1">
      <c r="A307" s="450">
        <v>302</v>
      </c>
      <c r="B307" s="441"/>
      <c r="C307" s="385"/>
      <c r="D307" s="366"/>
      <c r="E307" s="366"/>
      <c r="F307" s="366"/>
      <c r="G307" s="366"/>
      <c r="H307" s="365"/>
      <c r="I307" s="385"/>
      <c r="J307" s="385"/>
      <c r="K307" s="366"/>
      <c r="L307" s="451"/>
    </row>
    <row r="308" spans="1:12" s="462" customFormat="1" ht="15" customHeight="1">
      <c r="A308" s="450">
        <v>303</v>
      </c>
      <c r="B308" s="441"/>
      <c r="C308" s="385"/>
      <c r="D308" s="366"/>
      <c r="E308" s="366"/>
      <c r="F308" s="366"/>
      <c r="G308" s="366"/>
      <c r="H308" s="365"/>
      <c r="I308" s="385"/>
      <c r="J308" s="385"/>
      <c r="K308" s="366"/>
      <c r="L308" s="451"/>
    </row>
    <row r="309" spans="1:12" s="462" customFormat="1" ht="15" customHeight="1">
      <c r="A309" s="450">
        <v>304</v>
      </c>
      <c r="B309" s="441"/>
      <c r="C309" s="385"/>
      <c r="D309" s="366"/>
      <c r="E309" s="366"/>
      <c r="F309" s="366"/>
      <c r="G309" s="366"/>
      <c r="H309" s="365"/>
      <c r="I309" s="385"/>
      <c r="J309" s="385"/>
      <c r="K309" s="366"/>
      <c r="L309" s="451"/>
    </row>
    <row r="310" spans="1:12" s="462" customFormat="1" ht="15" customHeight="1">
      <c r="A310" s="450">
        <v>305</v>
      </c>
      <c r="B310" s="441"/>
      <c r="C310" s="385"/>
      <c r="D310" s="366"/>
      <c r="E310" s="366"/>
      <c r="F310" s="366"/>
      <c r="G310" s="366"/>
      <c r="H310" s="365"/>
      <c r="I310" s="385"/>
      <c r="J310" s="385"/>
      <c r="K310" s="366"/>
      <c r="L310" s="451"/>
    </row>
    <row r="311" spans="1:12" s="462" customFormat="1" ht="15" customHeight="1">
      <c r="A311" s="450">
        <v>306</v>
      </c>
      <c r="B311" s="441"/>
      <c r="C311" s="385"/>
      <c r="D311" s="366"/>
      <c r="E311" s="366"/>
      <c r="F311" s="366"/>
      <c r="G311" s="366"/>
      <c r="H311" s="365"/>
      <c r="I311" s="385"/>
      <c r="J311" s="385"/>
      <c r="K311" s="443"/>
      <c r="L311" s="452"/>
    </row>
    <row r="312" spans="1:12" s="462" customFormat="1" ht="15" customHeight="1">
      <c r="A312" s="450">
        <v>307</v>
      </c>
      <c r="B312" s="441"/>
      <c r="C312" s="385"/>
      <c r="D312" s="366"/>
      <c r="E312" s="366"/>
      <c r="F312" s="366"/>
      <c r="G312" s="366"/>
      <c r="H312" s="365"/>
      <c r="I312" s="385"/>
      <c r="J312" s="385"/>
      <c r="K312" s="366"/>
      <c r="L312" s="451"/>
    </row>
    <row r="313" spans="1:12" s="462" customFormat="1" ht="15" customHeight="1">
      <c r="A313" s="450">
        <v>308</v>
      </c>
      <c r="B313" s="441"/>
      <c r="C313" s="385"/>
      <c r="D313" s="366"/>
      <c r="E313" s="366"/>
      <c r="F313" s="366"/>
      <c r="G313" s="366"/>
      <c r="H313" s="365"/>
      <c r="I313" s="385"/>
      <c r="J313" s="385"/>
      <c r="K313" s="443"/>
      <c r="L313" s="452"/>
    </row>
    <row r="314" spans="1:12" s="462" customFormat="1" ht="15" customHeight="1">
      <c r="A314" s="450">
        <v>309</v>
      </c>
      <c r="B314" s="441"/>
      <c r="C314" s="385"/>
      <c r="D314" s="366"/>
      <c r="E314" s="366"/>
      <c r="F314" s="366"/>
      <c r="G314" s="366"/>
      <c r="H314" s="365"/>
      <c r="I314" s="385"/>
      <c r="J314" s="385"/>
      <c r="K314" s="366"/>
      <c r="L314" s="451"/>
    </row>
    <row r="315" spans="1:12" s="462" customFormat="1" ht="15" customHeight="1">
      <c r="A315" s="450">
        <v>310</v>
      </c>
      <c r="B315" s="441"/>
      <c r="C315" s="385"/>
      <c r="D315" s="366"/>
      <c r="E315" s="366"/>
      <c r="F315" s="366"/>
      <c r="G315" s="366"/>
      <c r="H315" s="365"/>
      <c r="I315" s="385"/>
      <c r="J315" s="385"/>
      <c r="K315" s="443"/>
      <c r="L315" s="452"/>
    </row>
    <row r="316" spans="1:12" s="462" customFormat="1" ht="15" customHeight="1">
      <c r="A316" s="450">
        <v>311</v>
      </c>
      <c r="B316" s="441"/>
      <c r="C316" s="385"/>
      <c r="D316" s="366"/>
      <c r="E316" s="366"/>
      <c r="F316" s="366"/>
      <c r="G316" s="366"/>
      <c r="H316" s="365"/>
      <c r="I316" s="385"/>
      <c r="J316" s="385"/>
      <c r="K316" s="366"/>
      <c r="L316" s="451"/>
    </row>
    <row r="317" spans="1:12" s="462" customFormat="1" ht="15" customHeight="1">
      <c r="A317" s="450">
        <v>312</v>
      </c>
      <c r="B317" s="441"/>
      <c r="C317" s="385"/>
      <c r="D317" s="366"/>
      <c r="E317" s="366"/>
      <c r="F317" s="366"/>
      <c r="G317" s="366"/>
      <c r="H317" s="365"/>
      <c r="I317" s="385"/>
      <c r="J317" s="385"/>
      <c r="K317" s="443"/>
      <c r="L317" s="452"/>
    </row>
    <row r="318" spans="1:12" s="462" customFormat="1" ht="15" customHeight="1">
      <c r="A318" s="450">
        <v>313</v>
      </c>
      <c r="B318" s="441"/>
      <c r="C318" s="385"/>
      <c r="D318" s="366"/>
      <c r="E318" s="366"/>
      <c r="F318" s="366"/>
      <c r="G318" s="366"/>
      <c r="H318" s="365"/>
      <c r="I318" s="385"/>
      <c r="J318" s="385"/>
      <c r="K318" s="366"/>
      <c r="L318" s="451"/>
    </row>
    <row r="319" spans="1:12" s="462" customFormat="1" ht="15" customHeight="1">
      <c r="A319" s="450">
        <v>314</v>
      </c>
      <c r="B319" s="441"/>
      <c r="C319" s="385"/>
      <c r="D319" s="366"/>
      <c r="E319" s="366"/>
      <c r="F319" s="366"/>
      <c r="G319" s="366"/>
      <c r="H319" s="365"/>
      <c r="I319" s="385"/>
      <c r="J319" s="385"/>
      <c r="K319" s="443"/>
      <c r="L319" s="452"/>
    </row>
    <row r="320" spans="1:12" s="462" customFormat="1" ht="15" customHeight="1">
      <c r="A320" s="450">
        <v>315</v>
      </c>
      <c r="B320" s="441"/>
      <c r="C320" s="385"/>
      <c r="D320" s="366"/>
      <c r="E320" s="366"/>
      <c r="F320" s="366"/>
      <c r="G320" s="366"/>
      <c r="H320" s="365"/>
      <c r="I320" s="385"/>
      <c r="J320" s="385"/>
      <c r="K320" s="443"/>
      <c r="L320" s="452"/>
    </row>
    <row r="321" spans="1:13" s="462" customFormat="1" ht="15" customHeight="1">
      <c r="A321" s="450">
        <v>316</v>
      </c>
      <c r="B321" s="441"/>
      <c r="C321" s="385"/>
      <c r="D321" s="366"/>
      <c r="E321" s="366"/>
      <c r="F321" s="366"/>
      <c r="G321" s="366"/>
      <c r="H321" s="365"/>
      <c r="I321" s="385"/>
      <c r="J321" s="385"/>
      <c r="K321" s="443"/>
      <c r="L321" s="452"/>
    </row>
    <row r="322" spans="1:13" s="462" customFormat="1" ht="15" customHeight="1">
      <c r="A322" s="450">
        <v>317</v>
      </c>
      <c r="B322" s="441"/>
      <c r="C322" s="442"/>
      <c r="D322" s="366"/>
      <c r="E322" s="366"/>
      <c r="F322" s="366"/>
      <c r="G322" s="366"/>
      <c r="H322" s="365"/>
      <c r="I322" s="385"/>
      <c r="J322" s="385"/>
      <c r="K322" s="366"/>
      <c r="L322" s="451"/>
    </row>
    <row r="323" spans="1:13" s="462" customFormat="1" ht="15" customHeight="1">
      <c r="A323" s="450">
        <v>318</v>
      </c>
      <c r="B323" s="441"/>
      <c r="C323" s="385"/>
      <c r="D323" s="366"/>
      <c r="E323" s="366"/>
      <c r="F323" s="366"/>
      <c r="G323" s="366"/>
      <c r="H323" s="365"/>
      <c r="I323" s="385"/>
      <c r="J323" s="385"/>
      <c r="K323" s="443"/>
      <c r="L323" s="452"/>
    </row>
    <row r="324" spans="1:13" s="462" customFormat="1" ht="15" customHeight="1">
      <c r="A324" s="450">
        <v>319</v>
      </c>
      <c r="B324" s="441"/>
      <c r="C324" s="385"/>
      <c r="D324" s="366"/>
      <c r="E324" s="366"/>
      <c r="F324" s="366"/>
      <c r="G324" s="366"/>
      <c r="H324" s="365"/>
      <c r="I324" s="385"/>
      <c r="J324" s="385"/>
      <c r="K324" s="366"/>
      <c r="L324" s="451"/>
    </row>
    <row r="325" spans="1:13" s="462" customFormat="1" ht="15" customHeight="1">
      <c r="A325" s="450">
        <v>320</v>
      </c>
      <c r="B325" s="441"/>
      <c r="C325" s="385"/>
      <c r="D325" s="366"/>
      <c r="E325" s="366"/>
      <c r="F325" s="366"/>
      <c r="G325" s="366"/>
      <c r="H325" s="365"/>
      <c r="I325" s="385"/>
      <c r="J325" s="385"/>
      <c r="K325" s="366"/>
      <c r="L325" s="451"/>
    </row>
    <row r="326" spans="1:13" s="462" customFormat="1" ht="15" customHeight="1">
      <c r="A326" s="450">
        <v>321</v>
      </c>
      <c r="B326" s="441"/>
      <c r="C326" s="385"/>
      <c r="D326" s="366"/>
      <c r="E326" s="366"/>
      <c r="F326" s="366"/>
      <c r="G326" s="366"/>
      <c r="H326" s="365"/>
      <c r="I326" s="385"/>
      <c r="J326" s="385"/>
      <c r="K326" s="366"/>
      <c r="L326" s="451"/>
    </row>
    <row r="327" spans="1:13" s="462" customFormat="1" ht="15" customHeight="1">
      <c r="A327" s="450">
        <v>322</v>
      </c>
      <c r="B327" s="441"/>
      <c r="C327" s="385"/>
      <c r="D327" s="366"/>
      <c r="E327" s="366"/>
      <c r="F327" s="366"/>
      <c r="G327" s="366"/>
      <c r="H327" s="365"/>
      <c r="I327" s="385"/>
      <c r="J327" s="385"/>
      <c r="K327" s="366"/>
      <c r="L327" s="451"/>
    </row>
    <row r="328" spans="1:13" s="462" customFormat="1" ht="15" customHeight="1">
      <c r="A328" s="450">
        <v>323</v>
      </c>
      <c r="B328" s="441"/>
      <c r="C328" s="385"/>
      <c r="D328" s="366"/>
      <c r="E328" s="366"/>
      <c r="F328" s="366"/>
      <c r="G328" s="366"/>
      <c r="H328" s="365"/>
      <c r="I328" s="385"/>
      <c r="J328" s="385"/>
      <c r="K328" s="366"/>
      <c r="L328" s="451"/>
    </row>
    <row r="329" spans="1:13" s="462" customFormat="1" ht="15" customHeight="1">
      <c r="A329" s="450">
        <v>324</v>
      </c>
      <c r="B329" s="441"/>
      <c r="C329" s="385"/>
      <c r="D329" s="366"/>
      <c r="E329" s="366"/>
      <c r="F329" s="366"/>
      <c r="G329" s="366"/>
      <c r="H329" s="365"/>
      <c r="I329" s="385"/>
      <c r="J329" s="385"/>
      <c r="K329" s="366"/>
      <c r="L329" s="451"/>
    </row>
    <row r="330" spans="1:13" s="5" customFormat="1" ht="15" customHeight="1">
      <c r="A330" s="450">
        <v>325</v>
      </c>
      <c r="B330" s="441"/>
      <c r="C330" s="385"/>
      <c r="D330" s="366"/>
      <c r="E330" s="366"/>
      <c r="F330" s="366"/>
      <c r="G330" s="366"/>
      <c r="H330" s="365"/>
      <c r="I330" s="385"/>
      <c r="J330" s="385"/>
      <c r="K330" s="366"/>
      <c r="L330" s="451"/>
      <c r="M330" s="462"/>
    </row>
    <row r="331" spans="1:13" s="5" customFormat="1" ht="15" customHeight="1">
      <c r="A331" s="450">
        <v>326</v>
      </c>
      <c r="B331" s="441"/>
      <c r="C331" s="385"/>
      <c r="D331" s="366"/>
      <c r="E331" s="366"/>
      <c r="F331" s="366"/>
      <c r="G331" s="366"/>
      <c r="H331" s="365"/>
      <c r="I331" s="385"/>
      <c r="J331" s="385"/>
      <c r="K331" s="366"/>
      <c r="L331" s="451"/>
      <c r="M331" s="462"/>
    </row>
    <row r="332" spans="1:13" s="5" customFormat="1" ht="15" customHeight="1">
      <c r="A332" s="450">
        <v>327</v>
      </c>
      <c r="B332" s="441"/>
      <c r="C332" s="385"/>
      <c r="D332" s="366"/>
      <c r="E332" s="366"/>
      <c r="F332" s="366"/>
      <c r="G332" s="366"/>
      <c r="H332" s="365"/>
      <c r="I332" s="385"/>
      <c r="J332" s="385"/>
      <c r="K332" s="366"/>
      <c r="L332" s="451"/>
      <c r="M332" s="462"/>
    </row>
    <row r="333" spans="1:13" s="5" customFormat="1" ht="15" customHeight="1">
      <c r="A333" s="450">
        <v>328</v>
      </c>
      <c r="B333" s="441"/>
      <c r="C333" s="385"/>
      <c r="D333" s="366"/>
      <c r="E333" s="366"/>
      <c r="F333" s="366"/>
      <c r="G333" s="366"/>
      <c r="H333" s="365"/>
      <c r="I333" s="385"/>
      <c r="J333" s="385"/>
      <c r="K333" s="366"/>
      <c r="L333" s="451"/>
      <c r="M333" s="462"/>
    </row>
    <row r="334" spans="1:13" s="5" customFormat="1" ht="15" customHeight="1">
      <c r="A334" s="450">
        <v>329</v>
      </c>
      <c r="B334" s="441"/>
      <c r="C334" s="385"/>
      <c r="D334" s="366"/>
      <c r="E334" s="366"/>
      <c r="F334" s="366"/>
      <c r="G334" s="366"/>
      <c r="H334" s="365"/>
      <c r="I334" s="385"/>
      <c r="J334" s="385"/>
      <c r="K334" s="366"/>
      <c r="L334" s="451"/>
      <c r="M334" s="462"/>
    </row>
    <row r="335" spans="1:13" s="5" customFormat="1" ht="15" customHeight="1">
      <c r="A335" s="450">
        <v>330</v>
      </c>
      <c r="B335" s="441"/>
      <c r="C335" s="385"/>
      <c r="D335" s="366"/>
      <c r="E335" s="366"/>
      <c r="F335" s="366"/>
      <c r="G335" s="366"/>
      <c r="H335" s="365"/>
      <c r="I335" s="385"/>
      <c r="J335" s="385"/>
      <c r="K335" s="366"/>
      <c r="L335" s="451"/>
      <c r="M335" s="462"/>
    </row>
    <row r="336" spans="1:13" s="5" customFormat="1" ht="15" customHeight="1">
      <c r="A336" s="450">
        <v>331</v>
      </c>
      <c r="B336" s="441"/>
      <c r="C336" s="385"/>
      <c r="D336" s="366"/>
      <c r="E336" s="366"/>
      <c r="F336" s="366"/>
      <c r="G336" s="366"/>
      <c r="H336" s="365"/>
      <c r="I336" s="385"/>
      <c r="J336" s="385"/>
      <c r="K336" s="366"/>
      <c r="L336" s="451"/>
      <c r="M336" s="462"/>
    </row>
    <row r="337" spans="1:13" s="5" customFormat="1" ht="15" customHeight="1">
      <c r="A337" s="450">
        <v>332</v>
      </c>
      <c r="B337" s="441"/>
      <c r="C337" s="385"/>
      <c r="D337" s="366"/>
      <c r="E337" s="366"/>
      <c r="F337" s="366"/>
      <c r="G337" s="366"/>
      <c r="H337" s="365"/>
      <c r="I337" s="385"/>
      <c r="J337" s="385"/>
      <c r="K337" s="366"/>
      <c r="L337" s="451"/>
      <c r="M337" s="462"/>
    </row>
    <row r="338" spans="1:13" s="5" customFormat="1" ht="15" customHeight="1">
      <c r="A338" s="450">
        <v>333</v>
      </c>
      <c r="B338" s="441"/>
      <c r="C338" s="385"/>
      <c r="D338" s="366"/>
      <c r="E338" s="366"/>
      <c r="F338" s="366"/>
      <c r="G338" s="366"/>
      <c r="H338" s="365"/>
      <c r="I338" s="385"/>
      <c r="J338" s="385"/>
      <c r="K338" s="366"/>
      <c r="L338" s="451"/>
      <c r="M338" s="462"/>
    </row>
    <row r="339" spans="1:13" s="5" customFormat="1" ht="15" customHeight="1">
      <c r="A339" s="450">
        <v>334</v>
      </c>
      <c r="B339" s="441"/>
      <c r="C339" s="385"/>
      <c r="D339" s="366"/>
      <c r="E339" s="366"/>
      <c r="F339" s="366"/>
      <c r="G339" s="366"/>
      <c r="H339" s="365"/>
      <c r="I339" s="385"/>
      <c r="J339" s="385"/>
      <c r="K339" s="366"/>
      <c r="L339" s="451"/>
      <c r="M339" s="462"/>
    </row>
    <row r="340" spans="1:13" s="5" customFormat="1" ht="15" customHeight="1">
      <c r="A340" s="450">
        <v>335</v>
      </c>
      <c r="B340" s="441"/>
      <c r="C340" s="385"/>
      <c r="D340" s="366"/>
      <c r="E340" s="366"/>
      <c r="F340" s="366"/>
      <c r="G340" s="366"/>
      <c r="H340" s="365"/>
      <c r="I340" s="385"/>
      <c r="J340" s="385"/>
      <c r="K340" s="366"/>
      <c r="L340" s="451"/>
      <c r="M340" s="462"/>
    </row>
    <row r="341" spans="1:13" s="5" customFormat="1" ht="15" customHeight="1">
      <c r="A341" s="450">
        <v>336</v>
      </c>
      <c r="B341" s="441"/>
      <c r="C341" s="385"/>
      <c r="D341" s="366"/>
      <c r="E341" s="366"/>
      <c r="F341" s="366"/>
      <c r="G341" s="366"/>
      <c r="H341" s="365"/>
      <c r="I341" s="385"/>
      <c r="J341" s="385"/>
      <c r="K341" s="443"/>
      <c r="L341" s="452"/>
      <c r="M341" s="462"/>
    </row>
    <row r="342" spans="1:13" s="5" customFormat="1" ht="15" customHeight="1">
      <c r="A342" s="450">
        <v>337</v>
      </c>
      <c r="B342" s="441"/>
      <c r="C342" s="385"/>
      <c r="D342" s="366"/>
      <c r="E342" s="366"/>
      <c r="F342" s="366"/>
      <c r="G342" s="366"/>
      <c r="H342" s="365"/>
      <c r="I342" s="385"/>
      <c r="J342" s="385"/>
      <c r="K342" s="366"/>
      <c r="L342" s="451"/>
      <c r="M342" s="462"/>
    </row>
    <row r="343" spans="1:13" s="5" customFormat="1" ht="15" customHeight="1">
      <c r="A343" s="450">
        <v>338</v>
      </c>
      <c r="B343" s="441"/>
      <c r="C343" s="385"/>
      <c r="D343" s="366"/>
      <c r="E343" s="366"/>
      <c r="F343" s="366"/>
      <c r="G343" s="366"/>
      <c r="H343" s="365"/>
      <c r="I343" s="385"/>
      <c r="J343" s="385"/>
      <c r="K343" s="443"/>
      <c r="L343" s="452"/>
      <c r="M343" s="462"/>
    </row>
    <row r="344" spans="1:13" s="5" customFormat="1" ht="15" customHeight="1">
      <c r="A344" s="450">
        <v>339</v>
      </c>
      <c r="B344" s="441"/>
      <c r="C344" s="385"/>
      <c r="D344" s="366"/>
      <c r="E344" s="366"/>
      <c r="F344" s="366"/>
      <c r="G344" s="366"/>
      <c r="H344" s="365"/>
      <c r="I344" s="385"/>
      <c r="J344" s="385"/>
      <c r="K344" s="366"/>
      <c r="L344" s="451"/>
      <c r="M344" s="462"/>
    </row>
    <row r="345" spans="1:13" s="5" customFormat="1" ht="15" customHeight="1">
      <c r="A345" s="450">
        <v>340</v>
      </c>
      <c r="B345" s="441"/>
      <c r="C345" s="385"/>
      <c r="D345" s="366"/>
      <c r="E345" s="366"/>
      <c r="F345" s="366"/>
      <c r="G345" s="366"/>
      <c r="H345" s="365"/>
      <c r="I345" s="385"/>
      <c r="J345" s="385"/>
      <c r="K345" s="443"/>
      <c r="L345" s="452"/>
      <c r="M345" s="462"/>
    </row>
    <row r="346" spans="1:13" s="5" customFormat="1" ht="15" customHeight="1">
      <c r="A346" s="450">
        <v>341</v>
      </c>
      <c r="B346" s="441"/>
      <c r="C346" s="385"/>
      <c r="D346" s="366"/>
      <c r="E346" s="366"/>
      <c r="F346" s="366"/>
      <c r="G346" s="366"/>
      <c r="H346" s="365"/>
      <c r="I346" s="385"/>
      <c r="J346" s="385"/>
      <c r="K346" s="366"/>
      <c r="L346" s="451"/>
      <c r="M346" s="462"/>
    </row>
    <row r="347" spans="1:13" s="5" customFormat="1" ht="15" customHeight="1">
      <c r="A347" s="450">
        <v>342</v>
      </c>
      <c r="B347" s="441"/>
      <c r="C347" s="385"/>
      <c r="D347" s="366"/>
      <c r="E347" s="366"/>
      <c r="F347" s="366"/>
      <c r="G347" s="366"/>
      <c r="H347" s="365"/>
      <c r="I347" s="385"/>
      <c r="J347" s="385"/>
      <c r="K347" s="443"/>
      <c r="L347" s="452"/>
      <c r="M347" s="462"/>
    </row>
    <row r="348" spans="1:13" s="5" customFormat="1" ht="15" customHeight="1">
      <c r="A348" s="450">
        <v>343</v>
      </c>
      <c r="B348" s="441"/>
      <c r="C348" s="385"/>
      <c r="D348" s="366"/>
      <c r="E348" s="366"/>
      <c r="F348" s="366"/>
      <c r="G348" s="366"/>
      <c r="H348" s="365"/>
      <c r="I348" s="385"/>
      <c r="J348" s="385"/>
      <c r="K348" s="366"/>
      <c r="L348" s="451"/>
      <c r="M348" s="462"/>
    </row>
    <row r="349" spans="1:13" s="5" customFormat="1" ht="15" customHeight="1">
      <c r="A349" s="450">
        <v>344</v>
      </c>
      <c r="B349" s="441"/>
      <c r="C349" s="442"/>
      <c r="D349" s="366"/>
      <c r="E349" s="366"/>
      <c r="F349" s="366"/>
      <c r="G349" s="366"/>
      <c r="H349" s="365"/>
      <c r="I349" s="385"/>
      <c r="J349" s="385"/>
      <c r="K349" s="443"/>
      <c r="L349" s="452"/>
      <c r="M349" s="462"/>
    </row>
    <row r="350" spans="1:13" s="5" customFormat="1" ht="15" customHeight="1">
      <c r="A350" s="450">
        <v>345</v>
      </c>
      <c r="B350" s="441"/>
      <c r="C350" s="536"/>
      <c r="D350" s="366"/>
      <c r="E350" s="366"/>
      <c r="F350" s="366"/>
      <c r="G350" s="366"/>
      <c r="H350" s="365"/>
      <c r="I350" s="385"/>
      <c r="J350" s="385"/>
      <c r="K350" s="443"/>
      <c r="L350" s="452"/>
      <c r="M350" s="462"/>
    </row>
    <row r="351" spans="1:13" s="5" customFormat="1" ht="15" customHeight="1">
      <c r="A351" s="450">
        <v>346</v>
      </c>
      <c r="B351" s="441"/>
      <c r="C351" s="442"/>
      <c r="D351" s="366"/>
      <c r="E351" s="366"/>
      <c r="F351" s="366"/>
      <c r="G351" s="366"/>
      <c r="H351" s="365"/>
      <c r="I351" s="385"/>
      <c r="J351" s="385"/>
      <c r="K351" s="443"/>
      <c r="L351" s="452"/>
      <c r="M351" s="462"/>
    </row>
    <row r="352" spans="1:13" s="5" customFormat="1" ht="15" customHeight="1">
      <c r="A352" s="450">
        <v>347</v>
      </c>
      <c r="B352" s="441"/>
      <c r="C352" s="442"/>
      <c r="D352" s="366"/>
      <c r="E352" s="366"/>
      <c r="F352" s="366"/>
      <c r="G352" s="366"/>
      <c r="H352" s="365"/>
      <c r="I352" s="385"/>
      <c r="J352" s="385"/>
      <c r="K352" s="366"/>
      <c r="L352" s="451"/>
      <c r="M352" s="462"/>
    </row>
    <row r="353" spans="1:13" s="5" customFormat="1" ht="15" customHeight="1">
      <c r="A353" s="450">
        <v>348</v>
      </c>
      <c r="B353" s="441"/>
      <c r="C353" s="442"/>
      <c r="D353" s="366"/>
      <c r="E353" s="366"/>
      <c r="F353" s="366"/>
      <c r="G353" s="366"/>
      <c r="H353" s="365"/>
      <c r="I353" s="385"/>
      <c r="J353" s="385"/>
      <c r="K353" s="443"/>
      <c r="L353" s="452"/>
      <c r="M353" s="462"/>
    </row>
    <row r="354" spans="1:13" s="5" customFormat="1" ht="15" customHeight="1">
      <c r="A354" s="450">
        <v>349</v>
      </c>
      <c r="B354" s="441"/>
      <c r="C354" s="442"/>
      <c r="D354" s="366"/>
      <c r="E354" s="366"/>
      <c r="F354" s="366"/>
      <c r="G354" s="366"/>
      <c r="H354" s="365"/>
      <c r="I354" s="385"/>
      <c r="J354" s="385"/>
      <c r="K354" s="366"/>
      <c r="L354" s="451"/>
      <c r="M354" s="462"/>
    </row>
    <row r="355" spans="1:13" s="5" customFormat="1" ht="15" customHeight="1">
      <c r="A355" s="450">
        <v>350</v>
      </c>
      <c r="B355" s="441"/>
      <c r="C355" s="385"/>
      <c r="D355" s="366"/>
      <c r="E355" s="366"/>
      <c r="F355" s="366"/>
      <c r="G355" s="366"/>
      <c r="H355" s="365"/>
      <c r="I355" s="385"/>
      <c r="J355" s="385"/>
      <c r="K355" s="366"/>
      <c r="L355" s="451"/>
      <c r="M355" s="462"/>
    </row>
    <row r="356" spans="1:13" s="5" customFormat="1" ht="15" customHeight="1">
      <c r="A356" s="450">
        <v>351</v>
      </c>
      <c r="B356" s="441"/>
      <c r="C356" s="385"/>
      <c r="D356" s="366"/>
      <c r="E356" s="366"/>
      <c r="F356" s="366"/>
      <c r="G356" s="366"/>
      <c r="H356" s="365"/>
      <c r="I356" s="385"/>
      <c r="J356" s="385"/>
      <c r="K356" s="366"/>
      <c r="L356" s="451"/>
      <c r="M356" s="462"/>
    </row>
    <row r="357" spans="1:13" s="5" customFormat="1" ht="15" customHeight="1">
      <c r="A357" s="450">
        <v>352</v>
      </c>
      <c r="B357" s="441"/>
      <c r="C357" s="385"/>
      <c r="D357" s="366"/>
      <c r="E357" s="366"/>
      <c r="F357" s="366"/>
      <c r="G357" s="366"/>
      <c r="H357" s="365"/>
      <c r="I357" s="385"/>
      <c r="J357" s="385"/>
      <c r="K357" s="366"/>
      <c r="L357" s="451"/>
      <c r="M357" s="462"/>
    </row>
    <row r="358" spans="1:13" s="5" customFormat="1" ht="15" customHeight="1">
      <c r="A358" s="450">
        <v>353</v>
      </c>
      <c r="B358" s="441"/>
      <c r="C358" s="385"/>
      <c r="D358" s="366"/>
      <c r="E358" s="366"/>
      <c r="F358" s="366"/>
      <c r="G358" s="366"/>
      <c r="H358" s="365"/>
      <c r="I358" s="385"/>
      <c r="J358" s="385"/>
      <c r="K358" s="366"/>
      <c r="L358" s="451"/>
      <c r="M358" s="462"/>
    </row>
    <row r="359" spans="1:13" s="5" customFormat="1" ht="15" customHeight="1">
      <c r="A359" s="450">
        <v>354</v>
      </c>
      <c r="B359" s="441"/>
      <c r="C359" s="385"/>
      <c r="D359" s="366"/>
      <c r="E359" s="366"/>
      <c r="F359" s="366"/>
      <c r="G359" s="366"/>
      <c r="H359" s="365"/>
      <c r="I359" s="385"/>
      <c r="J359" s="385"/>
      <c r="K359" s="366"/>
      <c r="L359" s="451"/>
      <c r="M359" s="462"/>
    </row>
    <row r="360" spans="1:13" s="5" customFormat="1" ht="15" customHeight="1">
      <c r="A360" s="450">
        <v>355</v>
      </c>
      <c r="B360" s="441"/>
      <c r="C360" s="385"/>
      <c r="D360" s="366"/>
      <c r="E360" s="366"/>
      <c r="F360" s="366"/>
      <c r="G360" s="366"/>
      <c r="H360" s="365"/>
      <c r="I360" s="385"/>
      <c r="J360" s="385"/>
      <c r="K360" s="366"/>
      <c r="L360" s="451"/>
      <c r="M360" s="462"/>
    </row>
    <row r="361" spans="1:13" s="5" customFormat="1" ht="15" customHeight="1">
      <c r="A361" s="450">
        <v>356</v>
      </c>
      <c r="B361" s="441"/>
      <c r="C361" s="385"/>
      <c r="D361" s="366"/>
      <c r="E361" s="366"/>
      <c r="F361" s="366"/>
      <c r="G361" s="366"/>
      <c r="H361" s="365"/>
      <c r="I361" s="385"/>
      <c r="J361" s="385"/>
      <c r="K361" s="366"/>
      <c r="L361" s="451"/>
      <c r="M361" s="462"/>
    </row>
    <row r="362" spans="1:13" s="5" customFormat="1" ht="15" customHeight="1">
      <c r="A362" s="450">
        <v>357</v>
      </c>
      <c r="B362" s="441"/>
      <c r="C362" s="385"/>
      <c r="D362" s="366"/>
      <c r="E362" s="366"/>
      <c r="F362" s="366"/>
      <c r="G362" s="366"/>
      <c r="H362" s="365"/>
      <c r="I362" s="385"/>
      <c r="J362" s="385"/>
      <c r="K362" s="366"/>
      <c r="L362" s="451"/>
      <c r="M362" s="462"/>
    </row>
    <row r="363" spans="1:13" s="5" customFormat="1" ht="15" customHeight="1">
      <c r="A363" s="450">
        <v>358</v>
      </c>
      <c r="B363" s="441"/>
      <c r="C363" s="385"/>
      <c r="D363" s="366"/>
      <c r="E363" s="366"/>
      <c r="F363" s="366"/>
      <c r="G363" s="366"/>
      <c r="H363" s="365"/>
      <c r="I363" s="385"/>
      <c r="J363" s="385"/>
      <c r="K363" s="366"/>
      <c r="L363" s="451"/>
      <c r="M363" s="462"/>
    </row>
    <row r="364" spans="1:13" s="5" customFormat="1" ht="15" customHeight="1">
      <c r="A364" s="450">
        <v>359</v>
      </c>
      <c r="B364" s="441"/>
      <c r="C364" s="385"/>
      <c r="D364" s="366"/>
      <c r="E364" s="366"/>
      <c r="F364" s="366"/>
      <c r="G364" s="366"/>
      <c r="H364" s="365"/>
      <c r="I364" s="385"/>
      <c r="J364" s="385"/>
      <c r="K364" s="366"/>
      <c r="L364" s="451"/>
      <c r="M364" s="462"/>
    </row>
    <row r="365" spans="1:13" s="5" customFormat="1" ht="15" customHeight="1">
      <c r="A365" s="450">
        <v>360</v>
      </c>
      <c r="B365" s="441"/>
      <c r="C365" s="385"/>
      <c r="D365" s="366"/>
      <c r="E365" s="366"/>
      <c r="F365" s="366"/>
      <c r="G365" s="366"/>
      <c r="H365" s="365"/>
      <c r="I365" s="385"/>
      <c r="J365" s="385"/>
      <c r="K365" s="366"/>
      <c r="L365" s="451"/>
      <c r="M365" s="462"/>
    </row>
    <row r="366" spans="1:13" s="5" customFormat="1" ht="15" customHeight="1">
      <c r="A366" s="450">
        <v>361</v>
      </c>
      <c r="B366" s="441"/>
      <c r="C366" s="385"/>
      <c r="D366" s="366"/>
      <c r="E366" s="366"/>
      <c r="F366" s="366"/>
      <c r="G366" s="366"/>
      <c r="H366" s="365"/>
      <c r="I366" s="385"/>
      <c r="J366" s="385"/>
      <c r="K366" s="366"/>
      <c r="L366" s="451"/>
      <c r="M366" s="462"/>
    </row>
    <row r="367" spans="1:13" s="5" customFormat="1" ht="15" customHeight="1">
      <c r="A367" s="450">
        <v>362</v>
      </c>
      <c r="B367" s="441"/>
      <c r="C367" s="385"/>
      <c r="D367" s="366"/>
      <c r="E367" s="366"/>
      <c r="F367" s="366"/>
      <c r="G367" s="366"/>
      <c r="H367" s="365"/>
      <c r="I367" s="385"/>
      <c r="J367" s="385"/>
      <c r="K367" s="366"/>
      <c r="L367" s="451"/>
      <c r="M367" s="462"/>
    </row>
    <row r="368" spans="1:13" s="5" customFormat="1" ht="15" customHeight="1">
      <c r="A368" s="450">
        <v>363</v>
      </c>
      <c r="B368" s="441"/>
      <c r="C368" s="385"/>
      <c r="D368" s="366"/>
      <c r="E368" s="366"/>
      <c r="F368" s="366"/>
      <c r="G368" s="366"/>
      <c r="H368" s="365"/>
      <c r="I368" s="385"/>
      <c r="J368" s="385"/>
      <c r="K368" s="366"/>
      <c r="L368" s="451"/>
      <c r="M368" s="462"/>
    </row>
    <row r="369" spans="1:13" s="5" customFormat="1" ht="15" customHeight="1">
      <c r="A369" s="450">
        <v>364</v>
      </c>
      <c r="B369" s="441"/>
      <c r="C369" s="385"/>
      <c r="D369" s="366"/>
      <c r="E369" s="366"/>
      <c r="F369" s="366"/>
      <c r="G369" s="366"/>
      <c r="H369" s="365"/>
      <c r="I369" s="385"/>
      <c r="J369" s="385"/>
      <c r="K369" s="366"/>
      <c r="L369" s="451"/>
      <c r="M369" s="462"/>
    </row>
    <row r="370" spans="1:13" s="5" customFormat="1" ht="15" customHeight="1">
      <c r="A370" s="450">
        <v>365</v>
      </c>
      <c r="B370" s="441"/>
      <c r="C370" s="385"/>
      <c r="D370" s="366"/>
      <c r="E370" s="366"/>
      <c r="F370" s="366"/>
      <c r="G370" s="366"/>
      <c r="H370" s="365"/>
      <c r="I370" s="385"/>
      <c r="J370" s="385"/>
      <c r="K370" s="366"/>
      <c r="L370" s="451"/>
      <c r="M370" s="462"/>
    </row>
    <row r="371" spans="1:13" s="5" customFormat="1" ht="15" customHeight="1">
      <c r="A371" s="450">
        <v>366</v>
      </c>
      <c r="B371" s="441"/>
      <c r="C371" s="385"/>
      <c r="D371" s="366"/>
      <c r="E371" s="366"/>
      <c r="F371" s="366"/>
      <c r="G371" s="366"/>
      <c r="H371" s="365"/>
      <c r="I371" s="385"/>
      <c r="J371" s="385"/>
      <c r="K371" s="443"/>
      <c r="L371" s="452"/>
      <c r="M371" s="462"/>
    </row>
    <row r="372" spans="1:13" s="5" customFormat="1" ht="15" customHeight="1">
      <c r="A372" s="450">
        <v>367</v>
      </c>
      <c r="B372" s="441"/>
      <c r="C372" s="385"/>
      <c r="D372" s="366"/>
      <c r="E372" s="366"/>
      <c r="F372" s="366"/>
      <c r="G372" s="366"/>
      <c r="H372" s="365"/>
      <c r="I372" s="385"/>
      <c r="J372" s="385"/>
      <c r="K372" s="366"/>
      <c r="L372" s="451"/>
      <c r="M372" s="462"/>
    </row>
    <row r="373" spans="1:13" s="5" customFormat="1" ht="15" customHeight="1">
      <c r="A373" s="450">
        <v>368</v>
      </c>
      <c r="B373" s="441"/>
      <c r="C373" s="385"/>
      <c r="D373" s="366"/>
      <c r="E373" s="366"/>
      <c r="F373" s="366"/>
      <c r="G373" s="366"/>
      <c r="H373" s="365"/>
      <c r="I373" s="385"/>
      <c r="J373" s="385"/>
      <c r="K373" s="443"/>
      <c r="L373" s="452"/>
      <c r="M373" s="462"/>
    </row>
    <row r="374" spans="1:13" s="5" customFormat="1" ht="15" customHeight="1">
      <c r="A374" s="450">
        <v>369</v>
      </c>
      <c r="B374" s="441"/>
      <c r="C374" s="385"/>
      <c r="D374" s="366"/>
      <c r="E374" s="366"/>
      <c r="F374" s="366"/>
      <c r="G374" s="366"/>
      <c r="H374" s="365"/>
      <c r="I374" s="385"/>
      <c r="J374" s="385"/>
      <c r="K374" s="366"/>
      <c r="L374" s="451"/>
      <c r="M374" s="462"/>
    </row>
    <row r="375" spans="1:13" s="5" customFormat="1" ht="15" customHeight="1">
      <c r="A375" s="450">
        <v>370</v>
      </c>
      <c r="B375" s="441"/>
      <c r="C375" s="385"/>
      <c r="D375" s="366"/>
      <c r="E375" s="366"/>
      <c r="F375" s="366"/>
      <c r="G375" s="366"/>
      <c r="H375" s="365"/>
      <c r="I375" s="385"/>
      <c r="J375" s="385"/>
      <c r="K375" s="443"/>
      <c r="L375" s="452"/>
      <c r="M375" s="462"/>
    </row>
    <row r="376" spans="1:13" s="5" customFormat="1" ht="15" customHeight="1">
      <c r="A376" s="450">
        <v>371</v>
      </c>
      <c r="B376" s="441"/>
      <c r="C376" s="385"/>
      <c r="D376" s="366"/>
      <c r="E376" s="366"/>
      <c r="F376" s="366"/>
      <c r="G376" s="366"/>
      <c r="H376" s="365"/>
      <c r="I376" s="385"/>
      <c r="J376" s="385"/>
      <c r="K376" s="366"/>
      <c r="L376" s="451"/>
      <c r="M376" s="462"/>
    </row>
    <row r="377" spans="1:13" s="5" customFormat="1" ht="15" customHeight="1">
      <c r="A377" s="450">
        <v>372</v>
      </c>
      <c r="B377" s="441"/>
      <c r="C377" s="385"/>
      <c r="D377" s="366"/>
      <c r="E377" s="366"/>
      <c r="F377" s="366"/>
      <c r="G377" s="366"/>
      <c r="H377" s="365"/>
      <c r="I377" s="385"/>
      <c r="J377" s="385"/>
      <c r="K377" s="443"/>
      <c r="L377" s="452"/>
      <c r="M377" s="462"/>
    </row>
    <row r="378" spans="1:13" s="5" customFormat="1" ht="15" customHeight="1">
      <c r="A378" s="450">
        <v>373</v>
      </c>
      <c r="B378" s="441"/>
      <c r="C378" s="385"/>
      <c r="D378" s="366"/>
      <c r="E378" s="366"/>
      <c r="F378" s="366"/>
      <c r="G378" s="366"/>
      <c r="H378" s="365"/>
      <c r="I378" s="385"/>
      <c r="J378" s="385"/>
      <c r="K378" s="366"/>
      <c r="L378" s="451"/>
      <c r="M378" s="462"/>
    </row>
    <row r="379" spans="1:13" s="5" customFormat="1" ht="15" customHeight="1">
      <c r="A379" s="450">
        <v>374</v>
      </c>
      <c r="B379" s="441"/>
      <c r="C379" s="385"/>
      <c r="D379" s="366"/>
      <c r="E379" s="366"/>
      <c r="F379" s="366"/>
      <c r="G379" s="366"/>
      <c r="H379" s="365"/>
      <c r="I379" s="385"/>
      <c r="J379" s="385"/>
      <c r="K379" s="443"/>
      <c r="L379" s="452"/>
      <c r="M379" s="462"/>
    </row>
    <row r="380" spans="1:13" s="5" customFormat="1" ht="15" customHeight="1">
      <c r="A380" s="450">
        <v>375</v>
      </c>
      <c r="B380" s="441"/>
      <c r="C380" s="385"/>
      <c r="D380" s="366"/>
      <c r="E380" s="366"/>
      <c r="F380" s="366"/>
      <c r="G380" s="366"/>
      <c r="H380" s="365"/>
      <c r="I380" s="385"/>
      <c r="J380" s="385"/>
      <c r="K380" s="366"/>
      <c r="L380" s="451"/>
      <c r="M380" s="462"/>
    </row>
    <row r="381" spans="1:13" s="5" customFormat="1" ht="15" customHeight="1">
      <c r="A381" s="450">
        <v>376</v>
      </c>
      <c r="B381" s="441"/>
      <c r="C381" s="385"/>
      <c r="D381" s="366"/>
      <c r="E381" s="366"/>
      <c r="F381" s="366"/>
      <c r="G381" s="366"/>
      <c r="H381" s="365"/>
      <c r="I381" s="385"/>
      <c r="J381" s="385"/>
      <c r="K381" s="366"/>
      <c r="L381" s="451"/>
      <c r="M381" s="462"/>
    </row>
    <row r="382" spans="1:13" s="5" customFormat="1" ht="15" customHeight="1">
      <c r="A382" s="450">
        <v>377</v>
      </c>
      <c r="B382" s="441"/>
      <c r="C382" s="385"/>
      <c r="D382" s="366"/>
      <c r="E382" s="366"/>
      <c r="F382" s="366"/>
      <c r="G382" s="366"/>
      <c r="H382" s="365"/>
      <c r="I382" s="385"/>
      <c r="J382" s="385"/>
      <c r="K382" s="366"/>
      <c r="L382" s="451"/>
      <c r="M382" s="462"/>
    </row>
    <row r="383" spans="1:13" s="5" customFormat="1" ht="15" customHeight="1">
      <c r="A383" s="450">
        <v>378</v>
      </c>
      <c r="B383" s="441"/>
      <c r="C383" s="385"/>
      <c r="D383" s="366"/>
      <c r="E383" s="366"/>
      <c r="F383" s="366"/>
      <c r="G383" s="366"/>
      <c r="H383" s="365"/>
      <c r="I383" s="385"/>
      <c r="J383" s="385"/>
      <c r="K383" s="366"/>
      <c r="L383" s="451"/>
      <c r="M383" s="462"/>
    </row>
    <row r="384" spans="1:13" s="5" customFormat="1" ht="15" customHeight="1">
      <c r="A384" s="450">
        <v>379</v>
      </c>
      <c r="B384" s="441"/>
      <c r="C384" s="385"/>
      <c r="D384" s="366"/>
      <c r="E384" s="366"/>
      <c r="F384" s="366"/>
      <c r="G384" s="366"/>
      <c r="H384" s="365"/>
      <c r="I384" s="385"/>
      <c r="J384" s="385"/>
      <c r="K384" s="366"/>
      <c r="L384" s="451"/>
      <c r="M384" s="462"/>
    </row>
    <row r="385" spans="1:13" s="5" customFormat="1" ht="15" customHeight="1">
      <c r="A385" s="450">
        <v>380</v>
      </c>
      <c r="B385" s="441"/>
      <c r="C385" s="385"/>
      <c r="D385" s="366"/>
      <c r="E385" s="366"/>
      <c r="F385" s="366"/>
      <c r="G385" s="366"/>
      <c r="H385" s="365"/>
      <c r="I385" s="385"/>
      <c r="J385" s="385"/>
      <c r="K385" s="366"/>
      <c r="L385" s="451"/>
      <c r="M385" s="462"/>
    </row>
    <row r="386" spans="1:13" s="5" customFormat="1" ht="15" customHeight="1">
      <c r="A386" s="450">
        <v>381</v>
      </c>
      <c r="B386" s="441"/>
      <c r="C386" s="385"/>
      <c r="D386" s="366"/>
      <c r="E386" s="366"/>
      <c r="F386" s="366"/>
      <c r="G386" s="366"/>
      <c r="H386" s="365"/>
      <c r="I386" s="385"/>
      <c r="J386" s="385"/>
      <c r="K386" s="366"/>
      <c r="L386" s="451"/>
      <c r="M386" s="462"/>
    </row>
    <row r="387" spans="1:13" s="5" customFormat="1" ht="15" customHeight="1">
      <c r="A387" s="450">
        <v>382</v>
      </c>
      <c r="B387" s="441"/>
      <c r="C387" s="385"/>
      <c r="D387" s="366"/>
      <c r="E387" s="366"/>
      <c r="F387" s="366"/>
      <c r="G387" s="366"/>
      <c r="H387" s="365"/>
      <c r="I387" s="385"/>
      <c r="J387" s="385"/>
      <c r="K387" s="366"/>
      <c r="L387" s="451"/>
      <c r="M387" s="462"/>
    </row>
    <row r="388" spans="1:13" s="5" customFormat="1" ht="15" customHeight="1">
      <c r="A388" s="450">
        <v>383</v>
      </c>
      <c r="B388" s="441"/>
      <c r="C388" s="385"/>
      <c r="D388" s="366"/>
      <c r="E388" s="366"/>
      <c r="F388" s="366"/>
      <c r="G388" s="366"/>
      <c r="H388" s="365"/>
      <c r="I388" s="385"/>
      <c r="J388" s="385"/>
      <c r="K388" s="366"/>
      <c r="L388" s="451"/>
    </row>
    <row r="389" spans="1:13" s="5" customFormat="1" ht="15" customHeight="1">
      <c r="A389" s="450">
        <v>384</v>
      </c>
      <c r="B389" s="441"/>
      <c r="C389" s="385"/>
      <c r="D389" s="366"/>
      <c r="E389" s="366"/>
      <c r="F389" s="366"/>
      <c r="G389" s="366"/>
      <c r="H389" s="365"/>
      <c r="I389" s="385"/>
      <c r="J389" s="385"/>
      <c r="K389" s="366"/>
      <c r="L389" s="451"/>
    </row>
    <row r="390" spans="1:13" s="5" customFormat="1" ht="15" customHeight="1">
      <c r="A390" s="450">
        <v>385</v>
      </c>
      <c r="B390" s="441"/>
      <c r="C390" s="385"/>
      <c r="D390" s="366"/>
      <c r="E390" s="366"/>
      <c r="F390" s="366"/>
      <c r="G390" s="366"/>
      <c r="H390" s="365"/>
      <c r="I390" s="385"/>
      <c r="J390" s="385"/>
      <c r="K390" s="366"/>
      <c r="L390" s="451"/>
    </row>
    <row r="391" spans="1:13" s="5" customFormat="1" ht="15" customHeight="1">
      <c r="A391" s="450">
        <v>386</v>
      </c>
      <c r="B391" s="441"/>
      <c r="C391" s="385"/>
      <c r="D391" s="366"/>
      <c r="E391" s="366"/>
      <c r="F391" s="366"/>
      <c r="G391" s="366"/>
      <c r="H391" s="365"/>
      <c r="I391" s="385"/>
      <c r="J391" s="385"/>
      <c r="K391" s="366"/>
      <c r="L391" s="451"/>
    </row>
    <row r="392" spans="1:13" s="5" customFormat="1" ht="15" customHeight="1">
      <c r="A392" s="450">
        <v>387</v>
      </c>
      <c r="B392" s="441"/>
      <c r="C392" s="385"/>
      <c r="D392" s="366"/>
      <c r="E392" s="366"/>
      <c r="F392" s="366"/>
      <c r="G392" s="366"/>
      <c r="H392" s="365"/>
      <c r="I392" s="385"/>
      <c r="J392" s="385"/>
      <c r="K392" s="366"/>
      <c r="L392" s="451"/>
    </row>
    <row r="393" spans="1:13" s="5" customFormat="1" ht="15" customHeight="1">
      <c r="A393" s="450">
        <v>388</v>
      </c>
      <c r="B393" s="441"/>
      <c r="C393" s="385"/>
      <c r="D393" s="366"/>
      <c r="E393" s="366"/>
      <c r="F393" s="366"/>
      <c r="G393" s="366"/>
      <c r="H393" s="365"/>
      <c r="I393" s="385"/>
      <c r="J393" s="385"/>
      <c r="K393" s="366"/>
      <c r="L393" s="451"/>
    </row>
    <row r="394" spans="1:13" s="5" customFormat="1" ht="15" customHeight="1">
      <c r="A394" s="450">
        <v>389</v>
      </c>
      <c r="B394" s="441"/>
      <c r="C394" s="385"/>
      <c r="D394" s="366"/>
      <c r="E394" s="366"/>
      <c r="F394" s="366"/>
      <c r="G394" s="366"/>
      <c r="H394" s="365"/>
      <c r="I394" s="385"/>
      <c r="J394" s="385"/>
      <c r="K394" s="366"/>
      <c r="L394" s="451"/>
    </row>
    <row r="395" spans="1:13" s="5" customFormat="1" ht="15" customHeight="1">
      <c r="A395" s="450">
        <v>390</v>
      </c>
      <c r="B395" s="441"/>
      <c r="C395" s="537"/>
      <c r="D395" s="366"/>
      <c r="E395" s="366"/>
      <c r="F395" s="366"/>
      <c r="G395" s="366"/>
      <c r="H395" s="365"/>
      <c r="I395" s="385"/>
      <c r="J395" s="385"/>
      <c r="K395" s="366"/>
      <c r="L395" s="451"/>
    </row>
    <row r="396" spans="1:13" s="5" customFormat="1" ht="15" customHeight="1">
      <c r="A396" s="450">
        <v>391</v>
      </c>
      <c r="B396" s="441"/>
      <c r="C396" s="385"/>
      <c r="D396" s="366"/>
      <c r="E396" s="366"/>
      <c r="F396" s="366"/>
      <c r="G396" s="366"/>
      <c r="H396" s="365"/>
      <c r="I396" s="385"/>
      <c r="J396" s="385"/>
      <c r="K396" s="366"/>
      <c r="L396" s="451"/>
    </row>
    <row r="397" spans="1:13" s="5" customFormat="1" ht="15" customHeight="1">
      <c r="A397" s="450">
        <v>392</v>
      </c>
      <c r="B397" s="441"/>
      <c r="C397" s="385"/>
      <c r="D397" s="366"/>
      <c r="E397" s="366"/>
      <c r="F397" s="366"/>
      <c r="G397" s="366"/>
      <c r="H397" s="365"/>
      <c r="I397" s="385"/>
      <c r="J397" s="385"/>
      <c r="K397" s="366"/>
      <c r="L397" s="451"/>
    </row>
    <row r="398" spans="1:13" s="5" customFormat="1" ht="15" customHeight="1">
      <c r="A398" s="450">
        <v>393</v>
      </c>
      <c r="B398" s="441"/>
      <c r="C398" s="385"/>
      <c r="D398" s="366"/>
      <c r="E398" s="366"/>
      <c r="F398" s="366"/>
      <c r="G398" s="366"/>
      <c r="H398" s="365"/>
      <c r="I398" s="385"/>
      <c r="J398" s="385"/>
      <c r="K398" s="443"/>
      <c r="L398" s="452"/>
    </row>
    <row r="399" spans="1:13" s="5" customFormat="1" ht="15" customHeight="1">
      <c r="A399" s="450">
        <v>394</v>
      </c>
      <c r="B399" s="441"/>
      <c r="C399" s="385"/>
      <c r="D399" s="366"/>
      <c r="E399" s="366"/>
      <c r="F399" s="366"/>
      <c r="G399" s="366"/>
      <c r="H399" s="365"/>
      <c r="I399" s="385"/>
      <c r="J399" s="385"/>
      <c r="K399" s="366"/>
      <c r="L399" s="451"/>
    </row>
    <row r="400" spans="1:13" s="5" customFormat="1" ht="15" customHeight="1">
      <c r="A400" s="450">
        <v>395</v>
      </c>
      <c r="B400" s="441"/>
      <c r="C400" s="385"/>
      <c r="D400" s="366"/>
      <c r="E400" s="366"/>
      <c r="F400" s="366"/>
      <c r="G400" s="366"/>
      <c r="H400" s="365"/>
      <c r="I400" s="385"/>
      <c r="J400" s="385"/>
      <c r="K400" s="443"/>
      <c r="L400" s="452"/>
    </row>
    <row r="401" spans="1:12" s="5" customFormat="1" ht="15" customHeight="1">
      <c r="A401" s="450">
        <v>396</v>
      </c>
      <c r="B401" s="441"/>
      <c r="C401" s="385"/>
      <c r="D401" s="366"/>
      <c r="E401" s="366"/>
      <c r="F401" s="366"/>
      <c r="G401" s="366"/>
      <c r="H401" s="365"/>
      <c r="I401" s="385"/>
      <c r="J401" s="385"/>
      <c r="K401" s="366"/>
      <c r="L401" s="451"/>
    </row>
    <row r="402" spans="1:12" s="5" customFormat="1" ht="15" customHeight="1">
      <c r="A402" s="450">
        <v>397</v>
      </c>
      <c r="B402" s="441"/>
      <c r="C402" s="385"/>
      <c r="D402" s="366"/>
      <c r="E402" s="366"/>
      <c r="F402" s="366"/>
      <c r="G402" s="366"/>
      <c r="H402" s="365"/>
      <c r="I402" s="385"/>
      <c r="J402" s="385"/>
      <c r="K402" s="443"/>
      <c r="L402" s="452"/>
    </row>
    <row r="403" spans="1:12" s="5" customFormat="1" ht="15" customHeight="1">
      <c r="A403" s="450">
        <v>398</v>
      </c>
      <c r="B403" s="441"/>
      <c r="C403" s="385"/>
      <c r="D403" s="366"/>
      <c r="E403" s="366"/>
      <c r="F403" s="366"/>
      <c r="G403" s="366"/>
      <c r="H403" s="365"/>
      <c r="I403" s="385"/>
      <c r="J403" s="385"/>
      <c r="K403" s="366"/>
      <c r="L403" s="451"/>
    </row>
    <row r="404" spans="1:12" s="5" customFormat="1" ht="15" customHeight="1">
      <c r="A404" s="450">
        <v>399</v>
      </c>
      <c r="B404" s="441"/>
      <c r="C404" s="385"/>
      <c r="D404" s="366"/>
      <c r="E404" s="366"/>
      <c r="F404" s="366"/>
      <c r="G404" s="366"/>
      <c r="H404" s="365"/>
      <c r="I404" s="385"/>
      <c r="J404" s="385"/>
      <c r="K404" s="443"/>
      <c r="L404" s="452"/>
    </row>
    <row r="405" spans="1:12" s="5" customFormat="1" ht="15" customHeight="1">
      <c r="A405" s="450">
        <v>400</v>
      </c>
      <c r="B405" s="441"/>
      <c r="C405" s="385"/>
      <c r="D405" s="366"/>
      <c r="E405" s="366"/>
      <c r="F405" s="366"/>
      <c r="G405" s="366"/>
      <c r="H405" s="365"/>
      <c r="I405" s="385"/>
      <c r="J405" s="385"/>
      <c r="K405" s="366"/>
      <c r="L405" s="451"/>
    </row>
    <row r="406" spans="1:12" s="5" customFormat="1" ht="15" customHeight="1">
      <c r="A406" s="450">
        <v>401</v>
      </c>
      <c r="B406" s="441"/>
      <c r="C406" s="385"/>
      <c r="D406" s="366"/>
      <c r="E406" s="366"/>
      <c r="F406" s="366"/>
      <c r="G406" s="366"/>
      <c r="H406" s="365"/>
      <c r="I406" s="385"/>
      <c r="J406" s="385"/>
      <c r="K406" s="443"/>
      <c r="L406" s="452"/>
    </row>
    <row r="407" spans="1:12" s="5" customFormat="1" ht="15" customHeight="1">
      <c r="A407" s="450">
        <v>402</v>
      </c>
      <c r="B407" s="441"/>
      <c r="C407" s="385"/>
      <c r="D407" s="366"/>
      <c r="E407" s="366"/>
      <c r="F407" s="366"/>
      <c r="G407" s="366"/>
      <c r="H407" s="365"/>
      <c r="I407" s="385"/>
      <c r="J407" s="385"/>
      <c r="K407" s="366"/>
      <c r="L407" s="451"/>
    </row>
    <row r="408" spans="1:12" s="5" customFormat="1" ht="15" customHeight="1">
      <c r="A408" s="450">
        <v>403</v>
      </c>
      <c r="B408" s="441"/>
      <c r="C408" s="385"/>
      <c r="D408" s="366"/>
      <c r="E408" s="366"/>
      <c r="F408" s="366"/>
      <c r="G408" s="366"/>
      <c r="H408" s="365"/>
      <c r="I408" s="385"/>
      <c r="J408" s="385"/>
      <c r="K408" s="443"/>
      <c r="L408" s="452"/>
    </row>
    <row r="409" spans="1:12" s="5" customFormat="1" ht="15" customHeight="1">
      <c r="A409" s="450">
        <v>404</v>
      </c>
      <c r="B409" s="441"/>
      <c r="C409" s="385"/>
      <c r="D409" s="366"/>
      <c r="E409" s="366"/>
      <c r="F409" s="366"/>
      <c r="G409" s="366"/>
      <c r="H409" s="365"/>
      <c r="I409" s="385"/>
      <c r="J409" s="385"/>
      <c r="K409" s="443"/>
      <c r="L409" s="452"/>
    </row>
    <row r="410" spans="1:12" s="5" customFormat="1" ht="15" customHeight="1">
      <c r="A410" s="450">
        <v>405</v>
      </c>
      <c r="B410" s="441"/>
      <c r="C410" s="385"/>
      <c r="D410" s="366"/>
      <c r="E410" s="366"/>
      <c r="F410" s="366"/>
      <c r="G410" s="366"/>
      <c r="H410" s="365"/>
      <c r="I410" s="385"/>
      <c r="J410" s="385"/>
      <c r="K410" s="366"/>
      <c r="L410" s="451"/>
    </row>
    <row r="411" spans="1:12" s="5" customFormat="1" ht="15" customHeight="1">
      <c r="A411" s="450">
        <v>406</v>
      </c>
      <c r="B411" s="441"/>
      <c r="C411" s="385"/>
      <c r="D411" s="366"/>
      <c r="E411" s="366"/>
      <c r="F411" s="366"/>
      <c r="G411" s="366"/>
      <c r="H411" s="365"/>
      <c r="I411" s="385"/>
      <c r="J411" s="385"/>
      <c r="K411" s="443"/>
      <c r="L411" s="452"/>
    </row>
    <row r="412" spans="1:12" s="5" customFormat="1" ht="15" customHeight="1">
      <c r="A412" s="450">
        <v>407</v>
      </c>
      <c r="B412" s="441"/>
      <c r="C412" s="385"/>
      <c r="D412" s="366"/>
      <c r="E412" s="366"/>
      <c r="F412" s="366"/>
      <c r="G412" s="366"/>
      <c r="H412" s="365"/>
      <c r="I412" s="385"/>
      <c r="J412" s="385"/>
      <c r="K412" s="366"/>
      <c r="L412" s="451"/>
    </row>
    <row r="413" spans="1:12" s="5" customFormat="1" ht="15" customHeight="1">
      <c r="A413" s="450">
        <v>408</v>
      </c>
      <c r="B413" s="441"/>
      <c r="C413" s="385"/>
      <c r="D413" s="366"/>
      <c r="E413" s="366"/>
      <c r="F413" s="366"/>
      <c r="G413" s="366"/>
      <c r="H413" s="365"/>
      <c r="I413" s="385"/>
      <c r="J413" s="385"/>
      <c r="K413" s="366"/>
      <c r="L413" s="451"/>
    </row>
    <row r="414" spans="1:12" s="5" customFormat="1" ht="15" customHeight="1">
      <c r="A414" s="450">
        <v>409</v>
      </c>
      <c r="B414" s="441"/>
      <c r="C414" s="385"/>
      <c r="D414" s="366"/>
      <c r="E414" s="366"/>
      <c r="F414" s="366"/>
      <c r="G414" s="366"/>
      <c r="H414" s="365"/>
      <c r="I414" s="385"/>
      <c r="J414" s="385"/>
      <c r="K414" s="366"/>
      <c r="L414" s="451"/>
    </row>
    <row r="415" spans="1:12" s="5" customFormat="1" ht="15" customHeight="1">
      <c r="A415" s="450">
        <v>410</v>
      </c>
      <c r="B415" s="441"/>
      <c r="C415" s="385"/>
      <c r="D415" s="366"/>
      <c r="E415" s="366"/>
      <c r="F415" s="366"/>
      <c r="G415" s="366"/>
      <c r="H415" s="365"/>
      <c r="I415" s="385"/>
      <c r="J415" s="385"/>
      <c r="K415" s="366"/>
      <c r="L415" s="451"/>
    </row>
    <row r="416" spans="1:12" s="5" customFormat="1" ht="15" customHeight="1">
      <c r="A416" s="450">
        <v>411</v>
      </c>
      <c r="B416" s="441"/>
      <c r="C416" s="385"/>
      <c r="D416" s="366"/>
      <c r="E416" s="366"/>
      <c r="F416" s="366"/>
      <c r="G416" s="366"/>
      <c r="H416" s="365"/>
      <c r="I416" s="385"/>
      <c r="J416" s="385"/>
      <c r="K416" s="366"/>
      <c r="L416" s="451"/>
    </row>
    <row r="417" spans="1:12" s="5" customFormat="1" ht="15" customHeight="1">
      <c r="A417" s="450">
        <v>412</v>
      </c>
      <c r="B417" s="441"/>
      <c r="C417" s="385"/>
      <c r="D417" s="366"/>
      <c r="E417" s="366"/>
      <c r="F417" s="366"/>
      <c r="G417" s="366"/>
      <c r="H417" s="365"/>
      <c r="I417" s="385"/>
      <c r="J417" s="385"/>
      <c r="K417" s="366"/>
      <c r="L417" s="451"/>
    </row>
    <row r="418" spans="1:12" s="5" customFormat="1" ht="15" customHeight="1">
      <c r="A418" s="450">
        <v>413</v>
      </c>
      <c r="B418" s="441"/>
      <c r="C418" s="385"/>
      <c r="D418" s="444"/>
      <c r="E418" s="366"/>
      <c r="F418" s="366"/>
      <c r="G418" s="366"/>
      <c r="H418" s="365"/>
      <c r="I418" s="385"/>
      <c r="J418" s="385"/>
      <c r="K418" s="366"/>
      <c r="L418" s="451"/>
    </row>
    <row r="419" spans="1:12" s="5" customFormat="1" ht="15" customHeight="1">
      <c r="A419" s="450">
        <v>414</v>
      </c>
      <c r="B419" s="441"/>
      <c r="C419" s="385"/>
      <c r="D419" s="366"/>
      <c r="E419" s="366"/>
      <c r="F419" s="366"/>
      <c r="G419" s="366"/>
      <c r="H419" s="365"/>
      <c r="I419" s="385"/>
      <c r="J419" s="385"/>
      <c r="K419" s="366"/>
      <c r="L419" s="451"/>
    </row>
    <row r="420" spans="1:12" s="5" customFormat="1" ht="15" customHeight="1">
      <c r="A420" s="450">
        <v>415</v>
      </c>
      <c r="B420" s="441"/>
      <c r="C420" s="385"/>
      <c r="D420" s="366"/>
      <c r="E420" s="366"/>
      <c r="F420" s="366"/>
      <c r="G420" s="366"/>
      <c r="H420" s="365"/>
      <c r="I420" s="385"/>
      <c r="J420" s="385"/>
      <c r="K420" s="366"/>
      <c r="L420" s="451"/>
    </row>
    <row r="421" spans="1:12" s="5" customFormat="1" ht="15" customHeight="1">
      <c r="A421" s="450">
        <v>416</v>
      </c>
      <c r="B421" s="441"/>
      <c r="C421" s="385"/>
      <c r="D421" s="366"/>
      <c r="E421" s="366"/>
      <c r="F421" s="366"/>
      <c r="G421" s="366"/>
      <c r="H421" s="365"/>
      <c r="I421" s="385"/>
      <c r="J421" s="385"/>
      <c r="K421" s="366"/>
      <c r="L421" s="451"/>
    </row>
    <row r="422" spans="1:12" s="5" customFormat="1" ht="15" customHeight="1">
      <c r="A422" s="450">
        <v>417</v>
      </c>
      <c r="B422" s="441"/>
      <c r="C422" s="385"/>
      <c r="D422" s="366"/>
      <c r="E422" s="366"/>
      <c r="F422" s="366"/>
      <c r="G422" s="366"/>
      <c r="H422" s="365"/>
      <c r="I422" s="385"/>
      <c r="J422" s="385"/>
      <c r="K422" s="366"/>
      <c r="L422" s="451"/>
    </row>
    <row r="423" spans="1:12" s="5" customFormat="1" ht="15" customHeight="1">
      <c r="A423" s="450">
        <v>418</v>
      </c>
      <c r="B423" s="441"/>
      <c r="C423" s="385"/>
      <c r="D423" s="366"/>
      <c r="E423" s="366"/>
      <c r="F423" s="366"/>
      <c r="G423" s="366"/>
      <c r="H423" s="365"/>
      <c r="I423" s="385"/>
      <c r="J423" s="385"/>
      <c r="K423" s="366"/>
      <c r="L423" s="451"/>
    </row>
    <row r="424" spans="1:12" s="5" customFormat="1" ht="15" customHeight="1">
      <c r="A424" s="450">
        <v>419</v>
      </c>
      <c r="B424" s="441"/>
      <c r="C424" s="385"/>
      <c r="D424" s="366"/>
      <c r="E424" s="366"/>
      <c r="F424" s="366"/>
      <c r="G424" s="366"/>
      <c r="H424" s="365"/>
      <c r="I424" s="385"/>
      <c r="J424" s="385"/>
      <c r="K424" s="366"/>
      <c r="L424" s="451"/>
    </row>
    <row r="425" spans="1:12" s="5" customFormat="1" ht="15" customHeight="1">
      <c r="A425" s="450">
        <v>420</v>
      </c>
      <c r="B425" s="441"/>
      <c r="C425" s="385"/>
      <c r="D425" s="366"/>
      <c r="E425" s="366"/>
      <c r="F425" s="366"/>
      <c r="G425" s="366"/>
      <c r="H425" s="365"/>
      <c r="I425" s="385"/>
      <c r="J425" s="385"/>
      <c r="K425" s="366"/>
      <c r="L425" s="451"/>
    </row>
    <row r="426" spans="1:12" s="5" customFormat="1" ht="15" customHeight="1">
      <c r="A426" s="450">
        <v>421</v>
      </c>
      <c r="B426" s="441"/>
      <c r="C426" s="385"/>
      <c r="D426" s="366"/>
      <c r="E426" s="366"/>
      <c r="F426" s="366"/>
      <c r="G426" s="366"/>
      <c r="H426" s="365"/>
      <c r="I426" s="385"/>
      <c r="J426" s="385"/>
      <c r="K426" s="366"/>
      <c r="L426" s="451"/>
    </row>
    <row r="427" spans="1:12" s="5" customFormat="1" ht="15" customHeight="1">
      <c r="A427" s="450">
        <v>422</v>
      </c>
      <c r="B427" s="441"/>
      <c r="C427" s="385"/>
      <c r="D427" s="366"/>
      <c r="E427" s="366"/>
      <c r="F427" s="366"/>
      <c r="G427" s="366"/>
      <c r="H427" s="365"/>
      <c r="I427" s="385"/>
      <c r="J427" s="385"/>
      <c r="K427" s="366"/>
      <c r="L427" s="451"/>
    </row>
    <row r="428" spans="1:12" s="5" customFormat="1" ht="15" customHeight="1">
      <c r="A428" s="450">
        <v>423</v>
      </c>
      <c r="B428" s="441"/>
      <c r="C428" s="385"/>
      <c r="D428" s="366"/>
      <c r="E428" s="366"/>
      <c r="F428" s="366"/>
      <c r="G428" s="366"/>
      <c r="H428" s="365"/>
      <c r="I428" s="385"/>
      <c r="J428" s="385"/>
      <c r="K428" s="366"/>
      <c r="L428" s="451"/>
    </row>
    <row r="429" spans="1:12" s="5" customFormat="1" ht="15" customHeight="1">
      <c r="A429" s="450">
        <v>424</v>
      </c>
      <c r="B429" s="441"/>
      <c r="C429" s="385"/>
      <c r="D429" s="444"/>
      <c r="E429" s="366"/>
      <c r="F429" s="366"/>
      <c r="G429" s="366"/>
      <c r="H429" s="365"/>
      <c r="I429" s="385"/>
      <c r="J429" s="385"/>
      <c r="K429" s="366"/>
      <c r="L429" s="451"/>
    </row>
    <row r="430" spans="1:12" s="5" customFormat="1" ht="15" customHeight="1">
      <c r="A430" s="450">
        <v>425</v>
      </c>
      <c r="B430" s="441"/>
      <c r="C430" s="385"/>
      <c r="D430" s="366"/>
      <c r="E430" s="366"/>
      <c r="F430" s="366"/>
      <c r="G430" s="366"/>
      <c r="H430" s="365"/>
      <c r="I430" s="385"/>
      <c r="J430" s="385"/>
      <c r="K430" s="366"/>
      <c r="L430" s="451"/>
    </row>
    <row r="431" spans="1:12" s="5" customFormat="1" ht="15" customHeight="1">
      <c r="A431" s="450">
        <v>426</v>
      </c>
      <c r="B431" s="441"/>
      <c r="C431" s="385"/>
      <c r="D431" s="366"/>
      <c r="E431" s="366"/>
      <c r="F431" s="366"/>
      <c r="G431" s="366"/>
      <c r="H431" s="365"/>
      <c r="I431" s="385"/>
      <c r="J431" s="385"/>
      <c r="K431" s="366"/>
      <c r="L431" s="451"/>
    </row>
    <row r="432" spans="1:12" s="5" customFormat="1" ht="15" customHeight="1">
      <c r="A432" s="450">
        <v>427</v>
      </c>
      <c r="B432" s="441"/>
      <c r="C432" s="385"/>
      <c r="D432" s="366"/>
      <c r="E432" s="366"/>
      <c r="F432" s="366"/>
      <c r="G432" s="366"/>
      <c r="H432" s="365"/>
      <c r="I432" s="385"/>
      <c r="J432" s="385"/>
      <c r="K432" s="443"/>
      <c r="L432" s="452"/>
    </row>
    <row r="433" spans="1:12" s="5" customFormat="1" ht="15" customHeight="1">
      <c r="A433" s="450">
        <v>428</v>
      </c>
      <c r="B433" s="441"/>
      <c r="C433" s="385"/>
      <c r="D433" s="366"/>
      <c r="E433" s="366"/>
      <c r="F433" s="366"/>
      <c r="G433" s="366"/>
      <c r="H433" s="365"/>
      <c r="I433" s="385"/>
      <c r="J433" s="385"/>
      <c r="K433" s="366"/>
      <c r="L433" s="451"/>
    </row>
    <row r="434" spans="1:12" s="5" customFormat="1" ht="15" customHeight="1">
      <c r="A434" s="450">
        <v>429</v>
      </c>
      <c r="B434" s="441"/>
      <c r="C434" s="385"/>
      <c r="D434" s="366"/>
      <c r="E434" s="366"/>
      <c r="F434" s="366"/>
      <c r="G434" s="366"/>
      <c r="H434" s="365"/>
      <c r="I434" s="385"/>
      <c r="J434" s="385"/>
      <c r="K434" s="443"/>
      <c r="L434" s="452"/>
    </row>
    <row r="435" spans="1:12" s="5" customFormat="1" ht="15" customHeight="1">
      <c r="A435" s="450">
        <v>430</v>
      </c>
      <c r="B435" s="441"/>
      <c r="C435" s="385"/>
      <c r="D435" s="366"/>
      <c r="E435" s="366"/>
      <c r="F435" s="366"/>
      <c r="G435" s="366"/>
      <c r="H435" s="365"/>
      <c r="I435" s="385"/>
      <c r="J435" s="385"/>
      <c r="K435" s="366"/>
      <c r="L435" s="451"/>
    </row>
    <row r="436" spans="1:12" s="5" customFormat="1" ht="15" customHeight="1">
      <c r="A436" s="450">
        <v>431</v>
      </c>
      <c r="B436" s="441"/>
      <c r="C436" s="385"/>
      <c r="D436" s="366"/>
      <c r="E436" s="366"/>
      <c r="F436" s="366"/>
      <c r="G436" s="366"/>
      <c r="H436" s="365"/>
      <c r="I436" s="385"/>
      <c r="J436" s="385"/>
      <c r="K436" s="443"/>
      <c r="L436" s="452"/>
    </row>
    <row r="437" spans="1:12" s="5" customFormat="1" ht="15" customHeight="1">
      <c r="A437" s="450">
        <v>432</v>
      </c>
      <c r="B437" s="441"/>
      <c r="C437" s="385"/>
      <c r="D437" s="366"/>
      <c r="E437" s="366"/>
      <c r="F437" s="366"/>
      <c r="G437" s="366"/>
      <c r="H437" s="365"/>
      <c r="I437" s="385"/>
      <c r="J437" s="385"/>
      <c r="K437" s="366"/>
      <c r="L437" s="451"/>
    </row>
    <row r="438" spans="1:12" s="5" customFormat="1" ht="15" customHeight="1">
      <c r="A438" s="450">
        <v>433</v>
      </c>
      <c r="B438" s="441"/>
      <c r="C438" s="385"/>
      <c r="D438" s="366"/>
      <c r="E438" s="366"/>
      <c r="F438" s="366"/>
      <c r="G438" s="366"/>
      <c r="H438" s="385"/>
      <c r="I438" s="385"/>
      <c r="J438" s="385"/>
      <c r="K438" s="443"/>
      <c r="L438" s="452"/>
    </row>
    <row r="439" spans="1:12" s="5" customFormat="1" ht="15" customHeight="1">
      <c r="A439" s="450">
        <v>434</v>
      </c>
      <c r="B439" s="441"/>
      <c r="C439" s="385"/>
      <c r="D439" s="366"/>
      <c r="E439" s="366"/>
      <c r="F439" s="366"/>
      <c r="G439" s="366"/>
      <c r="H439" s="365"/>
      <c r="I439" s="385"/>
      <c r="J439" s="385"/>
      <c r="K439" s="366"/>
      <c r="L439" s="451"/>
    </row>
    <row r="440" spans="1:12" s="5" customFormat="1" ht="15" customHeight="1">
      <c r="A440" s="450">
        <v>435</v>
      </c>
      <c r="B440" s="441"/>
      <c r="C440" s="385"/>
      <c r="D440" s="444"/>
      <c r="E440" s="441"/>
      <c r="F440" s="366"/>
      <c r="G440" s="366"/>
      <c r="H440" s="365"/>
      <c r="I440" s="385"/>
      <c r="J440" s="385"/>
      <c r="K440" s="443"/>
      <c r="L440" s="452"/>
    </row>
    <row r="441" spans="1:12" s="5" customFormat="1" ht="15" customHeight="1">
      <c r="A441" s="450">
        <v>436</v>
      </c>
      <c r="B441" s="441"/>
      <c r="C441" s="385"/>
      <c r="D441" s="366"/>
      <c r="E441" s="366"/>
      <c r="F441" s="366"/>
      <c r="G441" s="366"/>
      <c r="H441" s="365"/>
      <c r="I441" s="385"/>
      <c r="J441" s="385"/>
      <c r="K441" s="366"/>
      <c r="L441" s="451"/>
    </row>
    <row r="442" spans="1:12" s="5" customFormat="1" ht="15" customHeight="1">
      <c r="A442" s="450">
        <v>437</v>
      </c>
      <c r="B442" s="441"/>
      <c r="C442" s="385"/>
      <c r="D442" s="366"/>
      <c r="E442" s="366"/>
      <c r="F442" s="366"/>
      <c r="G442" s="366"/>
      <c r="H442" s="365"/>
      <c r="I442" s="385"/>
      <c r="J442" s="385"/>
      <c r="K442" s="443"/>
      <c r="L442" s="452"/>
    </row>
    <row r="443" spans="1:12" s="5" customFormat="1" ht="15" customHeight="1">
      <c r="A443" s="450">
        <v>438</v>
      </c>
      <c r="B443" s="441"/>
      <c r="C443" s="385"/>
      <c r="D443" s="366"/>
      <c r="E443" s="366"/>
      <c r="F443" s="366"/>
      <c r="G443" s="366"/>
      <c r="H443" s="365"/>
      <c r="I443" s="385"/>
      <c r="J443" s="385"/>
      <c r="K443" s="443"/>
      <c r="L443" s="452"/>
    </row>
    <row r="444" spans="1:12" s="5" customFormat="1" ht="15" customHeight="1">
      <c r="A444" s="450">
        <v>439</v>
      </c>
      <c r="B444" s="441"/>
      <c r="C444" s="385"/>
      <c r="D444" s="366"/>
      <c r="E444" s="366"/>
      <c r="F444" s="366"/>
      <c r="G444" s="366"/>
      <c r="H444" s="365"/>
      <c r="I444" s="385"/>
      <c r="J444" s="385"/>
      <c r="K444" s="366"/>
      <c r="L444" s="451"/>
    </row>
    <row r="445" spans="1:12" s="5" customFormat="1" ht="15" customHeight="1">
      <c r="A445" s="450">
        <v>440</v>
      </c>
      <c r="B445" s="441"/>
      <c r="C445" s="385"/>
      <c r="D445" s="366"/>
      <c r="E445" s="366"/>
      <c r="F445" s="366"/>
      <c r="G445" s="366"/>
      <c r="H445" s="365"/>
      <c r="I445" s="385"/>
      <c r="J445" s="385"/>
      <c r="K445" s="443"/>
      <c r="L445" s="452"/>
    </row>
    <row r="446" spans="1:12" s="5" customFormat="1" ht="15" customHeight="1">
      <c r="A446" s="450">
        <v>441</v>
      </c>
      <c r="B446" s="441"/>
      <c r="C446" s="385"/>
      <c r="D446" s="444"/>
      <c r="E446" s="441"/>
      <c r="F446" s="366"/>
      <c r="G446" s="366"/>
      <c r="H446" s="365"/>
      <c r="I446" s="385"/>
      <c r="J446" s="385"/>
      <c r="K446" s="366"/>
      <c r="L446" s="451"/>
    </row>
    <row r="447" spans="1:12" s="5" customFormat="1" ht="15" customHeight="1">
      <c r="A447" s="450">
        <v>442</v>
      </c>
      <c r="B447" s="441"/>
      <c r="C447" s="385"/>
      <c r="D447" s="366"/>
      <c r="E447" s="366"/>
      <c r="F447" s="366"/>
      <c r="G447" s="366"/>
      <c r="H447" s="365"/>
      <c r="I447" s="385"/>
      <c r="J447" s="385"/>
      <c r="K447" s="366"/>
      <c r="L447" s="451"/>
    </row>
    <row r="448" spans="1:12" s="5" customFormat="1" ht="15" customHeight="1">
      <c r="A448" s="450">
        <v>443</v>
      </c>
      <c r="B448" s="441"/>
      <c r="C448" s="385"/>
      <c r="D448" s="366"/>
      <c r="E448" s="366"/>
      <c r="F448" s="366"/>
      <c r="G448" s="366"/>
      <c r="H448" s="365"/>
      <c r="I448" s="385"/>
      <c r="J448" s="385"/>
      <c r="K448" s="366"/>
      <c r="L448" s="451"/>
    </row>
    <row r="449" spans="1:12" s="5" customFormat="1" ht="15" customHeight="1">
      <c r="A449" s="450">
        <v>444</v>
      </c>
      <c r="B449" s="441"/>
      <c r="C449" s="385"/>
      <c r="D449" s="366"/>
      <c r="E449" s="366"/>
      <c r="F449" s="366"/>
      <c r="G449" s="366"/>
      <c r="H449" s="365"/>
      <c r="I449" s="385"/>
      <c r="J449" s="385"/>
      <c r="K449" s="366"/>
      <c r="L449" s="451"/>
    </row>
    <row r="450" spans="1:12" s="5" customFormat="1" ht="15" customHeight="1">
      <c r="A450" s="450">
        <v>445</v>
      </c>
      <c r="B450" s="441"/>
      <c r="C450" s="385"/>
      <c r="D450" s="366"/>
      <c r="E450" s="366"/>
      <c r="F450" s="366"/>
      <c r="G450" s="366"/>
      <c r="H450" s="365"/>
      <c r="I450" s="385"/>
      <c r="J450" s="385"/>
      <c r="K450" s="366"/>
      <c r="L450" s="451"/>
    </row>
    <row r="451" spans="1:12" s="5" customFormat="1" ht="15" customHeight="1">
      <c r="A451" s="450">
        <v>446</v>
      </c>
      <c r="B451" s="441"/>
      <c r="C451" s="385"/>
      <c r="D451" s="366"/>
      <c r="E451" s="366"/>
      <c r="F451" s="366"/>
      <c r="G451" s="366"/>
      <c r="H451" s="365"/>
      <c r="I451" s="385"/>
      <c r="J451" s="385"/>
      <c r="K451" s="366"/>
      <c r="L451" s="451"/>
    </row>
    <row r="452" spans="1:12" s="5" customFormat="1" ht="15" customHeight="1">
      <c r="A452" s="450">
        <v>447</v>
      </c>
      <c r="B452" s="441"/>
      <c r="C452" s="385"/>
      <c r="D452" s="444"/>
      <c r="E452" s="366"/>
      <c r="F452" s="366"/>
      <c r="G452" s="366"/>
      <c r="H452" s="365"/>
      <c r="I452" s="385"/>
      <c r="J452" s="385"/>
      <c r="K452" s="366"/>
      <c r="L452" s="451"/>
    </row>
    <row r="453" spans="1:12" s="5" customFormat="1" ht="15" customHeight="1">
      <c r="A453" s="450">
        <v>448</v>
      </c>
      <c r="B453" s="441"/>
      <c r="C453" s="442"/>
      <c r="D453" s="366"/>
      <c r="E453" s="366"/>
      <c r="F453" s="366"/>
      <c r="G453" s="366"/>
      <c r="H453" s="365"/>
      <c r="I453" s="385"/>
      <c r="J453" s="385"/>
      <c r="K453" s="366"/>
      <c r="L453" s="451"/>
    </row>
    <row r="454" spans="1:12" s="5" customFormat="1" ht="15" customHeight="1">
      <c r="A454" s="450">
        <v>449</v>
      </c>
      <c r="B454" s="441"/>
      <c r="C454" s="385"/>
      <c r="D454" s="366"/>
      <c r="E454" s="366"/>
      <c r="F454" s="366"/>
      <c r="G454" s="366"/>
      <c r="H454" s="365"/>
      <c r="I454" s="385"/>
      <c r="J454" s="385"/>
      <c r="K454" s="366"/>
      <c r="L454" s="451"/>
    </row>
    <row r="455" spans="1:12" s="5" customFormat="1" ht="15" customHeight="1">
      <c r="A455" s="450">
        <v>450</v>
      </c>
      <c r="B455" s="441"/>
      <c r="C455" s="385"/>
      <c r="D455" s="366"/>
      <c r="E455" s="366"/>
      <c r="F455" s="366"/>
      <c r="G455" s="366"/>
      <c r="H455" s="365"/>
      <c r="I455" s="385"/>
      <c r="J455" s="385"/>
      <c r="K455" s="366"/>
      <c r="L455" s="451"/>
    </row>
    <row r="456" spans="1:12" s="5" customFormat="1" ht="15" customHeight="1">
      <c r="A456" s="450">
        <v>451</v>
      </c>
      <c r="B456" s="441"/>
      <c r="C456" s="442"/>
      <c r="D456" s="366"/>
      <c r="E456" s="366"/>
      <c r="F456" s="366"/>
      <c r="G456" s="366"/>
      <c r="H456" s="365"/>
      <c r="I456" s="385"/>
      <c r="J456" s="385"/>
      <c r="K456" s="366"/>
      <c r="L456" s="451"/>
    </row>
    <row r="457" spans="1:12" s="5" customFormat="1" ht="15" customHeight="1">
      <c r="A457" s="450">
        <v>452</v>
      </c>
      <c r="B457" s="441"/>
      <c r="C457" s="442"/>
      <c r="D457" s="366"/>
      <c r="E457" s="366"/>
      <c r="F457" s="366"/>
      <c r="G457" s="366"/>
      <c r="H457" s="365"/>
      <c r="I457" s="385"/>
      <c r="J457" s="385"/>
      <c r="K457" s="366"/>
      <c r="L457" s="451"/>
    </row>
    <row r="458" spans="1:12" s="5" customFormat="1" ht="15" customHeight="1">
      <c r="A458" s="450">
        <v>453</v>
      </c>
      <c r="B458" s="441"/>
      <c r="C458" s="442"/>
      <c r="D458" s="366"/>
      <c r="E458" s="366"/>
      <c r="F458" s="366"/>
      <c r="G458" s="366"/>
      <c r="H458" s="365"/>
      <c r="I458" s="385"/>
      <c r="J458" s="385"/>
      <c r="K458" s="366"/>
      <c r="L458" s="451"/>
    </row>
    <row r="459" spans="1:12" s="5" customFormat="1" ht="15" customHeight="1">
      <c r="A459" s="450">
        <v>454</v>
      </c>
      <c r="B459" s="441"/>
      <c r="C459" s="442"/>
      <c r="D459" s="366"/>
      <c r="E459" s="366"/>
      <c r="F459" s="366"/>
      <c r="G459" s="366"/>
      <c r="H459" s="365"/>
      <c r="I459" s="385"/>
      <c r="J459" s="385"/>
      <c r="K459" s="366"/>
      <c r="L459" s="451"/>
    </row>
    <row r="460" spans="1:12" s="5" customFormat="1" ht="15" customHeight="1">
      <c r="A460" s="450">
        <v>455</v>
      </c>
      <c r="B460" s="441"/>
      <c r="C460" s="442"/>
      <c r="D460" s="366"/>
      <c r="E460" s="366"/>
      <c r="F460" s="366"/>
      <c r="G460" s="366"/>
      <c r="H460" s="365"/>
      <c r="I460" s="385"/>
      <c r="J460" s="385"/>
      <c r="K460" s="366"/>
      <c r="L460" s="451"/>
    </row>
    <row r="461" spans="1:12" s="5" customFormat="1" ht="15" customHeight="1">
      <c r="A461" s="450">
        <v>456</v>
      </c>
      <c r="B461" s="441"/>
      <c r="C461" s="442"/>
      <c r="D461" s="366"/>
      <c r="E461" s="366"/>
      <c r="F461" s="366"/>
      <c r="G461" s="366"/>
      <c r="H461" s="365"/>
      <c r="I461" s="385"/>
      <c r="J461" s="385"/>
      <c r="K461" s="366"/>
      <c r="L461" s="451"/>
    </row>
    <row r="462" spans="1:12" s="5" customFormat="1" ht="15" customHeight="1">
      <c r="A462" s="450">
        <v>457</v>
      </c>
      <c r="B462" s="441"/>
      <c r="C462" s="385"/>
      <c r="D462" s="366"/>
      <c r="E462" s="366"/>
      <c r="F462" s="366"/>
      <c r="G462" s="366"/>
      <c r="H462" s="365"/>
      <c r="I462" s="385"/>
      <c r="J462" s="385"/>
      <c r="K462" s="366"/>
      <c r="L462" s="451"/>
    </row>
    <row r="463" spans="1:12" s="5" customFormat="1" ht="15" customHeight="1">
      <c r="A463" s="450">
        <v>458</v>
      </c>
      <c r="B463" s="441"/>
      <c r="C463" s="385"/>
      <c r="D463" s="444"/>
      <c r="E463" s="366"/>
      <c r="F463" s="366"/>
      <c r="G463" s="366"/>
      <c r="H463" s="365"/>
      <c r="I463" s="385"/>
      <c r="J463" s="385"/>
      <c r="K463" s="366"/>
      <c r="L463" s="451"/>
    </row>
    <row r="464" spans="1:12" s="5" customFormat="1" ht="15" customHeight="1">
      <c r="A464" s="450">
        <v>459</v>
      </c>
      <c r="B464" s="441"/>
      <c r="C464" s="385"/>
      <c r="D464" s="366"/>
      <c r="E464" s="366"/>
      <c r="F464" s="366"/>
      <c r="G464" s="366"/>
      <c r="H464" s="365"/>
      <c r="I464" s="385"/>
      <c r="J464" s="385"/>
      <c r="K464" s="366"/>
      <c r="L464" s="451"/>
    </row>
    <row r="465" spans="1:12" s="5" customFormat="1" ht="15" customHeight="1">
      <c r="A465" s="450">
        <v>460</v>
      </c>
      <c r="B465" s="441"/>
      <c r="C465" s="385"/>
      <c r="D465" s="366"/>
      <c r="E465" s="366"/>
      <c r="F465" s="366"/>
      <c r="G465" s="366"/>
      <c r="H465" s="365"/>
      <c r="I465" s="385"/>
      <c r="J465" s="385"/>
      <c r="K465" s="366"/>
      <c r="L465" s="451"/>
    </row>
    <row r="466" spans="1:12" s="5" customFormat="1" ht="15" customHeight="1">
      <c r="A466" s="450">
        <v>461</v>
      </c>
      <c r="B466" s="441"/>
      <c r="C466" s="385"/>
      <c r="D466" s="366"/>
      <c r="E466" s="366"/>
      <c r="F466" s="366"/>
      <c r="G466" s="366"/>
      <c r="H466" s="385"/>
      <c r="I466" s="385"/>
      <c r="J466" s="385"/>
      <c r="K466" s="443"/>
      <c r="L466" s="452"/>
    </row>
    <row r="467" spans="1:12" s="5" customFormat="1" ht="15" customHeight="1">
      <c r="A467" s="450">
        <v>462</v>
      </c>
      <c r="B467" s="441"/>
      <c r="C467" s="385"/>
      <c r="D467" s="366"/>
      <c r="E467" s="365"/>
      <c r="F467" s="365"/>
      <c r="G467" s="460"/>
      <c r="H467" s="459"/>
      <c r="I467" s="385"/>
      <c r="J467" s="459"/>
      <c r="K467" s="364"/>
      <c r="L467" s="368"/>
    </row>
    <row r="468" spans="1:12">
      <c r="A468" s="450">
        <v>463</v>
      </c>
      <c r="B468" s="441"/>
      <c r="C468" s="385"/>
      <c r="D468" s="366"/>
      <c r="E468" s="365"/>
      <c r="F468" s="365"/>
      <c r="G468" s="460"/>
      <c r="H468" s="385"/>
      <c r="I468" s="385"/>
      <c r="J468" s="459"/>
      <c r="K468" s="364"/>
      <c r="L468" s="368"/>
    </row>
    <row r="469" spans="1:12">
      <c r="A469" s="450">
        <v>464</v>
      </c>
      <c r="B469" s="441"/>
      <c r="C469" s="385"/>
      <c r="D469" s="366"/>
      <c r="E469" s="365"/>
      <c r="F469" s="365"/>
      <c r="G469" s="460"/>
      <c r="H469" s="385"/>
      <c r="I469" s="385"/>
      <c r="J469" s="459"/>
      <c r="K469" s="364"/>
      <c r="L469" s="368"/>
    </row>
    <row r="470" spans="1:12">
      <c r="A470" s="450">
        <v>465</v>
      </c>
      <c r="B470" s="441"/>
      <c r="C470" s="385"/>
      <c r="D470" s="366"/>
      <c r="E470" s="365"/>
      <c r="F470" s="365"/>
      <c r="G470" s="460"/>
      <c r="H470" s="385"/>
      <c r="I470" s="385"/>
      <c r="J470" s="459"/>
      <c r="K470" s="364"/>
      <c r="L470" s="368"/>
    </row>
    <row r="471" spans="1:12">
      <c r="A471" s="450">
        <v>466</v>
      </c>
      <c r="B471" s="441"/>
      <c r="C471" s="385"/>
      <c r="D471" s="366"/>
      <c r="E471" s="365"/>
      <c r="F471" s="365"/>
      <c r="G471" s="460"/>
      <c r="H471" s="385"/>
      <c r="I471" s="385"/>
      <c r="J471" s="459"/>
      <c r="K471" s="364"/>
      <c r="L471" s="368"/>
    </row>
    <row r="472" spans="1:12">
      <c r="A472" s="450">
        <v>467</v>
      </c>
      <c r="B472" s="441"/>
      <c r="C472" s="385"/>
      <c r="D472" s="366"/>
      <c r="E472" s="365"/>
      <c r="F472" s="365"/>
      <c r="G472" s="460"/>
      <c r="H472" s="385"/>
      <c r="I472" s="385"/>
      <c r="J472" s="459"/>
      <c r="K472" s="364"/>
      <c r="L472" s="368"/>
    </row>
    <row r="473" spans="1:12">
      <c r="A473" s="450">
        <v>468</v>
      </c>
      <c r="B473" s="441"/>
      <c r="C473" s="385"/>
      <c r="D473" s="366"/>
      <c r="E473" s="365"/>
      <c r="F473" s="365"/>
      <c r="G473" s="460"/>
      <c r="H473" s="385"/>
      <c r="I473" s="385"/>
      <c r="J473" s="459"/>
      <c r="K473" s="364"/>
      <c r="L473" s="368"/>
    </row>
    <row r="474" spans="1:12">
      <c r="A474" s="450">
        <v>469</v>
      </c>
      <c r="B474" s="441"/>
      <c r="C474" s="385"/>
      <c r="D474" s="366"/>
      <c r="E474" s="365"/>
      <c r="F474" s="365"/>
      <c r="G474" s="460"/>
      <c r="H474" s="385"/>
      <c r="I474" s="385"/>
      <c r="J474" s="459"/>
      <c r="K474" s="364"/>
      <c r="L474" s="368"/>
    </row>
    <row r="475" spans="1:12">
      <c r="A475" s="450">
        <v>470</v>
      </c>
      <c r="B475" s="441"/>
      <c r="C475" s="385"/>
      <c r="D475" s="366"/>
      <c r="E475" s="365"/>
      <c r="F475" s="365"/>
      <c r="G475" s="460"/>
      <c r="H475" s="385"/>
      <c r="I475" s="385"/>
      <c r="J475" s="459"/>
      <c r="K475" s="364"/>
      <c r="L475" s="368"/>
    </row>
    <row r="476" spans="1:12">
      <c r="A476" s="450">
        <v>471</v>
      </c>
      <c r="B476" s="441"/>
      <c r="C476" s="385"/>
      <c r="D476" s="366"/>
      <c r="E476" s="365"/>
      <c r="F476" s="365"/>
      <c r="G476" s="460"/>
      <c r="H476" s="385"/>
      <c r="I476" s="385"/>
      <c r="J476" s="459"/>
      <c r="K476" s="364"/>
      <c r="L476" s="368"/>
    </row>
    <row r="477" spans="1:12">
      <c r="A477" s="450">
        <v>472</v>
      </c>
      <c r="B477" s="441"/>
      <c r="C477" s="385"/>
      <c r="D477" s="366"/>
      <c r="E477" s="365"/>
      <c r="F477" s="365"/>
      <c r="G477" s="460"/>
      <c r="H477" s="385"/>
      <c r="I477" s="385"/>
      <c r="J477" s="459"/>
      <c r="K477" s="364"/>
      <c r="L477" s="368"/>
    </row>
    <row r="478" spans="1:12">
      <c r="A478" s="450">
        <v>473</v>
      </c>
      <c r="B478" s="441"/>
      <c r="C478" s="385"/>
      <c r="D478" s="366"/>
      <c r="E478" s="365"/>
      <c r="F478" s="365"/>
      <c r="G478" s="460"/>
      <c r="H478" s="385"/>
      <c r="I478" s="385"/>
      <c r="J478" s="459"/>
      <c r="K478" s="364"/>
      <c r="L478" s="368"/>
    </row>
    <row r="479" spans="1:12">
      <c r="A479" s="450">
        <v>474</v>
      </c>
      <c r="B479" s="441"/>
      <c r="C479" s="385"/>
      <c r="D479" s="366"/>
      <c r="E479" s="365"/>
      <c r="F479" s="365"/>
      <c r="G479" s="460"/>
      <c r="H479" s="385"/>
      <c r="I479" s="385"/>
      <c r="J479" s="459"/>
      <c r="K479" s="364"/>
      <c r="L479" s="368"/>
    </row>
    <row r="480" spans="1:12">
      <c r="A480" s="450">
        <v>475</v>
      </c>
      <c r="B480" s="441"/>
      <c r="C480" s="385"/>
      <c r="D480" s="366"/>
      <c r="E480" s="365"/>
      <c r="F480" s="365"/>
      <c r="G480" s="460"/>
      <c r="H480" s="385"/>
      <c r="I480" s="385"/>
      <c r="J480" s="459"/>
      <c r="K480" s="364"/>
      <c r="L480" s="368"/>
    </row>
    <row r="481" spans="1:12">
      <c r="A481" s="450">
        <v>476</v>
      </c>
      <c r="B481" s="441"/>
      <c r="C481" s="385"/>
      <c r="D481" s="366"/>
      <c r="E481" s="365"/>
      <c r="F481" s="365"/>
      <c r="G481" s="460"/>
      <c r="H481" s="385"/>
      <c r="I481" s="385"/>
      <c r="J481" s="459"/>
      <c r="K481" s="364"/>
      <c r="L481" s="368"/>
    </row>
    <row r="482" spans="1:12">
      <c r="A482" s="450">
        <v>477</v>
      </c>
      <c r="B482" s="441"/>
      <c r="C482" s="385"/>
      <c r="D482" s="366"/>
      <c r="E482" s="365"/>
      <c r="F482" s="365"/>
      <c r="G482" s="460"/>
      <c r="H482" s="385"/>
      <c r="I482" s="385"/>
      <c r="J482" s="459"/>
      <c r="K482" s="364"/>
      <c r="L482" s="368"/>
    </row>
    <row r="483" spans="1:12">
      <c r="A483" s="450">
        <v>478</v>
      </c>
      <c r="B483" s="441"/>
      <c r="C483" s="385"/>
      <c r="D483" s="366"/>
      <c r="E483" s="365"/>
      <c r="F483" s="365"/>
      <c r="G483" s="460"/>
      <c r="H483" s="385"/>
      <c r="I483" s="385"/>
      <c r="J483" s="459"/>
      <c r="K483" s="364"/>
      <c r="L483" s="368"/>
    </row>
    <row r="484" spans="1:12">
      <c r="A484" s="450">
        <v>479</v>
      </c>
      <c r="B484" s="441"/>
      <c r="C484" s="385"/>
      <c r="D484" s="366"/>
      <c r="E484" s="365"/>
      <c r="F484" s="365"/>
      <c r="G484" s="460"/>
      <c r="H484" s="385"/>
      <c r="I484" s="385"/>
      <c r="J484" s="459"/>
      <c r="K484" s="364"/>
      <c r="L484" s="368"/>
    </row>
    <row r="485" spans="1:12">
      <c r="A485" s="450">
        <v>480</v>
      </c>
      <c r="B485" s="441"/>
      <c r="C485" s="385"/>
      <c r="D485" s="366"/>
      <c r="E485" s="365"/>
      <c r="F485" s="365"/>
      <c r="G485" s="460"/>
      <c r="H485" s="385"/>
      <c r="I485" s="385"/>
      <c r="J485" s="459"/>
      <c r="K485" s="364"/>
      <c r="L485" s="368"/>
    </row>
    <row r="486" spans="1:12">
      <c r="A486" s="450">
        <v>481</v>
      </c>
      <c r="B486" s="441"/>
      <c r="C486" s="385"/>
      <c r="D486" s="366"/>
      <c r="E486" s="365"/>
      <c r="F486" s="365"/>
      <c r="G486" s="460"/>
      <c r="H486" s="385"/>
      <c r="I486" s="385"/>
      <c r="J486" s="459"/>
      <c r="K486" s="364"/>
      <c r="L486" s="368"/>
    </row>
    <row r="487" spans="1:12">
      <c r="A487" s="450">
        <v>482</v>
      </c>
      <c r="B487" s="441"/>
      <c r="C487" s="385"/>
      <c r="D487" s="366"/>
      <c r="E487" s="365"/>
      <c r="F487" s="365"/>
      <c r="G487" s="460"/>
      <c r="H487" s="385"/>
      <c r="I487" s="385"/>
      <c r="J487" s="459"/>
      <c r="K487" s="364"/>
      <c r="L487" s="368"/>
    </row>
    <row r="488" spans="1:12">
      <c r="A488" s="450">
        <v>483</v>
      </c>
      <c r="B488" s="441"/>
      <c r="C488" s="385"/>
      <c r="D488" s="366"/>
      <c r="E488" s="365"/>
      <c r="F488" s="365"/>
      <c r="G488" s="460"/>
      <c r="H488" s="385"/>
      <c r="I488" s="385"/>
      <c r="J488" s="459"/>
      <c r="K488" s="364"/>
      <c r="L488" s="368"/>
    </row>
    <row r="489" spans="1:12">
      <c r="A489" s="450">
        <v>484</v>
      </c>
      <c r="B489" s="441"/>
      <c r="C489" s="385"/>
      <c r="D489" s="366"/>
      <c r="E489" s="365"/>
      <c r="F489" s="365"/>
      <c r="G489" s="460"/>
      <c r="H489" s="385"/>
      <c r="I489" s="385"/>
      <c r="J489" s="459"/>
      <c r="K489" s="364"/>
      <c r="L489" s="368"/>
    </row>
    <row r="490" spans="1:12">
      <c r="A490" s="450">
        <v>485</v>
      </c>
      <c r="B490" s="441"/>
      <c r="C490" s="385"/>
      <c r="D490" s="366"/>
      <c r="E490" s="365"/>
      <c r="F490" s="365"/>
      <c r="G490" s="460"/>
      <c r="H490" s="385"/>
      <c r="I490" s="385"/>
      <c r="J490" s="459"/>
      <c r="K490" s="364"/>
      <c r="L490" s="368"/>
    </row>
    <row r="491" spans="1:12">
      <c r="A491" s="450">
        <v>486</v>
      </c>
      <c r="B491" s="441"/>
      <c r="C491" s="385"/>
      <c r="D491" s="366"/>
      <c r="E491" s="365"/>
      <c r="F491" s="365"/>
      <c r="G491" s="460"/>
      <c r="H491" s="385"/>
      <c r="I491" s="385"/>
      <c r="J491" s="459"/>
      <c r="K491" s="364"/>
      <c r="L491" s="368"/>
    </row>
    <row r="492" spans="1:12">
      <c r="A492" s="450">
        <v>487</v>
      </c>
      <c r="B492" s="441"/>
      <c r="C492" s="385"/>
      <c r="D492" s="366"/>
      <c r="E492" s="365"/>
      <c r="F492" s="365"/>
      <c r="G492" s="460"/>
      <c r="H492" s="385"/>
      <c r="I492" s="385"/>
      <c r="J492" s="459"/>
      <c r="K492" s="364"/>
      <c r="L492" s="368"/>
    </row>
    <row r="493" spans="1:12">
      <c r="A493" s="450">
        <v>488</v>
      </c>
      <c r="B493" s="441"/>
      <c r="C493" s="385"/>
      <c r="D493" s="366"/>
      <c r="E493" s="365"/>
      <c r="F493" s="365"/>
      <c r="G493" s="460"/>
      <c r="H493" s="385"/>
      <c r="I493" s="385"/>
      <c r="J493" s="459"/>
      <c r="K493" s="364"/>
      <c r="L493" s="368"/>
    </row>
    <row r="494" spans="1:12">
      <c r="A494" s="450">
        <v>489</v>
      </c>
      <c r="B494" s="441"/>
      <c r="C494" s="385"/>
      <c r="D494" s="366"/>
      <c r="E494" s="365"/>
      <c r="F494" s="365"/>
      <c r="G494" s="460"/>
      <c r="H494" s="385"/>
      <c r="I494" s="385"/>
      <c r="J494" s="459"/>
      <c r="K494" s="364"/>
      <c r="L494" s="368"/>
    </row>
    <row r="495" spans="1:12">
      <c r="A495" s="450">
        <v>490</v>
      </c>
      <c r="B495" s="441"/>
      <c r="C495" s="385"/>
      <c r="D495" s="366"/>
      <c r="E495" s="365"/>
      <c r="F495" s="365"/>
      <c r="G495" s="460"/>
      <c r="H495" s="385"/>
      <c r="I495" s="385"/>
      <c r="J495" s="459"/>
      <c r="K495" s="364"/>
      <c r="L495" s="368"/>
    </row>
    <row r="496" spans="1:12">
      <c r="A496" s="450">
        <v>491</v>
      </c>
      <c r="B496" s="441"/>
      <c r="C496" s="385"/>
      <c r="D496" s="366"/>
      <c r="E496" s="365"/>
      <c r="F496" s="365"/>
      <c r="G496" s="460"/>
      <c r="H496" s="385"/>
      <c r="I496" s="385"/>
      <c r="J496" s="459"/>
      <c r="K496" s="364"/>
      <c r="L496" s="368"/>
    </row>
    <row r="497" spans="1:12">
      <c r="A497" s="450">
        <v>492</v>
      </c>
      <c r="B497" s="441"/>
      <c r="C497" s="385"/>
      <c r="D497" s="366"/>
      <c r="E497" s="365"/>
      <c r="F497" s="365"/>
      <c r="G497" s="460"/>
      <c r="H497" s="385"/>
      <c r="I497" s="385"/>
      <c r="J497" s="459"/>
      <c r="K497" s="364"/>
      <c r="L497" s="368"/>
    </row>
    <row r="498" spans="1:12">
      <c r="A498" s="450">
        <v>493</v>
      </c>
      <c r="B498" s="441"/>
      <c r="C498" s="385"/>
      <c r="D498" s="366"/>
      <c r="E498" s="365"/>
      <c r="F498" s="365"/>
      <c r="G498" s="460"/>
      <c r="H498" s="385"/>
      <c r="I498" s="385"/>
      <c r="J498" s="459"/>
      <c r="K498" s="364"/>
      <c r="L498" s="368"/>
    </row>
    <row r="499" spans="1:12">
      <c r="A499" s="450">
        <v>494</v>
      </c>
      <c r="B499" s="441"/>
      <c r="C499" s="385"/>
      <c r="D499" s="366"/>
      <c r="E499" s="365"/>
      <c r="F499" s="365"/>
      <c r="G499" s="460"/>
      <c r="H499" s="385"/>
      <c r="I499" s="385"/>
      <c r="J499" s="459"/>
      <c r="K499" s="364"/>
      <c r="L499" s="368"/>
    </row>
    <row r="500" spans="1:12">
      <c r="A500" s="450">
        <v>495</v>
      </c>
      <c r="B500" s="441"/>
      <c r="C500" s="385"/>
      <c r="D500" s="366"/>
      <c r="E500" s="365"/>
      <c r="F500" s="365"/>
      <c r="G500" s="460"/>
      <c r="H500" s="385"/>
      <c r="I500" s="385"/>
      <c r="J500" s="459"/>
      <c r="K500" s="364"/>
      <c r="L500" s="368"/>
    </row>
    <row r="501" spans="1:12">
      <c r="A501" s="450">
        <v>496</v>
      </c>
      <c r="B501" s="441"/>
      <c r="C501" s="385"/>
      <c r="D501" s="366"/>
      <c r="E501" s="365"/>
      <c r="F501" s="365"/>
      <c r="G501" s="460"/>
      <c r="H501" s="385"/>
      <c r="I501" s="385"/>
      <c r="J501" s="459"/>
      <c r="K501" s="364"/>
      <c r="L501" s="368"/>
    </row>
    <row r="502" spans="1:12">
      <c r="A502" s="450">
        <v>497</v>
      </c>
      <c r="B502" s="441"/>
      <c r="C502" s="385"/>
      <c r="D502" s="366"/>
      <c r="E502" s="365"/>
      <c r="F502" s="365"/>
      <c r="G502" s="460"/>
      <c r="H502" s="385"/>
      <c r="I502" s="385"/>
      <c r="J502" s="459"/>
      <c r="K502" s="364"/>
      <c r="L502" s="368"/>
    </row>
    <row r="503" spans="1:12">
      <c r="A503" s="450">
        <v>498</v>
      </c>
      <c r="B503" s="441"/>
      <c r="C503" s="385"/>
      <c r="D503" s="366"/>
      <c r="E503" s="365"/>
      <c r="F503" s="365"/>
      <c r="G503" s="460"/>
      <c r="H503" s="385"/>
      <c r="I503" s="385"/>
      <c r="J503" s="459"/>
      <c r="K503" s="364"/>
      <c r="L503" s="368"/>
    </row>
    <row r="504" spans="1:12">
      <c r="A504" s="450">
        <v>499</v>
      </c>
      <c r="B504" s="441"/>
      <c r="C504" s="385"/>
      <c r="D504" s="366"/>
      <c r="E504" s="365"/>
      <c r="F504" s="365"/>
      <c r="G504" s="460"/>
      <c r="H504" s="385"/>
      <c r="I504" s="385"/>
      <c r="J504" s="459"/>
      <c r="K504" s="364"/>
      <c r="L504" s="368"/>
    </row>
    <row r="505" spans="1:12">
      <c r="A505" s="450">
        <v>500</v>
      </c>
      <c r="B505" s="441"/>
      <c r="C505" s="385"/>
      <c r="D505" s="366"/>
      <c r="E505" s="365"/>
      <c r="F505" s="365"/>
      <c r="G505" s="460"/>
      <c r="H505" s="385"/>
      <c r="I505" s="385"/>
      <c r="J505" s="459"/>
      <c r="K505" s="364"/>
      <c r="L505" s="368"/>
    </row>
    <row r="506" spans="1:12">
      <c r="A506" s="450">
        <v>501</v>
      </c>
      <c r="B506" s="441"/>
      <c r="C506" s="385"/>
      <c r="D506" s="366"/>
      <c r="E506" s="365"/>
      <c r="F506" s="365"/>
      <c r="G506" s="460"/>
      <c r="H506" s="385"/>
      <c r="I506" s="385"/>
      <c r="J506" s="459"/>
      <c r="K506" s="364"/>
      <c r="L506" s="368"/>
    </row>
    <row r="507" spans="1:12">
      <c r="A507" s="450">
        <v>502</v>
      </c>
      <c r="B507" s="441"/>
      <c r="C507" s="385"/>
      <c r="D507" s="366"/>
      <c r="E507" s="365"/>
      <c r="F507" s="365"/>
      <c r="G507" s="460"/>
      <c r="H507" s="385"/>
      <c r="I507" s="385"/>
      <c r="J507" s="459"/>
      <c r="K507" s="364"/>
      <c r="L507" s="368"/>
    </row>
    <row r="508" spans="1:12">
      <c r="A508" s="450">
        <v>503</v>
      </c>
      <c r="B508" s="441"/>
      <c r="C508" s="385"/>
      <c r="D508" s="366"/>
      <c r="E508" s="365"/>
      <c r="F508" s="365"/>
      <c r="G508" s="460"/>
      <c r="H508" s="385"/>
      <c r="I508" s="385"/>
      <c r="J508" s="459"/>
      <c r="K508" s="364"/>
      <c r="L508" s="368"/>
    </row>
    <row r="509" spans="1:12">
      <c r="A509" s="450">
        <v>504</v>
      </c>
      <c r="B509" s="441"/>
      <c r="C509" s="385"/>
      <c r="D509" s="366"/>
      <c r="E509" s="365"/>
      <c r="F509" s="365"/>
      <c r="G509" s="460"/>
      <c r="H509" s="385"/>
      <c r="I509" s="385"/>
      <c r="J509" s="459"/>
      <c r="K509" s="364"/>
      <c r="L509" s="368"/>
    </row>
    <row r="510" spans="1:12">
      <c r="A510" s="450">
        <v>505</v>
      </c>
      <c r="B510" s="441"/>
      <c r="C510" s="385"/>
      <c r="D510" s="366"/>
      <c r="E510" s="365"/>
      <c r="F510" s="365"/>
      <c r="G510" s="460"/>
      <c r="H510" s="385"/>
      <c r="I510" s="385"/>
      <c r="J510" s="459"/>
      <c r="K510" s="364"/>
      <c r="L510" s="368"/>
    </row>
    <row r="511" spans="1:12">
      <c r="A511" s="450">
        <v>506</v>
      </c>
      <c r="B511" s="441"/>
      <c r="C511" s="385"/>
      <c r="D511" s="366"/>
      <c r="E511" s="365"/>
      <c r="F511" s="365"/>
      <c r="G511" s="366"/>
      <c r="H511" s="385"/>
      <c r="I511" s="385"/>
      <c r="J511" s="365"/>
      <c r="K511" s="364"/>
      <c r="L511" s="368"/>
    </row>
    <row r="512" spans="1:12">
      <c r="A512" s="450">
        <v>507</v>
      </c>
      <c r="B512" s="441"/>
      <c r="C512" s="385"/>
      <c r="D512" s="366"/>
      <c r="E512" s="365"/>
      <c r="F512" s="365"/>
      <c r="G512" s="366"/>
      <c r="H512" s="385"/>
      <c r="I512" s="385"/>
      <c r="J512" s="365"/>
      <c r="K512" s="364"/>
      <c r="L512" s="368"/>
    </row>
    <row r="513" spans="1:12">
      <c r="A513" s="450">
        <v>508</v>
      </c>
      <c r="B513" s="441"/>
      <c r="C513" s="385"/>
      <c r="D513" s="366"/>
      <c r="E513" s="365"/>
      <c r="F513" s="365"/>
      <c r="G513" s="366"/>
      <c r="H513" s="385"/>
      <c r="I513" s="385"/>
      <c r="J513" s="365"/>
      <c r="K513" s="364"/>
      <c r="L513" s="368"/>
    </row>
    <row r="514" spans="1:12">
      <c r="A514" s="450">
        <v>509</v>
      </c>
      <c r="B514" s="441"/>
      <c r="C514" s="385"/>
      <c r="D514" s="366"/>
      <c r="E514" s="365"/>
      <c r="F514" s="365"/>
      <c r="G514" s="366"/>
      <c r="H514" s="385"/>
      <c r="I514" s="385"/>
      <c r="J514" s="365"/>
      <c r="K514" s="364"/>
      <c r="L514" s="368"/>
    </row>
    <row r="515" spans="1:12">
      <c r="A515" s="450">
        <v>510</v>
      </c>
      <c r="B515" s="441"/>
      <c r="C515" s="385"/>
      <c r="D515" s="366"/>
      <c r="E515" s="365"/>
      <c r="F515" s="365"/>
      <c r="G515" s="366"/>
      <c r="H515" s="385"/>
      <c r="I515" s="385"/>
      <c r="J515" s="365"/>
      <c r="K515" s="364"/>
      <c r="L515" s="368"/>
    </row>
    <row r="516" spans="1:12">
      <c r="A516" s="450">
        <v>511</v>
      </c>
      <c r="B516" s="441"/>
      <c r="C516" s="385"/>
      <c r="D516" s="366"/>
      <c r="E516" s="365"/>
      <c r="F516" s="365"/>
      <c r="G516" s="366"/>
      <c r="H516" s="385"/>
      <c r="I516" s="385"/>
      <c r="J516" s="459"/>
      <c r="K516" s="364"/>
      <c r="L516" s="368"/>
    </row>
    <row r="517" spans="1:12">
      <c r="A517" s="450">
        <v>512</v>
      </c>
      <c r="B517" s="441"/>
      <c r="C517" s="385"/>
      <c r="D517" s="366"/>
      <c r="E517" s="365"/>
      <c r="F517" s="365"/>
      <c r="G517" s="366"/>
      <c r="H517" s="385"/>
      <c r="I517" s="385"/>
      <c r="J517" s="365"/>
      <c r="K517" s="364"/>
      <c r="L517" s="368"/>
    </row>
    <row r="518" spans="1:12">
      <c r="A518" s="450">
        <v>513</v>
      </c>
      <c r="B518" s="441"/>
      <c r="C518" s="385"/>
      <c r="D518" s="366"/>
      <c r="E518" s="365"/>
      <c r="F518" s="365"/>
      <c r="G518" s="366"/>
      <c r="H518" s="385"/>
      <c r="I518" s="385"/>
      <c r="J518" s="365"/>
      <c r="K518" s="364"/>
      <c r="L518" s="368"/>
    </row>
    <row r="519" spans="1:12">
      <c r="A519" s="450">
        <v>514</v>
      </c>
      <c r="B519" s="441"/>
      <c r="C519" s="385"/>
      <c r="D519" s="366"/>
      <c r="E519" s="365"/>
      <c r="F519" s="365"/>
      <c r="G519" s="366"/>
      <c r="H519" s="385"/>
      <c r="I519" s="385"/>
      <c r="J519" s="365"/>
      <c r="K519" s="364"/>
      <c r="L519" s="368"/>
    </row>
    <row r="520" spans="1:12">
      <c r="A520" s="450">
        <v>515</v>
      </c>
      <c r="B520" s="441"/>
      <c r="C520" s="385"/>
      <c r="D520" s="366"/>
      <c r="E520" s="365"/>
      <c r="F520" s="365"/>
      <c r="G520" s="366"/>
      <c r="H520" s="385"/>
      <c r="I520" s="385"/>
      <c r="J520" s="365"/>
      <c r="K520" s="364"/>
      <c r="L520" s="368"/>
    </row>
    <row r="521" spans="1:12">
      <c r="A521" s="450">
        <v>516</v>
      </c>
      <c r="B521" s="441"/>
      <c r="C521" s="385"/>
      <c r="D521" s="366"/>
      <c r="E521" s="365"/>
      <c r="F521" s="365"/>
      <c r="G521" s="366"/>
      <c r="H521" s="385"/>
      <c r="I521" s="385"/>
      <c r="J521" s="365"/>
      <c r="K521" s="364"/>
      <c r="L521" s="368"/>
    </row>
    <row r="522" spans="1:12">
      <c r="A522" s="450">
        <v>517</v>
      </c>
      <c r="B522" s="441"/>
      <c r="C522" s="385"/>
      <c r="D522" s="366"/>
      <c r="E522" s="365"/>
      <c r="F522" s="365"/>
      <c r="G522" s="366"/>
      <c r="H522" s="385"/>
      <c r="I522" s="385"/>
      <c r="J522" s="365"/>
      <c r="K522" s="364"/>
      <c r="L522" s="368"/>
    </row>
    <row r="523" spans="1:12">
      <c r="A523" s="450">
        <v>518</v>
      </c>
      <c r="B523" s="441"/>
      <c r="C523" s="385"/>
      <c r="D523" s="366"/>
      <c r="E523" s="365"/>
      <c r="F523" s="365"/>
      <c r="G523" s="366"/>
      <c r="H523" s="385"/>
      <c r="I523" s="385"/>
      <c r="J523" s="365"/>
      <c r="K523" s="364"/>
      <c r="L523" s="368"/>
    </row>
    <row r="524" spans="1:12">
      <c r="A524" s="450">
        <v>519</v>
      </c>
      <c r="B524" s="441"/>
      <c r="C524" s="385"/>
      <c r="D524" s="366"/>
      <c r="E524" s="365"/>
      <c r="F524" s="365"/>
      <c r="G524" s="366"/>
      <c r="H524" s="385"/>
      <c r="I524" s="385"/>
      <c r="J524" s="365"/>
      <c r="K524" s="364"/>
      <c r="L524" s="368"/>
    </row>
    <row r="525" spans="1:12">
      <c r="A525" s="450">
        <v>520</v>
      </c>
      <c r="B525" s="441"/>
      <c r="C525" s="385"/>
      <c r="D525" s="366"/>
      <c r="E525" s="365"/>
      <c r="F525" s="365"/>
      <c r="G525" s="366"/>
      <c r="H525" s="385"/>
      <c r="I525" s="385"/>
      <c r="J525" s="365"/>
      <c r="K525" s="364"/>
      <c r="L525" s="368"/>
    </row>
    <row r="526" spans="1:12">
      <c r="A526" s="450">
        <v>521</v>
      </c>
      <c r="B526" s="441"/>
      <c r="C526" s="385"/>
      <c r="D526" s="366"/>
      <c r="E526" s="365"/>
      <c r="F526" s="365"/>
      <c r="G526" s="366"/>
      <c r="H526" s="385"/>
      <c r="I526" s="385"/>
      <c r="J526" s="365"/>
      <c r="K526" s="364"/>
      <c r="L526" s="368"/>
    </row>
    <row r="527" spans="1:12">
      <c r="A527" s="450">
        <v>522</v>
      </c>
      <c r="B527" s="441"/>
      <c r="C527" s="385"/>
      <c r="D527" s="366"/>
      <c r="E527" s="365"/>
      <c r="F527" s="365"/>
      <c r="G527" s="366"/>
      <c r="H527" s="385"/>
      <c r="I527" s="385"/>
      <c r="J527" s="365"/>
      <c r="K527" s="364"/>
      <c r="L527" s="368"/>
    </row>
    <row r="528" spans="1:12">
      <c r="A528" s="450">
        <v>523</v>
      </c>
      <c r="B528" s="441"/>
      <c r="C528" s="385"/>
      <c r="D528" s="366"/>
      <c r="E528" s="365"/>
      <c r="F528" s="365"/>
      <c r="G528" s="366"/>
      <c r="H528" s="385"/>
      <c r="I528" s="385"/>
      <c r="J528" s="365"/>
      <c r="K528" s="364"/>
      <c r="L528" s="368"/>
    </row>
    <row r="529" spans="1:12">
      <c r="A529" s="450">
        <v>524</v>
      </c>
      <c r="B529" s="441"/>
      <c r="C529" s="385"/>
      <c r="D529" s="366"/>
      <c r="E529" s="365"/>
      <c r="F529" s="365"/>
      <c r="G529" s="366"/>
      <c r="H529" s="385"/>
      <c r="I529" s="385"/>
      <c r="J529" s="365"/>
      <c r="K529" s="364"/>
      <c r="L529" s="368"/>
    </row>
    <row r="530" spans="1:12">
      <c r="A530" s="450">
        <v>525</v>
      </c>
      <c r="B530" s="441"/>
      <c r="C530" s="385"/>
      <c r="D530" s="366"/>
      <c r="E530" s="365"/>
      <c r="F530" s="365"/>
      <c r="G530" s="366"/>
      <c r="H530" s="385"/>
      <c r="I530" s="385"/>
      <c r="J530" s="365"/>
      <c r="K530" s="364"/>
      <c r="L530" s="368"/>
    </row>
    <row r="531" spans="1:12">
      <c r="A531" s="450">
        <v>526</v>
      </c>
      <c r="B531" s="441"/>
      <c r="C531" s="385"/>
      <c r="D531" s="366"/>
      <c r="E531" s="365"/>
      <c r="F531" s="365"/>
      <c r="G531" s="366"/>
      <c r="H531" s="385"/>
      <c r="I531" s="385"/>
      <c r="J531" s="365"/>
      <c r="K531" s="364"/>
      <c r="L531" s="368"/>
    </row>
    <row r="532" spans="1:12">
      <c r="A532" s="450">
        <v>527</v>
      </c>
      <c r="B532" s="441"/>
      <c r="C532" s="385"/>
      <c r="D532" s="366"/>
      <c r="E532" s="365"/>
      <c r="F532" s="365"/>
      <c r="G532" s="366"/>
      <c r="H532" s="385"/>
      <c r="I532" s="385"/>
      <c r="J532" s="365"/>
      <c r="K532" s="364"/>
      <c r="L532" s="368"/>
    </row>
    <row r="533" spans="1:12">
      <c r="A533" s="450">
        <v>528</v>
      </c>
      <c r="B533" s="441"/>
      <c r="C533" s="385"/>
      <c r="D533" s="366"/>
      <c r="E533" s="365"/>
      <c r="F533" s="365"/>
      <c r="G533" s="366"/>
      <c r="H533" s="385"/>
      <c r="I533" s="385"/>
      <c r="J533" s="365"/>
      <c r="K533" s="364"/>
      <c r="L533" s="368"/>
    </row>
    <row r="534" spans="1:12">
      <c r="A534" s="450">
        <v>529</v>
      </c>
      <c r="B534" s="441"/>
      <c r="C534" s="385"/>
      <c r="D534" s="366"/>
      <c r="E534" s="365"/>
      <c r="F534" s="365"/>
      <c r="G534" s="366"/>
      <c r="H534" s="385"/>
      <c r="I534" s="385"/>
      <c r="J534" s="365"/>
      <c r="K534" s="364"/>
      <c r="L534" s="368"/>
    </row>
    <row r="535" spans="1:12">
      <c r="A535" s="450">
        <v>530</v>
      </c>
      <c r="B535" s="441"/>
      <c r="C535" s="385"/>
      <c r="D535" s="366"/>
      <c r="E535" s="365"/>
      <c r="F535" s="365"/>
      <c r="G535" s="366"/>
      <c r="H535" s="385"/>
      <c r="I535" s="385"/>
      <c r="J535" s="365"/>
      <c r="K535" s="364"/>
      <c r="L535" s="368"/>
    </row>
    <row r="536" spans="1:12">
      <c r="A536" s="450">
        <v>531</v>
      </c>
      <c r="B536" s="441"/>
      <c r="C536" s="385"/>
      <c r="D536" s="366"/>
      <c r="E536" s="365"/>
      <c r="F536" s="365"/>
      <c r="G536" s="366"/>
      <c r="H536" s="385"/>
      <c r="I536" s="385"/>
      <c r="J536" s="365"/>
      <c r="K536" s="364"/>
      <c r="L536" s="368"/>
    </row>
    <row r="537" spans="1:12">
      <c r="A537" s="450">
        <v>532</v>
      </c>
      <c r="B537" s="441"/>
      <c r="C537" s="442"/>
      <c r="D537" s="366"/>
      <c r="E537" s="365"/>
      <c r="F537" s="365"/>
      <c r="G537" s="366"/>
      <c r="H537" s="385"/>
      <c r="I537" s="385"/>
      <c r="J537" s="365"/>
      <c r="K537" s="364"/>
      <c r="L537" s="368"/>
    </row>
    <row r="538" spans="1:12">
      <c r="A538" s="450">
        <v>533</v>
      </c>
      <c r="B538" s="441"/>
      <c r="C538" s="442"/>
      <c r="D538" s="366"/>
      <c r="E538" s="365"/>
      <c r="F538" s="365"/>
      <c r="G538" s="366"/>
      <c r="H538" s="385"/>
      <c r="I538" s="385"/>
      <c r="J538" s="365"/>
      <c r="K538" s="364"/>
      <c r="L538" s="368"/>
    </row>
    <row r="539" spans="1:12">
      <c r="A539" s="450">
        <v>534</v>
      </c>
      <c r="B539" s="441"/>
      <c r="C539" s="385"/>
      <c r="D539" s="366"/>
      <c r="E539" s="365"/>
      <c r="F539" s="365"/>
      <c r="G539" s="366"/>
      <c r="H539" s="385"/>
      <c r="I539" s="385"/>
      <c r="J539" s="365"/>
      <c r="K539" s="364"/>
      <c r="L539" s="368"/>
    </row>
    <row r="540" spans="1:12">
      <c r="A540" s="450">
        <v>535</v>
      </c>
      <c r="B540" s="441"/>
      <c r="C540" s="385"/>
      <c r="D540" s="366"/>
      <c r="E540" s="365"/>
      <c r="F540" s="365"/>
      <c r="G540" s="366"/>
      <c r="H540" s="385"/>
      <c r="I540" s="385"/>
      <c r="J540" s="365"/>
      <c r="K540" s="364"/>
      <c r="L540" s="368"/>
    </row>
    <row r="541" spans="1:12">
      <c r="A541" s="450">
        <v>536</v>
      </c>
      <c r="B541" s="441"/>
      <c r="C541" s="385"/>
      <c r="D541" s="366"/>
      <c r="E541" s="365"/>
      <c r="F541" s="365"/>
      <c r="G541" s="366"/>
      <c r="H541" s="385"/>
      <c r="I541" s="385"/>
      <c r="J541" s="365"/>
      <c r="K541" s="364"/>
      <c r="L541" s="368"/>
    </row>
    <row r="542" spans="1:12">
      <c r="A542" s="450">
        <v>537</v>
      </c>
      <c r="B542" s="441"/>
      <c r="C542" s="385"/>
      <c r="D542" s="366"/>
      <c r="E542" s="365"/>
      <c r="F542" s="365"/>
      <c r="G542" s="366"/>
      <c r="H542" s="385"/>
      <c r="I542" s="385"/>
      <c r="J542" s="365"/>
      <c r="K542" s="364"/>
      <c r="L542" s="368"/>
    </row>
    <row r="543" spans="1:12">
      <c r="A543" s="450">
        <v>538</v>
      </c>
      <c r="B543" s="441"/>
      <c r="C543" s="385"/>
      <c r="D543" s="366"/>
      <c r="E543" s="365"/>
      <c r="F543" s="365"/>
      <c r="G543" s="366"/>
      <c r="H543" s="385"/>
      <c r="I543" s="385"/>
      <c r="J543" s="365"/>
      <c r="K543" s="364"/>
      <c r="L543" s="368"/>
    </row>
    <row r="544" spans="1:12">
      <c r="A544" s="450">
        <v>539</v>
      </c>
      <c r="B544" s="441"/>
      <c r="C544" s="385"/>
      <c r="D544" s="366"/>
      <c r="E544" s="365"/>
      <c r="F544" s="365"/>
      <c r="G544" s="366"/>
      <c r="H544" s="385"/>
      <c r="I544" s="385"/>
      <c r="J544" s="365"/>
      <c r="K544" s="364"/>
      <c r="L544" s="368"/>
    </row>
    <row r="545" spans="1:12">
      <c r="A545" s="450">
        <v>540</v>
      </c>
      <c r="B545" s="441"/>
      <c r="C545" s="385"/>
      <c r="D545" s="366"/>
      <c r="E545" s="365"/>
      <c r="F545" s="365"/>
      <c r="G545" s="366"/>
      <c r="H545" s="385"/>
      <c r="I545" s="385"/>
      <c r="J545" s="365"/>
      <c r="K545" s="364"/>
      <c r="L545" s="368"/>
    </row>
    <row r="546" spans="1:12">
      <c r="A546" s="450">
        <v>541</v>
      </c>
      <c r="B546" s="441"/>
      <c r="C546" s="385"/>
      <c r="D546" s="366"/>
      <c r="E546" s="365"/>
      <c r="F546" s="365"/>
      <c r="G546" s="366"/>
      <c r="H546" s="385"/>
      <c r="I546" s="385"/>
      <c r="J546" s="365"/>
      <c r="K546" s="364"/>
      <c r="L546" s="368"/>
    </row>
    <row r="547" spans="1:12">
      <c r="A547" s="450">
        <v>542</v>
      </c>
      <c r="B547" s="441"/>
      <c r="C547" s="385"/>
      <c r="D547" s="366"/>
      <c r="E547" s="365"/>
      <c r="F547" s="365"/>
      <c r="G547" s="366"/>
      <c r="H547" s="385"/>
      <c r="I547" s="385"/>
      <c r="J547" s="365"/>
      <c r="K547" s="364"/>
      <c r="L547" s="368"/>
    </row>
    <row r="548" spans="1:12">
      <c r="A548" s="450">
        <v>543</v>
      </c>
      <c r="B548" s="441"/>
      <c r="C548" s="385"/>
      <c r="D548" s="366"/>
      <c r="E548" s="365"/>
      <c r="F548" s="365"/>
      <c r="G548" s="366"/>
      <c r="H548" s="385"/>
      <c r="I548" s="385"/>
      <c r="J548" s="365"/>
      <c r="K548" s="364"/>
      <c r="L548" s="368"/>
    </row>
    <row r="549" spans="1:12">
      <c r="A549" s="450">
        <v>544</v>
      </c>
      <c r="B549" s="441"/>
      <c r="C549" s="385"/>
      <c r="D549" s="366"/>
      <c r="E549" s="365"/>
      <c r="F549" s="365"/>
      <c r="G549" s="366"/>
      <c r="H549" s="385"/>
      <c r="I549" s="385"/>
      <c r="J549" s="365"/>
      <c r="K549" s="364"/>
      <c r="L549" s="368"/>
    </row>
    <row r="550" spans="1:12">
      <c r="A550" s="450">
        <v>545</v>
      </c>
      <c r="B550" s="441"/>
      <c r="C550" s="385"/>
      <c r="D550" s="366"/>
      <c r="E550" s="365"/>
      <c r="F550" s="365"/>
      <c r="G550" s="366"/>
      <c r="H550" s="385"/>
      <c r="I550" s="385"/>
      <c r="J550" s="365"/>
      <c r="K550" s="364"/>
      <c r="L550" s="368"/>
    </row>
    <row r="551" spans="1:12">
      <c r="A551" s="450">
        <v>546</v>
      </c>
      <c r="B551" s="441"/>
      <c r="C551" s="385"/>
      <c r="D551" s="366"/>
      <c r="E551" s="365"/>
      <c r="F551" s="365"/>
      <c r="G551" s="366"/>
      <c r="H551" s="385"/>
      <c r="I551" s="385"/>
      <c r="J551" s="365"/>
      <c r="K551" s="364"/>
      <c r="L551" s="368"/>
    </row>
    <row r="552" spans="1:12">
      <c r="A552" s="450">
        <v>547</v>
      </c>
      <c r="B552" s="441"/>
      <c r="C552" s="385"/>
      <c r="D552" s="366"/>
      <c r="E552" s="365"/>
      <c r="F552" s="365"/>
      <c r="G552" s="366"/>
      <c r="H552" s="385"/>
      <c r="I552" s="385"/>
      <c r="J552" s="365"/>
      <c r="K552" s="364"/>
      <c r="L552" s="368"/>
    </row>
    <row r="553" spans="1:12">
      <c r="A553" s="450">
        <v>548</v>
      </c>
      <c r="B553" s="441"/>
      <c r="C553" s="385"/>
      <c r="D553" s="366"/>
      <c r="E553" s="365"/>
      <c r="F553" s="365"/>
      <c r="G553" s="366"/>
      <c r="H553" s="385"/>
      <c r="I553" s="385"/>
      <c r="J553" s="365"/>
      <c r="K553" s="364"/>
      <c r="L553" s="368"/>
    </row>
    <row r="554" spans="1:12">
      <c r="A554" s="450">
        <v>549</v>
      </c>
      <c r="B554" s="441"/>
      <c r="C554" s="385"/>
      <c r="D554" s="366"/>
      <c r="E554" s="365"/>
      <c r="F554" s="365"/>
      <c r="G554" s="366"/>
      <c r="H554" s="385"/>
      <c r="I554" s="385"/>
      <c r="J554" s="365"/>
      <c r="K554" s="364"/>
      <c r="L554" s="368"/>
    </row>
    <row r="555" spans="1:12">
      <c r="A555" s="450">
        <v>550</v>
      </c>
      <c r="B555" s="441"/>
      <c r="C555" s="385"/>
      <c r="D555" s="366"/>
      <c r="E555" s="365"/>
      <c r="F555" s="365"/>
      <c r="G555" s="366"/>
      <c r="H555" s="385"/>
      <c r="I555" s="385"/>
      <c r="J555" s="365"/>
      <c r="K555" s="364"/>
      <c r="L555" s="368"/>
    </row>
    <row r="556" spans="1:12">
      <c r="A556" s="450">
        <v>551</v>
      </c>
      <c r="B556" s="441"/>
      <c r="C556" s="385"/>
      <c r="D556" s="366"/>
      <c r="E556" s="365"/>
      <c r="F556" s="365"/>
      <c r="G556" s="366"/>
      <c r="H556" s="385"/>
      <c r="I556" s="385"/>
      <c r="J556" s="365"/>
      <c r="K556" s="364"/>
      <c r="L556" s="368"/>
    </row>
    <row r="557" spans="1:12">
      <c r="A557" s="450">
        <v>552</v>
      </c>
      <c r="B557" s="441"/>
      <c r="C557" s="385"/>
      <c r="D557" s="366"/>
      <c r="E557" s="365"/>
      <c r="F557" s="365"/>
      <c r="G557" s="366"/>
      <c r="H557" s="385"/>
      <c r="I557" s="385"/>
      <c r="J557" s="365"/>
      <c r="K557" s="364"/>
      <c r="L557" s="368"/>
    </row>
    <row r="558" spans="1:12">
      <c r="A558" s="450">
        <v>553</v>
      </c>
      <c r="B558" s="441"/>
      <c r="C558" s="385"/>
      <c r="D558" s="366"/>
      <c r="E558" s="365"/>
      <c r="F558" s="365"/>
      <c r="G558" s="366"/>
      <c r="H558" s="385"/>
      <c r="I558" s="385"/>
      <c r="J558" s="365"/>
      <c r="K558" s="364"/>
      <c r="L558" s="368"/>
    </row>
    <row r="559" spans="1:12">
      <c r="A559" s="450">
        <v>554</v>
      </c>
      <c r="B559" s="441"/>
      <c r="C559" s="385"/>
      <c r="D559" s="366"/>
      <c r="E559" s="365"/>
      <c r="F559" s="365"/>
      <c r="G559" s="366"/>
      <c r="H559" s="385"/>
      <c r="I559" s="385"/>
      <c r="J559" s="365"/>
      <c r="K559" s="364"/>
      <c r="L559" s="368"/>
    </row>
    <row r="560" spans="1:12">
      <c r="A560" s="450">
        <v>555</v>
      </c>
      <c r="B560" s="441"/>
      <c r="C560" s="385"/>
      <c r="D560" s="366"/>
      <c r="E560" s="365"/>
      <c r="F560" s="365"/>
      <c r="G560" s="366"/>
      <c r="H560" s="385"/>
      <c r="I560" s="385"/>
      <c r="J560" s="365"/>
      <c r="K560" s="364"/>
      <c r="L560" s="368"/>
    </row>
    <row r="561" spans="1:13">
      <c r="A561" s="450">
        <v>556</v>
      </c>
      <c r="B561" s="441"/>
      <c r="C561" s="385"/>
      <c r="D561" s="366"/>
      <c r="E561" s="365"/>
      <c r="F561" s="365"/>
      <c r="G561" s="366"/>
      <c r="H561" s="385"/>
      <c r="I561" s="385"/>
      <c r="J561" s="365"/>
      <c r="K561" s="364"/>
      <c r="L561" s="368"/>
    </row>
    <row r="562" spans="1:13">
      <c r="A562" s="450"/>
      <c r="B562" s="441"/>
      <c r="C562" s="385"/>
      <c r="D562" s="366"/>
      <c r="E562" s="365"/>
      <c r="F562" s="365"/>
      <c r="G562" s="366"/>
      <c r="H562" s="385"/>
      <c r="I562" s="385"/>
      <c r="J562" s="365"/>
      <c r="K562" s="364"/>
      <c r="L562" s="368"/>
    </row>
    <row r="563" spans="1:13">
      <c r="A563" s="450"/>
      <c r="B563" s="441"/>
      <c r="C563" s="385"/>
      <c r="D563" s="366"/>
      <c r="E563" s="365"/>
      <c r="F563" s="365"/>
      <c r="G563" s="366"/>
      <c r="H563" s="385"/>
      <c r="I563" s="385"/>
      <c r="J563" s="365"/>
      <c r="K563" s="364"/>
      <c r="L563" s="368"/>
    </row>
    <row r="564" spans="1:13" ht="13.5" thickBot="1">
      <c r="A564" s="486"/>
      <c r="B564" s="526"/>
      <c r="C564" s="527"/>
      <c r="D564" s="528"/>
      <c r="E564" s="529"/>
      <c r="F564" s="529"/>
      <c r="G564" s="528"/>
      <c r="H564" s="527"/>
      <c r="I564" s="527"/>
      <c r="J564" s="529"/>
      <c r="K564" s="369"/>
      <c r="L564" s="370"/>
    </row>
    <row r="565" spans="1:13">
      <c r="A565" s="522"/>
      <c r="B565" s="523"/>
      <c r="C565" s="524"/>
      <c r="D565" s="525"/>
      <c r="E565" s="295"/>
      <c r="F565" s="295"/>
      <c r="G565" s="525"/>
      <c r="H565" s="524"/>
      <c r="I565" s="524"/>
      <c r="J565" s="295"/>
      <c r="K565" s="3"/>
      <c r="L565" s="3"/>
      <c r="M565" s="3"/>
    </row>
    <row r="566" spans="1:13">
      <c r="A566" s="522"/>
      <c r="B566" s="523"/>
      <c r="C566" s="524"/>
      <c r="D566" s="525"/>
      <c r="E566" s="295"/>
      <c r="F566" s="295"/>
      <c r="G566" s="525"/>
      <c r="H566" s="524"/>
      <c r="I566" s="524"/>
      <c r="J566" s="295" t="s">
        <v>634</v>
      </c>
      <c r="K566" s="3"/>
      <c r="L566" s="3"/>
      <c r="M566" s="3"/>
    </row>
    <row r="567" spans="1:13">
      <c r="A567" s="522"/>
      <c r="B567" s="523"/>
      <c r="C567" s="524"/>
      <c r="D567" s="525"/>
      <c r="E567" s="295"/>
      <c r="F567" s="295"/>
      <c r="G567" s="525"/>
      <c r="H567" s="524"/>
      <c r="I567" s="524"/>
      <c r="J567" s="295"/>
      <c r="K567" s="3"/>
      <c r="L567" s="3"/>
      <c r="M567" s="3"/>
    </row>
    <row r="568" spans="1:13">
      <c r="A568" s="522"/>
      <c r="B568" s="523"/>
      <c r="C568" s="524"/>
      <c r="D568" s="525"/>
      <c r="E568" s="295"/>
      <c r="F568" s="295"/>
      <c r="G568" s="525"/>
      <c r="H568" s="524"/>
      <c r="I568" s="524"/>
      <c r="J568" s="295"/>
      <c r="K568" s="3"/>
      <c r="L568" s="3"/>
      <c r="M568" s="3"/>
    </row>
    <row r="569" spans="1:13">
      <c r="A569" s="522"/>
      <c r="B569" s="523"/>
      <c r="C569" s="524"/>
      <c r="D569" s="525"/>
      <c r="E569" s="295"/>
      <c r="F569" s="295"/>
      <c r="G569" s="525"/>
      <c r="H569" s="295"/>
      <c r="I569" s="524"/>
      <c r="J569" s="295"/>
      <c r="K569" s="3"/>
      <c r="L569" s="3"/>
      <c r="M569" s="3"/>
    </row>
    <row r="570" spans="1:13">
      <c r="A570" s="522"/>
      <c r="B570" s="523"/>
      <c r="C570" s="524"/>
      <c r="D570" s="525"/>
      <c r="E570" s="295"/>
      <c r="F570" s="295"/>
      <c r="G570" s="525"/>
      <c r="H570" s="524"/>
      <c r="I570" s="524"/>
      <c r="J570" s="295"/>
      <c r="K570" s="3"/>
      <c r="L570" s="3"/>
      <c r="M570" s="3"/>
    </row>
    <row r="571" spans="1:13">
      <c r="A571" s="522"/>
      <c r="B571" s="523"/>
      <c r="C571" s="524"/>
      <c r="D571" s="525"/>
      <c r="E571" s="295"/>
      <c r="F571" s="295"/>
      <c r="G571" s="525"/>
      <c r="H571" s="524"/>
      <c r="I571" s="524"/>
      <c r="J571" s="295"/>
      <c r="K571" s="3"/>
      <c r="L571" s="3"/>
      <c r="M571" s="3"/>
    </row>
    <row r="572" spans="1:13">
      <c r="A572" s="522"/>
      <c r="B572" s="523"/>
      <c r="C572" s="524"/>
      <c r="D572" s="525"/>
      <c r="E572" s="295"/>
      <c r="F572" s="295"/>
      <c r="G572" s="525"/>
      <c r="H572" s="524"/>
      <c r="I572" s="524"/>
      <c r="J572" s="295"/>
      <c r="K572" s="3"/>
      <c r="L572" s="3"/>
      <c r="M572" s="3"/>
    </row>
    <row r="573" spans="1:13">
      <c r="A573" s="522"/>
      <c r="B573" s="523"/>
      <c r="C573" s="524"/>
      <c r="D573" s="525"/>
      <c r="E573" s="295"/>
      <c r="F573" s="295"/>
      <c r="G573" s="525"/>
      <c r="H573" s="524"/>
      <c r="I573" s="524"/>
      <c r="J573" s="295"/>
      <c r="K573" s="3"/>
      <c r="L573" s="3"/>
      <c r="M573" s="3"/>
    </row>
    <row r="574" spans="1:13">
      <c r="A574" s="522"/>
      <c r="B574" s="523"/>
      <c r="C574" s="524"/>
      <c r="D574" s="525"/>
      <c r="E574" s="295"/>
      <c r="F574" s="295"/>
      <c r="G574" s="525"/>
      <c r="H574" s="524"/>
      <c r="I574" s="524"/>
      <c r="J574" s="295"/>
      <c r="K574" s="3"/>
      <c r="L574" s="3"/>
      <c r="M574" s="3"/>
    </row>
    <row r="575" spans="1:13">
      <c r="A575" s="522"/>
      <c r="B575" s="523"/>
      <c r="C575" s="524"/>
      <c r="D575" s="525"/>
      <c r="E575" s="295"/>
      <c r="F575" s="295"/>
      <c r="G575" s="525"/>
      <c r="H575" s="524"/>
      <c r="I575" s="524"/>
      <c r="J575" s="295"/>
      <c r="K575" s="3"/>
      <c r="L575" s="3"/>
      <c r="M575" s="3"/>
    </row>
    <row r="576" spans="1:13">
      <c r="A576" s="522"/>
      <c r="B576" s="523"/>
      <c r="C576" s="524"/>
      <c r="D576" s="525"/>
      <c r="E576" s="295"/>
      <c r="F576" s="295"/>
      <c r="G576" s="525"/>
      <c r="H576" s="524"/>
      <c r="I576" s="524"/>
      <c r="J576" s="295"/>
      <c r="K576" s="3"/>
      <c r="L576" s="3"/>
      <c r="M576" s="3"/>
    </row>
    <row r="577" spans="1:13">
      <c r="A577" s="522"/>
      <c r="B577" s="523"/>
      <c r="C577" s="524"/>
      <c r="D577" s="525"/>
      <c r="E577" s="295"/>
      <c r="F577" s="295"/>
      <c r="G577" s="525"/>
      <c r="H577" s="524"/>
      <c r="I577" s="524"/>
      <c r="J577" s="295"/>
      <c r="K577" s="3"/>
      <c r="L577" s="3"/>
      <c r="M577" s="3"/>
    </row>
    <row r="578" spans="1:13">
      <c r="A578" s="522"/>
      <c r="B578" s="523"/>
      <c r="C578" s="524"/>
      <c r="D578" s="525"/>
      <c r="E578" s="295"/>
      <c r="F578" s="295"/>
      <c r="G578" s="525"/>
      <c r="H578" s="524"/>
      <c r="I578" s="524"/>
      <c r="J578" s="295"/>
      <c r="K578" s="3"/>
      <c r="L578" s="3"/>
      <c r="M578" s="3"/>
    </row>
    <row r="579" spans="1:13">
      <c r="A579" s="522"/>
      <c r="B579" s="523"/>
      <c r="C579" s="524"/>
      <c r="D579" s="525"/>
      <c r="E579" s="295"/>
      <c r="F579" s="295"/>
      <c r="G579" s="525"/>
      <c r="H579" s="524"/>
      <c r="I579" s="524"/>
      <c r="J579" s="295"/>
      <c r="K579" s="3"/>
      <c r="L579" s="3"/>
      <c r="M579" s="3"/>
    </row>
    <row r="580" spans="1:13">
      <c r="A580" s="522"/>
      <c r="B580" s="523"/>
      <c r="C580" s="524"/>
      <c r="D580" s="525"/>
      <c r="E580" s="295"/>
      <c r="F580" s="295"/>
      <c r="G580" s="525"/>
      <c r="H580" s="524"/>
      <c r="I580" s="524"/>
      <c r="J580" s="295"/>
      <c r="K580" s="3"/>
      <c r="L580" s="3"/>
      <c r="M580" s="3"/>
    </row>
    <row r="581" spans="1:13">
      <c r="A581" s="522"/>
      <c r="B581" s="523"/>
      <c r="C581" s="524"/>
      <c r="D581" s="525"/>
      <c r="E581" s="295"/>
      <c r="F581" s="295"/>
      <c r="G581" s="525"/>
      <c r="H581" s="524"/>
      <c r="I581" s="524"/>
      <c r="J581" s="295"/>
      <c r="K581" s="3"/>
      <c r="L581" s="3"/>
      <c r="M581" s="3"/>
    </row>
    <row r="582" spans="1:13">
      <c r="A582" s="522"/>
      <c r="B582" s="523"/>
      <c r="C582" s="524"/>
      <c r="D582" s="525"/>
      <c r="E582" s="295"/>
      <c r="F582" s="295"/>
      <c r="G582" s="525"/>
      <c r="H582" s="524"/>
      <c r="I582" s="524"/>
      <c r="J582" s="295"/>
      <c r="K582" s="3"/>
      <c r="L582" s="3"/>
      <c r="M582" s="3"/>
    </row>
    <row r="583" spans="1:13">
      <c r="A583" s="522"/>
      <c r="B583" s="523"/>
      <c r="C583" s="524"/>
      <c r="D583" s="525"/>
      <c r="E583" s="295"/>
      <c r="F583" s="295"/>
      <c r="G583" s="525"/>
      <c r="H583" s="524"/>
      <c r="I583" s="524"/>
      <c r="J583" s="295"/>
      <c r="K583" s="3"/>
      <c r="L583" s="3"/>
      <c r="M583" s="3"/>
    </row>
    <row r="584" spans="1:13">
      <c r="A584" s="522"/>
      <c r="B584" s="523"/>
      <c r="C584" s="524"/>
      <c r="D584" s="525"/>
      <c r="E584" s="295"/>
      <c r="F584" s="295"/>
      <c r="G584" s="525"/>
      <c r="H584" s="524"/>
      <c r="I584" s="524"/>
      <c r="J584" s="295"/>
      <c r="K584" s="3"/>
      <c r="L584" s="3"/>
      <c r="M584" s="3"/>
    </row>
    <row r="585" spans="1:13">
      <c r="A585" s="522"/>
      <c r="B585" s="523"/>
      <c r="C585" s="524"/>
      <c r="D585" s="525"/>
      <c r="E585" s="295"/>
      <c r="F585" s="295"/>
      <c r="G585" s="525"/>
      <c r="H585" s="524"/>
      <c r="I585" s="524"/>
      <c r="J585" s="295"/>
      <c r="K585" s="3"/>
      <c r="L585" s="3"/>
      <c r="M585" s="3"/>
    </row>
    <row r="586" spans="1:13">
      <c r="A586" s="522"/>
      <c r="B586" s="523"/>
      <c r="C586" s="524"/>
      <c r="D586" s="525"/>
      <c r="E586" s="295"/>
      <c r="F586" s="295"/>
      <c r="G586" s="525"/>
      <c r="H586" s="524"/>
      <c r="I586" s="524"/>
      <c r="J586" s="295"/>
      <c r="K586" s="3"/>
      <c r="L586" s="3"/>
      <c r="M586" s="3"/>
    </row>
    <row r="587" spans="1:13">
      <c r="A587" s="522"/>
      <c r="B587" s="523"/>
      <c r="C587" s="524"/>
      <c r="D587" s="525"/>
      <c r="E587" s="295"/>
      <c r="F587" s="295"/>
      <c r="G587" s="525"/>
      <c r="H587" s="524"/>
      <c r="I587" s="524"/>
      <c r="J587" s="295"/>
      <c r="K587" s="3"/>
      <c r="L587" s="3"/>
      <c r="M587" s="3"/>
    </row>
    <row r="588" spans="1:13">
      <c r="A588" s="522"/>
      <c r="B588" s="523"/>
      <c r="C588" s="524"/>
      <c r="D588" s="525"/>
      <c r="E588" s="295"/>
      <c r="F588" s="295"/>
      <c r="G588" s="525"/>
      <c r="H588" s="524"/>
      <c r="I588" s="524"/>
      <c r="J588" s="295"/>
      <c r="K588" s="3"/>
      <c r="L588" s="3"/>
      <c r="M588" s="3"/>
    </row>
    <row r="589" spans="1:13">
      <c r="A589" s="522"/>
      <c r="B589" s="523"/>
      <c r="C589" s="524"/>
      <c r="D589" s="525"/>
      <c r="E589" s="295"/>
      <c r="F589" s="295"/>
      <c r="G589" s="525"/>
      <c r="H589" s="524"/>
      <c r="I589" s="524"/>
      <c r="J589" s="295"/>
      <c r="K589" s="3"/>
      <c r="L589" s="3"/>
      <c r="M589" s="3"/>
    </row>
    <row r="590" spans="1:13">
      <c r="A590" s="522"/>
      <c r="B590" s="523"/>
      <c r="C590" s="524"/>
      <c r="D590" s="525"/>
      <c r="E590" s="295"/>
      <c r="F590" s="295"/>
      <c r="G590" s="525"/>
      <c r="H590" s="524"/>
      <c r="I590" s="524"/>
      <c r="J590" s="295"/>
      <c r="K590" s="3"/>
      <c r="L590" s="3"/>
      <c r="M590" s="3"/>
    </row>
    <row r="591" spans="1:13">
      <c r="A591" s="522"/>
      <c r="B591" s="523"/>
      <c r="C591" s="524"/>
      <c r="D591" s="525"/>
      <c r="E591" s="295"/>
      <c r="F591" s="295"/>
      <c r="G591" s="525"/>
      <c r="H591" s="524"/>
      <c r="I591" s="524"/>
      <c r="J591" s="295"/>
      <c r="K591" s="3"/>
      <c r="L591" s="3"/>
      <c r="M591" s="3"/>
    </row>
    <row r="592" spans="1:13">
      <c r="A592" s="522"/>
      <c r="B592" s="523"/>
      <c r="C592" s="524"/>
      <c r="D592" s="525"/>
      <c r="E592" s="295"/>
      <c r="F592" s="295"/>
      <c r="G592" s="525"/>
      <c r="H592" s="524"/>
      <c r="I592" s="524"/>
      <c r="J592" s="295"/>
      <c r="K592" s="3"/>
      <c r="L592" s="3"/>
      <c r="M592" s="3"/>
    </row>
    <row r="593" spans="1:13">
      <c r="A593" s="522"/>
      <c r="B593" s="523"/>
      <c r="C593" s="524"/>
      <c r="D593" s="525"/>
      <c r="E593" s="295"/>
      <c r="F593" s="295"/>
      <c r="G593" s="525"/>
      <c r="H593" s="524"/>
      <c r="I593" s="524"/>
      <c r="J593" s="295"/>
      <c r="K593" s="3"/>
      <c r="L593" s="3"/>
      <c r="M593" s="3"/>
    </row>
    <row r="594" spans="1:13">
      <c r="A594" s="522"/>
      <c r="B594" s="523"/>
      <c r="C594" s="524"/>
      <c r="D594" s="525"/>
      <c r="E594" s="295"/>
      <c r="F594" s="295"/>
      <c r="G594" s="525"/>
      <c r="H594" s="524"/>
      <c r="I594" s="524"/>
      <c r="J594" s="295"/>
      <c r="K594" s="3"/>
      <c r="L594" s="3"/>
      <c r="M594" s="3"/>
    </row>
    <row r="595" spans="1:13">
      <c r="A595" s="522"/>
      <c r="B595" s="523"/>
      <c r="C595" s="524"/>
      <c r="D595" s="525"/>
      <c r="E595" s="295"/>
      <c r="F595" s="295"/>
      <c r="G595" s="525"/>
      <c r="H595" s="524"/>
      <c r="I595" s="524"/>
      <c r="J595" s="295"/>
      <c r="K595" s="3"/>
      <c r="L595" s="3"/>
      <c r="M595" s="3"/>
    </row>
    <row r="596" spans="1:13">
      <c r="A596" s="522"/>
      <c r="B596" s="523"/>
      <c r="C596" s="524"/>
      <c r="D596" s="525"/>
      <c r="E596" s="295"/>
      <c r="F596" s="295"/>
      <c r="G596" s="525"/>
      <c r="H596" s="524"/>
      <c r="I596" s="524"/>
      <c r="J596" s="295"/>
      <c r="K596" s="3"/>
      <c r="L596" s="3"/>
      <c r="M596" s="3"/>
    </row>
    <row r="597" spans="1:13">
      <c r="A597" s="522"/>
      <c r="B597" s="523"/>
      <c r="C597" s="524"/>
      <c r="D597" s="525"/>
      <c r="E597" s="295"/>
      <c r="F597" s="295"/>
      <c r="G597" s="525"/>
      <c r="H597" s="524"/>
      <c r="I597" s="524"/>
      <c r="J597" s="295"/>
      <c r="K597" s="3"/>
      <c r="L597" s="3"/>
      <c r="M597" s="3"/>
    </row>
    <row r="598" spans="1:13">
      <c r="A598" s="522"/>
      <c r="B598" s="523"/>
      <c r="C598" s="524"/>
      <c r="D598" s="525"/>
      <c r="E598" s="295"/>
      <c r="F598" s="295"/>
      <c r="G598" s="525"/>
      <c r="H598" s="524"/>
      <c r="I598" s="524"/>
      <c r="J598" s="295"/>
      <c r="K598" s="3"/>
      <c r="L598" s="3"/>
      <c r="M598" s="3"/>
    </row>
    <row r="599" spans="1:13">
      <c r="A599" s="522"/>
      <c r="B599" s="523"/>
      <c r="C599" s="524"/>
      <c r="D599" s="525"/>
      <c r="E599" s="295"/>
      <c r="F599" s="295"/>
      <c r="G599" s="525"/>
      <c r="H599" s="524"/>
      <c r="I599" s="524"/>
      <c r="J599" s="295"/>
      <c r="K599" s="3"/>
      <c r="L599" s="3"/>
      <c r="M599" s="3"/>
    </row>
    <row r="600" spans="1:13">
      <c r="A600" s="522"/>
      <c r="B600" s="523"/>
      <c r="C600" s="524"/>
      <c r="D600" s="525"/>
      <c r="E600" s="295"/>
      <c r="F600" s="295"/>
      <c r="G600" s="525"/>
      <c r="H600" s="524"/>
      <c r="I600" s="524"/>
      <c r="J600" s="295"/>
      <c r="K600" s="3"/>
      <c r="L600" s="3"/>
      <c r="M600" s="3"/>
    </row>
    <row r="601" spans="1:13">
      <c r="A601" s="522"/>
      <c r="B601" s="523"/>
      <c r="C601" s="524"/>
      <c r="D601" s="525"/>
      <c r="E601" s="295"/>
      <c r="F601" s="295"/>
      <c r="G601" s="525"/>
      <c r="H601" s="524"/>
      <c r="I601" s="524"/>
      <c r="J601" s="295"/>
      <c r="K601" s="3"/>
      <c r="L601" s="3"/>
      <c r="M601" s="3"/>
    </row>
    <row r="602" spans="1:13">
      <c r="A602" s="522"/>
      <c r="B602" s="523"/>
      <c r="C602" s="524"/>
      <c r="D602" s="525"/>
      <c r="E602" s="295"/>
      <c r="F602" s="295"/>
      <c r="G602" s="525"/>
      <c r="H602" s="524"/>
      <c r="I602" s="524"/>
      <c r="J602" s="295"/>
      <c r="K602" s="3"/>
      <c r="L602" s="3"/>
      <c r="M602" s="3"/>
    </row>
    <row r="603" spans="1:13">
      <c r="A603" s="522"/>
      <c r="B603" s="523"/>
      <c r="C603" s="524"/>
      <c r="D603" s="525"/>
      <c r="E603" s="295"/>
      <c r="F603" s="295"/>
      <c r="G603" s="525"/>
      <c r="H603" s="524"/>
      <c r="I603" s="524"/>
      <c r="J603" s="295"/>
      <c r="K603" s="3"/>
      <c r="L603" s="3"/>
      <c r="M603" s="3"/>
    </row>
    <row r="604" spans="1:13">
      <c r="A604" s="522"/>
      <c r="B604" s="523"/>
      <c r="C604" s="524"/>
      <c r="D604" s="525"/>
      <c r="E604" s="295"/>
      <c r="F604" s="295"/>
      <c r="G604" s="525"/>
      <c r="H604" s="524"/>
      <c r="I604" s="524"/>
      <c r="J604" s="295"/>
      <c r="K604" s="3"/>
      <c r="L604" s="3"/>
      <c r="M604" s="3"/>
    </row>
    <row r="605" spans="1:13">
      <c r="A605" s="522"/>
      <c r="B605" s="523"/>
      <c r="C605" s="524"/>
      <c r="D605" s="525"/>
      <c r="E605" s="295"/>
      <c r="F605" s="295"/>
      <c r="G605" s="525"/>
      <c r="H605" s="524"/>
      <c r="I605" s="524"/>
      <c r="J605" s="295"/>
      <c r="K605" s="3"/>
      <c r="L605" s="3"/>
      <c r="M605" s="3"/>
    </row>
    <row r="606" spans="1:13">
      <c r="A606" s="522"/>
      <c r="B606" s="523"/>
      <c r="C606" s="524"/>
      <c r="D606" s="525"/>
      <c r="E606" s="295"/>
      <c r="F606" s="295"/>
      <c r="G606" s="525"/>
      <c r="H606" s="524"/>
      <c r="I606" s="524"/>
      <c r="J606" s="295"/>
      <c r="K606" s="3"/>
      <c r="L606" s="3"/>
      <c r="M606" s="3"/>
    </row>
    <row r="607" spans="1:13">
      <c r="A607" s="522"/>
      <c r="B607" s="523"/>
      <c r="C607" s="524"/>
      <c r="D607" s="525"/>
      <c r="E607" s="295"/>
      <c r="F607" s="295"/>
      <c r="G607" s="525"/>
      <c r="H607" s="524"/>
      <c r="I607" s="524"/>
      <c r="J607" s="295"/>
      <c r="K607" s="3"/>
      <c r="L607" s="3"/>
      <c r="M607" s="3"/>
    </row>
    <row r="608" spans="1:13">
      <c r="A608" s="522"/>
      <c r="B608" s="523"/>
      <c r="C608" s="524"/>
      <c r="D608" s="525"/>
      <c r="E608" s="295"/>
      <c r="F608" s="295"/>
      <c r="G608" s="538"/>
      <c r="H608" s="524"/>
      <c r="I608" s="524"/>
      <c r="J608" s="539"/>
      <c r="K608" s="3"/>
      <c r="L608" s="3"/>
      <c r="M608" s="3"/>
    </row>
    <row r="609" spans="1:13">
      <c r="A609" s="522"/>
      <c r="B609" s="523"/>
      <c r="C609" s="524"/>
      <c r="D609" s="525"/>
      <c r="E609" s="295"/>
      <c r="F609" s="295"/>
      <c r="G609" s="538"/>
      <c r="H609" s="524"/>
      <c r="I609" s="524"/>
      <c r="J609" s="539"/>
      <c r="K609" s="3"/>
      <c r="L609" s="3"/>
      <c r="M609" s="3"/>
    </row>
    <row r="610" spans="1:13">
      <c r="A610" s="522"/>
      <c r="B610" s="523"/>
      <c r="C610" s="524"/>
      <c r="D610" s="525"/>
      <c r="E610" s="295"/>
      <c r="F610" s="295"/>
      <c r="G610" s="525"/>
      <c r="H610" s="524"/>
      <c r="I610" s="524"/>
      <c r="J610" s="295"/>
      <c r="K610" s="3"/>
      <c r="L610" s="3"/>
      <c r="M610" s="3"/>
    </row>
    <row r="611" spans="1:13">
      <c r="A611" s="522"/>
      <c r="B611" s="523"/>
      <c r="C611" s="524"/>
      <c r="D611" s="525"/>
      <c r="E611" s="295"/>
      <c r="F611" s="295"/>
      <c r="G611" s="525"/>
      <c r="H611" s="524"/>
      <c r="I611" s="524"/>
      <c r="J611" s="295"/>
      <c r="K611" s="3"/>
      <c r="L611" s="3"/>
      <c r="M611" s="3"/>
    </row>
    <row r="612" spans="1:13">
      <c r="A612" s="522"/>
      <c r="B612" s="523"/>
      <c r="C612" s="524"/>
      <c r="D612" s="525"/>
      <c r="E612" s="295"/>
      <c r="F612" s="295"/>
      <c r="G612" s="525"/>
      <c r="H612" s="524"/>
      <c r="I612" s="524"/>
      <c r="J612" s="295"/>
      <c r="K612" s="3"/>
      <c r="L612" s="3"/>
      <c r="M612" s="3"/>
    </row>
    <row r="613" spans="1:13">
      <c r="A613" s="522"/>
      <c r="B613" s="523"/>
      <c r="C613" s="524"/>
      <c r="D613" s="525"/>
      <c r="E613" s="295"/>
      <c r="F613" s="295"/>
      <c r="G613" s="525"/>
      <c r="H613" s="524"/>
      <c r="I613" s="524"/>
      <c r="J613" s="295"/>
      <c r="K613" s="3"/>
      <c r="L613" s="3"/>
      <c r="M613" s="3"/>
    </row>
    <row r="614" spans="1:13">
      <c r="A614" s="522"/>
      <c r="B614" s="523"/>
      <c r="C614" s="524"/>
      <c r="D614" s="525"/>
      <c r="E614" s="295"/>
      <c r="F614" s="295"/>
      <c r="G614" s="525"/>
      <c r="H614" s="524"/>
      <c r="I614" s="524"/>
      <c r="J614" s="295"/>
      <c r="K614" s="3"/>
      <c r="L614" s="3"/>
      <c r="M614" s="3"/>
    </row>
    <row r="615" spans="1:13">
      <c r="A615" s="522"/>
      <c r="B615" s="523"/>
      <c r="C615" s="524"/>
      <c r="D615" s="525"/>
      <c r="E615" s="295"/>
      <c r="F615" s="295"/>
      <c r="G615" s="525"/>
      <c r="H615" s="524"/>
      <c r="I615" s="524"/>
      <c r="J615" s="295"/>
      <c r="K615" s="3"/>
      <c r="L615" s="3"/>
      <c r="M615" s="3"/>
    </row>
    <row r="616" spans="1:13">
      <c r="A616" s="522"/>
      <c r="B616" s="523"/>
      <c r="C616" s="524"/>
      <c r="D616" s="525"/>
      <c r="E616" s="295"/>
      <c r="F616" s="295"/>
      <c r="G616" s="525"/>
      <c r="H616" s="524"/>
      <c r="I616" s="524"/>
      <c r="J616" s="295"/>
      <c r="K616" s="3"/>
      <c r="L616" s="3"/>
      <c r="M616" s="3"/>
    </row>
    <row r="617" spans="1:13">
      <c r="A617" s="522"/>
      <c r="B617" s="523"/>
      <c r="C617" s="524"/>
      <c r="D617" s="525"/>
      <c r="E617" s="295"/>
      <c r="F617" s="295"/>
      <c r="G617" s="525"/>
      <c r="H617" s="524"/>
      <c r="I617" s="524"/>
      <c r="J617" s="295"/>
      <c r="K617" s="3"/>
      <c r="L617" s="3"/>
      <c r="M617" s="3"/>
    </row>
    <row r="618" spans="1:13">
      <c r="A618" s="522"/>
      <c r="B618" s="523"/>
      <c r="C618" s="524"/>
      <c r="D618" s="525"/>
      <c r="E618" s="295"/>
      <c r="F618" s="295"/>
      <c r="G618" s="525"/>
      <c r="H618" s="524"/>
      <c r="I618" s="524"/>
      <c r="J618" s="295"/>
      <c r="K618" s="3"/>
      <c r="L618" s="3"/>
      <c r="M618" s="3"/>
    </row>
    <row r="619" spans="1:13">
      <c r="A619" s="522"/>
      <c r="B619" s="523"/>
      <c r="C619" s="524"/>
      <c r="D619" s="525"/>
      <c r="E619" s="295"/>
      <c r="F619" s="295"/>
      <c r="G619" s="525"/>
      <c r="H619" s="524"/>
      <c r="I619" s="524"/>
      <c r="J619" s="295"/>
      <c r="K619" s="3"/>
      <c r="L619" s="3"/>
      <c r="M619" s="3"/>
    </row>
    <row r="620" spans="1:13">
      <c r="A620" s="522"/>
      <c r="B620" s="523"/>
      <c r="C620" s="524"/>
      <c r="D620" s="525"/>
      <c r="E620" s="295"/>
      <c r="F620" s="295"/>
      <c r="G620" s="525"/>
      <c r="H620" s="524"/>
      <c r="I620" s="524"/>
      <c r="J620" s="295"/>
      <c r="K620" s="3"/>
      <c r="L620" s="3"/>
      <c r="M620" s="3"/>
    </row>
    <row r="621" spans="1:13">
      <c r="A621" s="522"/>
      <c r="B621" s="523"/>
      <c r="C621" s="524"/>
      <c r="D621" s="525"/>
      <c r="E621" s="295"/>
      <c r="F621" s="295"/>
      <c r="G621" s="525"/>
      <c r="H621" s="524"/>
      <c r="I621" s="524"/>
      <c r="J621" s="295"/>
      <c r="K621" s="3"/>
      <c r="L621" s="3"/>
      <c r="M621" s="3"/>
    </row>
    <row r="622" spans="1:13">
      <c r="A622" s="522"/>
      <c r="B622" s="523"/>
      <c r="C622" s="524"/>
      <c r="D622" s="525"/>
      <c r="E622" s="295"/>
      <c r="F622" s="295"/>
      <c r="G622" s="525"/>
      <c r="H622" s="524"/>
      <c r="I622" s="524"/>
      <c r="J622" s="295"/>
      <c r="K622" s="3"/>
      <c r="L622" s="3"/>
      <c r="M622" s="3"/>
    </row>
    <row r="623" spans="1:13">
      <c r="A623" s="522"/>
      <c r="B623" s="523"/>
      <c r="C623" s="524"/>
      <c r="D623" s="525"/>
      <c r="E623" s="295"/>
      <c r="F623" s="295"/>
      <c r="G623" s="525"/>
      <c r="H623" s="524"/>
      <c r="I623" s="524"/>
      <c r="J623" s="295"/>
      <c r="K623" s="3"/>
      <c r="L623" s="3"/>
      <c r="M623" s="3"/>
    </row>
    <row r="624" spans="1:13">
      <c r="A624" s="522"/>
      <c r="B624" s="523"/>
      <c r="C624" s="524"/>
      <c r="D624" s="525"/>
      <c r="E624" s="295"/>
      <c r="F624" s="295"/>
      <c r="G624" s="525"/>
      <c r="H624" s="524"/>
      <c r="I624" s="524"/>
      <c r="J624" s="295"/>
      <c r="K624" s="3"/>
      <c r="L624" s="3"/>
      <c r="M624" s="3"/>
    </row>
    <row r="625" spans="1:13">
      <c r="A625" s="522"/>
      <c r="B625" s="523"/>
      <c r="C625" s="524"/>
      <c r="D625" s="525"/>
      <c r="E625" s="295"/>
      <c r="F625" s="295"/>
      <c r="G625" s="525"/>
      <c r="H625" s="524"/>
      <c r="I625" s="524"/>
      <c r="J625" s="295"/>
      <c r="K625" s="3"/>
      <c r="L625" s="3"/>
      <c r="M625" s="3"/>
    </row>
    <row r="626" spans="1:13">
      <c r="A626" s="522"/>
      <c r="B626" s="523"/>
      <c r="C626" s="524"/>
      <c r="D626" s="525"/>
      <c r="E626" s="295"/>
      <c r="F626" s="295"/>
      <c r="G626" s="525"/>
      <c r="H626" s="524"/>
      <c r="I626" s="524"/>
      <c r="J626" s="295"/>
      <c r="K626" s="3"/>
      <c r="L626" s="3"/>
      <c r="M626" s="3"/>
    </row>
    <row r="627" spans="1:13">
      <c r="A627" s="522"/>
      <c r="B627" s="523"/>
      <c r="C627" s="524"/>
      <c r="D627" s="525"/>
      <c r="E627" s="295"/>
      <c r="F627" s="295"/>
      <c r="G627" s="525"/>
      <c r="H627" s="524"/>
      <c r="I627" s="524"/>
      <c r="J627" s="295"/>
      <c r="K627" s="3"/>
      <c r="L627" s="3"/>
      <c r="M627" s="3"/>
    </row>
    <row r="628" spans="1:13">
      <c r="A628" s="522"/>
      <c r="B628" s="523"/>
      <c r="C628" s="524"/>
      <c r="D628" s="525"/>
      <c r="E628" s="295"/>
      <c r="F628" s="295"/>
      <c r="G628" s="525"/>
      <c r="H628" s="524"/>
      <c r="I628" s="524"/>
      <c r="J628" s="295"/>
      <c r="K628" s="3"/>
      <c r="L628" s="3"/>
      <c r="M628" s="3"/>
    </row>
    <row r="629" spans="1:13">
      <c r="A629" s="522"/>
      <c r="B629" s="523"/>
      <c r="C629" s="524"/>
      <c r="D629" s="525"/>
      <c r="E629" s="295"/>
      <c r="F629" s="295"/>
      <c r="G629" s="525"/>
      <c r="H629" s="524"/>
      <c r="I629" s="524"/>
      <c r="J629" s="295"/>
      <c r="K629" s="3"/>
      <c r="L629" s="3"/>
      <c r="M629" s="3"/>
    </row>
    <row r="630" spans="1:13">
      <c r="A630" s="522"/>
      <c r="B630" s="523"/>
      <c r="C630" s="524"/>
      <c r="D630" s="525"/>
      <c r="E630" s="295"/>
      <c r="F630" s="295"/>
      <c r="G630" s="525"/>
      <c r="H630" s="524"/>
      <c r="I630" s="524"/>
      <c r="J630" s="295"/>
      <c r="K630" s="3"/>
      <c r="L630" s="3"/>
      <c r="M630" s="3"/>
    </row>
    <row r="631" spans="1:13">
      <c r="A631" s="522"/>
      <c r="B631" s="523"/>
      <c r="C631" s="524"/>
      <c r="D631" s="525"/>
      <c r="E631" s="295"/>
      <c r="F631" s="295"/>
      <c r="G631" s="525"/>
      <c r="H631" s="524"/>
      <c r="I631" s="524"/>
      <c r="J631" s="295"/>
      <c r="K631" s="3"/>
      <c r="L631" s="3"/>
      <c r="M631" s="3"/>
    </row>
    <row r="632" spans="1:13">
      <c r="A632" s="522"/>
      <c r="B632" s="523"/>
      <c r="C632" s="524"/>
      <c r="D632" s="525"/>
      <c r="E632" s="295"/>
      <c r="F632" s="295"/>
      <c r="G632" s="525"/>
      <c r="H632" s="524"/>
      <c r="I632" s="524"/>
      <c r="J632" s="295"/>
      <c r="K632" s="3"/>
      <c r="L632" s="3"/>
      <c r="M632" s="3"/>
    </row>
    <row r="633" spans="1:13">
      <c r="A633" s="522"/>
      <c r="B633" s="523"/>
      <c r="C633" s="524"/>
      <c r="D633" s="525"/>
      <c r="E633" s="295"/>
      <c r="F633" s="295"/>
      <c r="G633" s="525"/>
      <c r="H633" s="524"/>
      <c r="I633" s="524"/>
      <c r="J633" s="295"/>
      <c r="K633" s="3"/>
      <c r="L633" s="3"/>
      <c r="M633" s="3"/>
    </row>
    <row r="634" spans="1:13">
      <c r="A634" s="522"/>
      <c r="B634" s="523"/>
      <c r="C634" s="524"/>
      <c r="D634" s="525"/>
      <c r="E634" s="295"/>
      <c r="F634" s="295"/>
      <c r="G634" s="525"/>
      <c r="H634" s="524"/>
      <c r="I634" s="524"/>
      <c r="J634" s="295"/>
      <c r="K634" s="3"/>
      <c r="L634" s="3"/>
      <c r="M634" s="3"/>
    </row>
    <row r="635" spans="1:13">
      <c r="A635" s="522"/>
      <c r="B635" s="523"/>
      <c r="C635" s="524"/>
      <c r="D635" s="525"/>
      <c r="E635" s="295"/>
      <c r="F635" s="295"/>
      <c r="G635" s="525"/>
      <c r="H635" s="524"/>
      <c r="I635" s="524"/>
      <c r="J635" s="295"/>
      <c r="K635" s="3"/>
      <c r="L635" s="3"/>
      <c r="M635" s="3"/>
    </row>
    <row r="636" spans="1:13">
      <c r="A636" s="522"/>
      <c r="B636" s="523"/>
      <c r="C636" s="524"/>
      <c r="D636" s="525"/>
      <c r="E636" s="295"/>
      <c r="F636" s="295"/>
      <c r="G636" s="525"/>
      <c r="H636" s="524"/>
      <c r="I636" s="524"/>
      <c r="J636" s="295"/>
      <c r="K636" s="3"/>
      <c r="L636" s="3"/>
      <c r="M636" s="3"/>
    </row>
    <row r="637" spans="1:13">
      <c r="A637" s="522"/>
      <c r="B637" s="523"/>
      <c r="C637" s="524"/>
      <c r="D637" s="525"/>
      <c r="E637" s="295"/>
      <c r="F637" s="295"/>
      <c r="G637" s="525"/>
      <c r="H637" s="524"/>
      <c r="I637" s="524"/>
      <c r="J637" s="295"/>
      <c r="K637" s="3"/>
      <c r="L637" s="3"/>
      <c r="M637" s="3"/>
    </row>
    <row r="638" spans="1:13">
      <c r="A638" s="522"/>
      <c r="B638" s="523"/>
      <c r="C638" s="524"/>
      <c r="D638" s="525"/>
      <c r="E638" s="295"/>
      <c r="F638" s="295"/>
      <c r="G638" s="525"/>
      <c r="H638" s="524"/>
      <c r="I638" s="524"/>
      <c r="J638" s="295"/>
      <c r="K638" s="3"/>
      <c r="L638" s="3"/>
      <c r="M638" s="3"/>
    </row>
    <row r="639" spans="1:13">
      <c r="A639" s="3"/>
      <c r="B639" s="523"/>
      <c r="C639" s="524"/>
      <c r="D639" s="525"/>
      <c r="E639" s="295"/>
      <c r="F639" s="295"/>
      <c r="G639" s="538"/>
      <c r="H639" s="524"/>
      <c r="I639" s="524"/>
      <c r="J639" s="539"/>
      <c r="K639" s="3"/>
      <c r="L639" s="3"/>
      <c r="M639" s="3"/>
    </row>
    <row r="640" spans="1:13">
      <c r="A640" s="3"/>
      <c r="B640" s="523"/>
      <c r="C640" s="524"/>
      <c r="D640" s="525"/>
      <c r="E640" s="295"/>
      <c r="F640" s="295"/>
      <c r="G640" s="538"/>
      <c r="H640" s="524"/>
      <c r="I640" s="524"/>
      <c r="J640" s="539"/>
      <c r="K640" s="3"/>
      <c r="L640" s="3"/>
      <c r="M640" s="3"/>
    </row>
    <row r="641" spans="1:13">
      <c r="A641" s="3"/>
      <c r="B641" s="523"/>
      <c r="C641" s="524"/>
      <c r="D641" s="525"/>
      <c r="E641" s="295"/>
      <c r="F641" s="295"/>
      <c r="G641" s="538"/>
      <c r="H641" s="524"/>
      <c r="I641" s="524"/>
      <c r="J641" s="539"/>
      <c r="K641" s="3"/>
      <c r="L641" s="3"/>
      <c r="M641" s="3"/>
    </row>
    <row r="642" spans="1:13">
      <c r="A642" s="3"/>
      <c r="B642" s="523"/>
      <c r="C642" s="524"/>
      <c r="D642" s="525"/>
      <c r="E642" s="295"/>
      <c r="F642" s="295"/>
      <c r="G642" s="538"/>
      <c r="H642" s="524"/>
      <c r="I642" s="524"/>
      <c r="J642" s="539"/>
      <c r="K642" s="3"/>
      <c r="L642" s="3"/>
      <c r="M642" s="3"/>
    </row>
    <row r="643" spans="1:13">
      <c r="A643" s="3"/>
      <c r="B643" s="523"/>
      <c r="C643" s="524"/>
      <c r="D643" s="525"/>
      <c r="E643" s="295"/>
      <c r="F643" s="295"/>
      <c r="G643" s="538"/>
      <c r="H643" s="524"/>
      <c r="I643" s="524"/>
      <c r="J643" s="539"/>
      <c r="K643" s="3"/>
      <c r="L643" s="3"/>
      <c r="M643" s="3"/>
    </row>
    <row r="644" spans="1:13">
      <c r="A644" s="3"/>
      <c r="B644" s="523"/>
      <c r="C644" s="524"/>
      <c r="D644" s="525"/>
      <c r="E644" s="295"/>
      <c r="F644" s="295"/>
      <c r="G644" s="525"/>
      <c r="H644" s="524"/>
      <c r="I644" s="524"/>
      <c r="J644" s="295"/>
      <c r="K644" s="295"/>
      <c r="L644" s="3"/>
      <c r="M644" s="3"/>
    </row>
    <row r="645" spans="1:13">
      <c r="A645" s="3"/>
      <c r="B645" s="523"/>
      <c r="C645" s="524"/>
      <c r="D645" s="525"/>
      <c r="E645" s="295"/>
      <c r="F645" s="295"/>
      <c r="G645" s="525"/>
      <c r="H645" s="524"/>
      <c r="I645" s="524"/>
      <c r="J645" s="295"/>
      <c r="K645" s="295"/>
      <c r="L645" s="3"/>
      <c r="M645" s="3"/>
    </row>
    <row r="646" spans="1:13">
      <c r="A646" s="3"/>
      <c r="B646" s="523"/>
      <c r="C646" s="524"/>
      <c r="D646" s="525"/>
      <c r="E646" s="295"/>
      <c r="F646" s="295"/>
      <c r="G646" s="525"/>
      <c r="H646" s="524"/>
      <c r="I646" s="524"/>
      <c r="J646" s="295"/>
      <c r="K646" s="295"/>
      <c r="L646" s="3"/>
      <c r="M646" s="3"/>
    </row>
    <row r="647" spans="1:13">
      <c r="A647" s="3"/>
      <c r="B647" s="523"/>
      <c r="C647" s="524"/>
      <c r="D647" s="525"/>
      <c r="E647" s="295"/>
      <c r="F647" s="295"/>
      <c r="G647" s="525"/>
      <c r="H647" s="524"/>
      <c r="I647" s="524"/>
      <c r="J647" s="295"/>
      <c r="K647" s="295"/>
      <c r="L647" s="3"/>
      <c r="M647" s="3"/>
    </row>
    <row r="648" spans="1:13">
      <c r="A648" s="3"/>
      <c r="B648" s="523"/>
      <c r="C648" s="524"/>
      <c r="D648" s="525"/>
      <c r="E648" s="295"/>
      <c r="F648" s="295"/>
      <c r="G648" s="525"/>
      <c r="H648" s="524"/>
      <c r="I648" s="524"/>
      <c r="J648" s="295"/>
      <c r="K648" s="295"/>
      <c r="L648" s="3"/>
      <c r="M648" s="3"/>
    </row>
    <row r="649" spans="1:13">
      <c r="A649" s="3"/>
      <c r="B649" s="523"/>
      <c r="C649" s="524"/>
      <c r="D649" s="525"/>
      <c r="E649" s="295"/>
      <c r="F649" s="295"/>
      <c r="G649" s="525"/>
      <c r="H649" s="524"/>
      <c r="I649" s="524"/>
      <c r="J649" s="295"/>
      <c r="K649" s="3"/>
      <c r="L649" s="3"/>
      <c r="M649" s="3"/>
    </row>
    <row r="650" spans="1:13">
      <c r="A650" s="3"/>
      <c r="B650" s="523"/>
      <c r="C650" s="524"/>
      <c r="D650" s="525"/>
      <c r="E650" s="295"/>
      <c r="F650" s="295"/>
      <c r="G650" s="525"/>
      <c r="H650" s="524"/>
      <c r="I650" s="524"/>
      <c r="J650" s="295"/>
      <c r="K650" s="3"/>
      <c r="L650" s="3"/>
      <c r="M650" s="3"/>
    </row>
    <row r="651" spans="1:13">
      <c r="A651" s="3"/>
      <c r="B651" s="523"/>
      <c r="C651" s="524"/>
      <c r="D651" s="525"/>
      <c r="E651" s="295"/>
      <c r="F651" s="295"/>
      <c r="G651" s="525"/>
      <c r="H651" s="524"/>
      <c r="I651" s="524"/>
      <c r="J651" s="295"/>
      <c r="K651" s="3"/>
      <c r="L651" s="3"/>
      <c r="M651" s="3"/>
    </row>
    <row r="652" spans="1:13">
      <c r="A652" s="3"/>
      <c r="B652" s="523"/>
      <c r="C652" s="524"/>
      <c r="D652" s="525"/>
      <c r="E652" s="295"/>
      <c r="F652" s="295"/>
      <c r="G652" s="525"/>
      <c r="H652" s="524"/>
      <c r="I652" s="524"/>
      <c r="J652" s="295"/>
      <c r="K652" s="3"/>
      <c r="L652" s="3"/>
      <c r="M652" s="3"/>
    </row>
    <row r="653" spans="1:13">
      <c r="A653" s="3"/>
      <c r="B653" s="523"/>
      <c r="C653" s="524"/>
      <c r="D653" s="525"/>
      <c r="E653" s="295"/>
      <c r="F653" s="295"/>
      <c r="G653" s="538"/>
      <c r="H653" s="524"/>
      <c r="I653" s="524"/>
      <c r="J653" s="539"/>
      <c r="K653" s="3"/>
      <c r="L653" s="3"/>
      <c r="M653" s="3"/>
    </row>
    <row r="654" spans="1:13">
      <c r="A654" s="3"/>
      <c r="B654" s="523"/>
      <c r="C654" s="524"/>
      <c r="D654" s="525"/>
      <c r="E654" s="295"/>
      <c r="F654" s="295"/>
      <c r="G654" s="538"/>
      <c r="H654" s="524"/>
      <c r="I654" s="524"/>
      <c r="J654" s="539"/>
      <c r="K654" s="3"/>
      <c r="L654" s="3"/>
      <c r="M654" s="3"/>
    </row>
    <row r="655" spans="1:13">
      <c r="A655" s="3"/>
      <c r="B655" s="523"/>
      <c r="C655" s="524"/>
      <c r="D655" s="525"/>
      <c r="E655" s="295"/>
      <c r="F655" s="295"/>
      <c r="G655" s="538"/>
      <c r="H655" s="524"/>
      <c r="I655" s="524"/>
      <c r="J655" s="539"/>
      <c r="K655" s="3"/>
      <c r="L655" s="3"/>
      <c r="M655" s="3"/>
    </row>
    <row r="656" spans="1:13">
      <c r="A656" s="3"/>
      <c r="B656" s="523"/>
      <c r="C656" s="524"/>
      <c r="D656" s="525"/>
      <c r="E656" s="295"/>
      <c r="F656" s="295"/>
      <c r="G656" s="538"/>
      <c r="H656" s="524"/>
      <c r="I656" s="524"/>
      <c r="J656" s="539"/>
      <c r="K656" s="3"/>
      <c r="L656" s="3"/>
      <c r="M656" s="3"/>
    </row>
    <row r="657" spans="1:13">
      <c r="A657" s="3"/>
      <c r="B657" s="523"/>
      <c r="C657" s="524"/>
      <c r="D657" s="525"/>
      <c r="E657" s="295"/>
      <c r="F657" s="295"/>
      <c r="G657" s="538"/>
      <c r="H657" s="524"/>
      <c r="I657" s="524"/>
      <c r="J657" s="539"/>
      <c r="K657" s="3"/>
      <c r="L657" s="3"/>
      <c r="M657" s="3"/>
    </row>
    <row r="658" spans="1:13">
      <c r="A658" s="3"/>
      <c r="B658" s="523"/>
      <c r="C658" s="524"/>
      <c r="D658" s="525"/>
      <c r="E658" s="295"/>
      <c r="F658" s="295"/>
      <c r="G658" s="538"/>
      <c r="H658" s="524"/>
      <c r="I658" s="524"/>
      <c r="J658" s="539"/>
      <c r="K658" s="3"/>
      <c r="L658" s="3"/>
      <c r="M658" s="3"/>
    </row>
    <row r="659" spans="1:13">
      <c r="A659" s="3"/>
      <c r="B659" s="523"/>
      <c r="C659" s="524"/>
      <c r="D659" s="525"/>
      <c r="E659" s="295"/>
      <c r="F659" s="295"/>
      <c r="G659" s="538"/>
      <c r="H659" s="524"/>
      <c r="I659" s="524"/>
      <c r="J659" s="539"/>
      <c r="K659" s="3"/>
      <c r="L659" s="3"/>
      <c r="M659" s="3"/>
    </row>
    <row r="660" spans="1:13">
      <c r="A660" s="3"/>
      <c r="B660" s="523"/>
      <c r="C660" s="524"/>
      <c r="D660" s="525"/>
      <c r="E660" s="295"/>
      <c r="F660" s="295"/>
      <c r="G660" s="538"/>
      <c r="H660" s="524"/>
      <c r="I660" s="524"/>
      <c r="J660" s="539"/>
      <c r="K660" s="3"/>
      <c r="L660" s="3"/>
      <c r="M660" s="3"/>
    </row>
    <row r="661" spans="1:13">
      <c r="A661" s="3"/>
      <c r="B661" s="523"/>
      <c r="C661" s="524"/>
      <c r="D661" s="525"/>
      <c r="E661" s="295"/>
      <c r="F661" s="295"/>
      <c r="G661" s="538"/>
      <c r="H661" s="524"/>
      <c r="I661" s="524"/>
      <c r="J661" s="539"/>
      <c r="K661" s="3"/>
      <c r="L661" s="3"/>
      <c r="M661" s="3"/>
    </row>
    <row r="662" spans="1:13">
      <c r="A662" s="3"/>
      <c r="B662" s="523"/>
      <c r="C662" s="524"/>
      <c r="D662" s="525"/>
      <c r="E662" s="295"/>
      <c r="F662" s="295"/>
      <c r="G662" s="538"/>
      <c r="H662" s="524"/>
      <c r="I662" s="524"/>
      <c r="J662" s="539"/>
      <c r="K662" s="3"/>
      <c r="L662" s="3"/>
      <c r="M662" s="3"/>
    </row>
    <row r="663" spans="1:13">
      <c r="A663" s="3"/>
      <c r="B663" s="523"/>
      <c r="C663" s="524"/>
      <c r="D663" s="525"/>
      <c r="E663" s="295"/>
      <c r="F663" s="295"/>
      <c r="G663" s="538"/>
      <c r="H663" s="524"/>
      <c r="I663" s="524"/>
      <c r="J663" s="539"/>
      <c r="K663" s="3"/>
      <c r="L663" s="3"/>
      <c r="M663" s="3"/>
    </row>
    <row r="664" spans="1:13">
      <c r="A664" s="3"/>
      <c r="B664" s="523"/>
      <c r="C664" s="524"/>
      <c r="D664" s="525"/>
      <c r="E664" s="295"/>
      <c r="F664" s="295"/>
      <c r="G664" s="538"/>
      <c r="H664" s="524"/>
      <c r="I664" s="524"/>
      <c r="J664" s="539"/>
      <c r="K664" s="3"/>
      <c r="L664" s="3"/>
      <c r="M664" s="3"/>
    </row>
    <row r="665" spans="1:13">
      <c r="A665" s="3"/>
      <c r="B665" s="523"/>
      <c r="C665" s="524"/>
      <c r="D665" s="525"/>
      <c r="E665" s="295"/>
      <c r="F665" s="295"/>
      <c r="G665" s="538"/>
      <c r="H665" s="524"/>
      <c r="I665" s="524"/>
      <c r="J665" s="539"/>
      <c r="K665" s="3"/>
      <c r="L665" s="3"/>
      <c r="M665" s="3"/>
    </row>
    <row r="666" spans="1:13">
      <c r="A666" s="3"/>
      <c r="B666" s="523"/>
      <c r="C666" s="524"/>
      <c r="D666" s="525"/>
      <c r="E666" s="295"/>
      <c r="F666" s="295"/>
      <c r="G666" s="538"/>
      <c r="H666" s="524"/>
      <c r="I666" s="524"/>
      <c r="J666" s="539"/>
      <c r="K666" s="3"/>
      <c r="L666" s="3"/>
      <c r="M666" s="3"/>
    </row>
    <row r="667" spans="1:13">
      <c r="A667" s="3"/>
      <c r="B667" s="523"/>
      <c r="C667" s="524"/>
      <c r="D667" s="525"/>
      <c r="E667" s="295"/>
      <c r="F667" s="295"/>
      <c r="G667" s="538"/>
      <c r="H667" s="524"/>
      <c r="I667" s="524"/>
      <c r="J667" s="539"/>
      <c r="K667" s="3"/>
      <c r="L667" s="3"/>
      <c r="M667" s="3"/>
    </row>
    <row r="668" spans="1:13">
      <c r="A668" s="3"/>
      <c r="B668" s="523"/>
      <c r="C668" s="524"/>
      <c r="D668" s="525"/>
      <c r="E668" s="295"/>
      <c r="F668" s="295"/>
      <c r="G668" s="538"/>
      <c r="H668" s="524"/>
      <c r="I668" s="524"/>
      <c r="J668" s="539"/>
      <c r="K668" s="3"/>
      <c r="L668" s="3"/>
      <c r="M668" s="3"/>
    </row>
    <row r="669" spans="1:13">
      <c r="A669" s="3"/>
      <c r="B669" s="523"/>
      <c r="C669" s="524"/>
      <c r="D669" s="525"/>
      <c r="E669" s="295"/>
      <c r="F669" s="295"/>
      <c r="G669" s="538"/>
      <c r="H669" s="524"/>
      <c r="I669" s="524"/>
      <c r="J669" s="539"/>
      <c r="K669" s="3"/>
      <c r="L669" s="3"/>
      <c r="M669" s="3"/>
    </row>
    <row r="670" spans="1:13">
      <c r="A670" s="3"/>
      <c r="B670" s="523"/>
      <c r="C670" s="524"/>
      <c r="D670" s="525"/>
      <c r="E670" s="295"/>
      <c r="F670" s="295"/>
      <c r="G670" s="538"/>
      <c r="H670" s="524"/>
      <c r="I670" s="524"/>
      <c r="J670" s="539"/>
      <c r="K670" s="3"/>
      <c r="L670" s="3"/>
      <c r="M670" s="3"/>
    </row>
    <row r="671" spans="1:13">
      <c r="A671" s="3"/>
      <c r="B671" s="523"/>
      <c r="C671" s="524"/>
      <c r="D671" s="525"/>
      <c r="E671" s="295"/>
      <c r="F671" s="295"/>
      <c r="G671" s="538"/>
      <c r="H671" s="524"/>
      <c r="I671" s="524"/>
      <c r="J671" s="539"/>
      <c r="K671" s="3"/>
      <c r="L671" s="3"/>
      <c r="M671" s="3"/>
    </row>
    <row r="672" spans="1:13">
      <c r="A672" s="3"/>
      <c r="B672" s="523"/>
      <c r="C672" s="524"/>
      <c r="D672" s="525"/>
      <c r="E672" s="295"/>
      <c r="F672" s="295"/>
      <c r="G672" s="538"/>
      <c r="H672" s="524"/>
      <c r="I672" s="524"/>
      <c r="J672" s="539"/>
      <c r="K672" s="3"/>
      <c r="L672" s="3"/>
      <c r="M672" s="3"/>
    </row>
    <row r="673" spans="1:13">
      <c r="A673" s="3"/>
      <c r="B673" s="523"/>
      <c r="C673" s="524"/>
      <c r="D673" s="525"/>
      <c r="E673" s="295"/>
      <c r="F673" s="295"/>
      <c r="G673" s="538"/>
      <c r="H673" s="524"/>
      <c r="I673" s="524"/>
      <c r="J673" s="539"/>
      <c r="K673" s="3"/>
      <c r="L673" s="3"/>
      <c r="M673" s="3"/>
    </row>
    <row r="674" spans="1:13">
      <c r="A674" s="3"/>
      <c r="B674" s="523"/>
      <c r="C674" s="524"/>
      <c r="D674" s="525"/>
      <c r="E674" s="295"/>
      <c r="F674" s="295"/>
      <c r="G674" s="538"/>
      <c r="H674" s="524"/>
      <c r="I674" s="524"/>
      <c r="J674" s="539"/>
      <c r="K674" s="3"/>
      <c r="L674" s="3"/>
      <c r="M674" s="3"/>
    </row>
    <row r="675" spans="1:13">
      <c r="A675" s="3"/>
      <c r="B675" s="523"/>
      <c r="C675" s="524"/>
      <c r="D675" s="525"/>
      <c r="E675" s="295"/>
      <c r="F675" s="295"/>
      <c r="G675" s="538"/>
      <c r="H675" s="524"/>
      <c r="I675" s="524"/>
      <c r="J675" s="539"/>
      <c r="K675" s="3"/>
      <c r="L675" s="3"/>
      <c r="M675" s="3"/>
    </row>
    <row r="676" spans="1:13">
      <c r="A676" s="3"/>
      <c r="B676" s="523"/>
      <c r="C676" s="524"/>
      <c r="D676" s="525"/>
      <c r="E676" s="295"/>
      <c r="F676" s="295"/>
      <c r="G676" s="538"/>
      <c r="H676" s="524"/>
      <c r="I676" s="524"/>
      <c r="J676" s="539"/>
      <c r="K676" s="3"/>
      <c r="L676" s="3"/>
      <c r="M676" s="3"/>
    </row>
    <row r="677" spans="1:13">
      <c r="A677" s="3"/>
      <c r="B677" s="523"/>
      <c r="C677" s="524"/>
      <c r="D677" s="525"/>
      <c r="E677" s="295"/>
      <c r="F677" s="295"/>
      <c r="G677" s="538"/>
      <c r="H677" s="524"/>
      <c r="I677" s="524"/>
      <c r="J677" s="539"/>
      <c r="K677" s="3"/>
      <c r="L677" s="3"/>
      <c r="M677" s="3"/>
    </row>
    <row r="678" spans="1:13">
      <c r="A678" s="3"/>
      <c r="B678" s="523"/>
      <c r="C678" s="524"/>
      <c r="D678" s="525"/>
      <c r="E678" s="295"/>
      <c r="F678" s="295"/>
      <c r="G678" s="538"/>
      <c r="H678" s="524"/>
      <c r="I678" s="524"/>
      <c r="J678" s="539"/>
      <c r="K678" s="3"/>
      <c r="L678" s="3"/>
      <c r="M678" s="3"/>
    </row>
    <row r="679" spans="1:13">
      <c r="A679" s="3"/>
      <c r="B679" s="523"/>
      <c r="C679" s="524"/>
      <c r="D679" s="525"/>
      <c r="E679" s="295"/>
      <c r="F679" s="295"/>
      <c r="G679" s="538"/>
      <c r="H679" s="524"/>
      <c r="I679" s="524"/>
      <c r="J679" s="539"/>
      <c r="K679" s="3"/>
      <c r="L679" s="3"/>
      <c r="M679" s="3"/>
    </row>
    <row r="680" spans="1:13">
      <c r="A680" s="3"/>
      <c r="B680" s="523"/>
      <c r="C680" s="524"/>
      <c r="D680" s="525"/>
      <c r="E680" s="295"/>
      <c r="F680" s="295"/>
      <c r="G680" s="538"/>
      <c r="H680" s="524"/>
      <c r="I680" s="524"/>
      <c r="J680" s="539"/>
      <c r="K680" s="3"/>
      <c r="L680" s="3"/>
      <c r="M680" s="3"/>
    </row>
    <row r="681" spans="1:13">
      <c r="A681" s="3"/>
      <c r="B681" s="523"/>
      <c r="C681" s="524"/>
      <c r="D681" s="525"/>
      <c r="E681" s="295"/>
      <c r="F681" s="295"/>
      <c r="G681" s="538"/>
      <c r="H681" s="524"/>
      <c r="I681" s="524"/>
      <c r="J681" s="539"/>
      <c r="K681" s="3"/>
      <c r="L681" s="3"/>
      <c r="M681" s="3"/>
    </row>
    <row r="682" spans="1:13">
      <c r="A682" s="3"/>
      <c r="B682" s="523"/>
      <c r="C682" s="524"/>
      <c r="D682" s="525"/>
      <c r="E682" s="295"/>
      <c r="F682" s="295"/>
      <c r="G682" s="538"/>
      <c r="H682" s="524"/>
      <c r="I682" s="524"/>
      <c r="J682" s="539"/>
      <c r="K682" s="3"/>
      <c r="L682" s="3"/>
      <c r="M682" s="3"/>
    </row>
    <row r="683" spans="1:13">
      <c r="A683" s="3"/>
      <c r="B683" s="523"/>
      <c r="C683" s="524"/>
      <c r="D683" s="525"/>
      <c r="E683" s="295"/>
      <c r="F683" s="295"/>
      <c r="G683" s="538"/>
      <c r="H683" s="524"/>
      <c r="I683" s="524"/>
      <c r="J683" s="539"/>
      <c r="K683" s="3"/>
      <c r="L683" s="3"/>
      <c r="M683" s="3"/>
    </row>
    <row r="684" spans="1:13">
      <c r="A684" s="3"/>
      <c r="B684" s="523"/>
      <c r="C684" s="524"/>
      <c r="D684" s="525"/>
      <c r="E684" s="295"/>
      <c r="F684" s="295"/>
      <c r="G684" s="538"/>
      <c r="H684" s="524"/>
      <c r="I684" s="524"/>
      <c r="J684" s="539"/>
      <c r="K684" s="3"/>
      <c r="L684" s="3"/>
      <c r="M684" s="3"/>
    </row>
    <row r="685" spans="1:13">
      <c r="A685" s="3"/>
      <c r="B685" s="523"/>
      <c r="C685" s="524"/>
      <c r="D685" s="525"/>
      <c r="E685" s="295"/>
      <c r="F685" s="295"/>
      <c r="G685" s="538"/>
      <c r="H685" s="524"/>
      <c r="I685" s="524"/>
      <c r="J685" s="539"/>
      <c r="K685" s="3"/>
      <c r="L685" s="3"/>
      <c r="M685" s="3"/>
    </row>
    <row r="686" spans="1:13">
      <c r="A686" s="3"/>
      <c r="B686" s="543"/>
      <c r="C686" s="358"/>
      <c r="D686" s="388"/>
      <c r="E686" s="3"/>
      <c r="F686" s="3"/>
      <c r="G686" s="3"/>
      <c r="H686" s="358"/>
      <c r="I686" s="358"/>
      <c r="J686" s="3"/>
      <c r="K686" s="3"/>
      <c r="L686" s="3"/>
      <c r="M686" s="3"/>
    </row>
    <row r="687" spans="1:13">
      <c r="A687" s="3"/>
      <c r="B687" s="388"/>
      <c r="C687" s="358"/>
      <c r="D687" s="388"/>
      <c r="E687" s="3"/>
      <c r="F687" s="3"/>
      <c r="G687" s="3"/>
      <c r="H687" s="358"/>
      <c r="I687" s="358"/>
      <c r="J687" s="3"/>
      <c r="K687" s="3"/>
      <c r="L687" s="3"/>
      <c r="M687" s="3"/>
    </row>
    <row r="688" spans="1:13">
      <c r="A688" s="3"/>
      <c r="B688" s="388"/>
      <c r="C688" s="358"/>
      <c r="D688" s="388"/>
      <c r="E688" s="3"/>
      <c r="F688" s="3"/>
      <c r="G688" s="3"/>
      <c r="H688" s="358"/>
      <c r="I688" s="358"/>
      <c r="J688" s="3"/>
      <c r="K688" s="3"/>
      <c r="L688" s="3"/>
      <c r="M688" s="3"/>
    </row>
  </sheetData>
  <mergeCells count="9">
    <mergeCell ref="A1:L1"/>
    <mergeCell ref="A2:L2"/>
    <mergeCell ref="A4:C4"/>
    <mergeCell ref="D4:D5"/>
    <mergeCell ref="E4:E5"/>
    <mergeCell ref="F4:F5"/>
    <mergeCell ref="G4:J4"/>
    <mergeCell ref="K4:K5"/>
    <mergeCell ref="L4:L5"/>
  </mergeCells>
  <pageMargins left="0.51181102362204722" right="0" top="0.19685039370078741" bottom="0.35433070866141736" header="0" footer="0"/>
  <pageSetup paperSize="9" scale="80" orientation="landscape" r:id="rId1"/>
  <legacy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28"/>
  <dimension ref="A1:Y120"/>
  <sheetViews>
    <sheetView zoomScale="91" zoomScaleNormal="91" zoomScaleSheetLayoutView="75" workbookViewId="0">
      <selection activeCell="E17" sqref="E17"/>
    </sheetView>
  </sheetViews>
  <sheetFormatPr baseColWidth="10" defaultColWidth="11.42578125" defaultRowHeight="12.75"/>
  <cols>
    <col min="1" max="1" width="5.28515625" style="22" customWidth="1"/>
    <col min="2" max="2" width="40.85546875" style="22" customWidth="1"/>
    <col min="3" max="3" width="33.5703125" style="22" customWidth="1"/>
    <col min="4" max="4" width="10" style="22" customWidth="1"/>
    <col min="5" max="5" width="11" style="22" customWidth="1"/>
    <col min="6" max="6" width="12.5703125" style="22" customWidth="1"/>
    <col min="7" max="7" width="8.7109375" style="22" customWidth="1"/>
    <col min="8" max="8" width="11.5703125" style="22" customWidth="1"/>
    <col min="9" max="9" width="9" style="22" customWidth="1"/>
    <col min="10" max="10" width="8.28515625" style="22" customWidth="1"/>
    <col min="11" max="22" width="6.7109375" style="22" customWidth="1"/>
    <col min="23" max="23" width="8" style="22" customWidth="1"/>
    <col min="24" max="16384" width="11.42578125" style="22"/>
  </cols>
  <sheetData>
    <row r="1" spans="1:24" ht="32.25" customHeight="1">
      <c r="A1" s="821" t="s">
        <v>720</v>
      </c>
      <c r="B1" s="821"/>
      <c r="C1" s="821"/>
      <c r="D1" s="821"/>
      <c r="E1" s="821"/>
      <c r="F1" s="821"/>
      <c r="G1" s="821"/>
      <c r="H1" s="821"/>
      <c r="I1" s="821"/>
      <c r="J1" s="821"/>
      <c r="K1" s="821"/>
      <c r="L1" s="821"/>
      <c r="M1" s="821"/>
      <c r="N1" s="821"/>
      <c r="O1" s="821"/>
      <c r="P1" s="821"/>
      <c r="Q1" s="821"/>
      <c r="R1" s="821"/>
      <c r="S1" s="821"/>
      <c r="T1" s="821"/>
      <c r="U1" s="821"/>
      <c r="V1" s="821"/>
      <c r="W1" s="821"/>
    </row>
    <row r="2" spans="1:24" ht="7.5" customHeight="1" thickBot="1">
      <c r="A2" s="148"/>
      <c r="B2" s="16"/>
      <c r="C2" s="16"/>
      <c r="D2" s="16"/>
      <c r="E2" s="16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6"/>
    </row>
    <row r="3" spans="1:24" ht="48" customHeight="1" thickBot="1">
      <c r="A3" s="822" t="s">
        <v>71</v>
      </c>
      <c r="B3" s="823"/>
      <c r="C3" s="823"/>
      <c r="D3" s="823"/>
      <c r="E3" s="823"/>
      <c r="F3" s="823"/>
      <c r="G3" s="823"/>
      <c r="H3" s="823"/>
      <c r="I3" s="823"/>
      <c r="J3" s="823"/>
      <c r="K3" s="824" t="s">
        <v>719</v>
      </c>
      <c r="L3" s="825"/>
      <c r="M3" s="825"/>
      <c r="N3" s="825"/>
      <c r="O3" s="825"/>
      <c r="P3" s="825"/>
      <c r="Q3" s="825"/>
      <c r="R3" s="825"/>
      <c r="S3" s="825"/>
      <c r="T3" s="825"/>
      <c r="U3" s="825"/>
      <c r="V3" s="825"/>
      <c r="W3" s="826" t="s">
        <v>67</v>
      </c>
    </row>
    <row r="4" spans="1:24" ht="32.25" thickBot="1">
      <c r="A4" s="149" t="s">
        <v>79</v>
      </c>
      <c r="B4" s="129" t="s">
        <v>134</v>
      </c>
      <c r="C4" s="129" t="s">
        <v>78</v>
      </c>
      <c r="D4" s="143" t="s">
        <v>191</v>
      </c>
      <c r="E4" s="130" t="s">
        <v>192</v>
      </c>
      <c r="F4" s="144" t="s">
        <v>30</v>
      </c>
      <c r="G4" s="130" t="s">
        <v>68</v>
      </c>
      <c r="H4" s="134" t="s">
        <v>252</v>
      </c>
      <c r="I4" s="134" t="s">
        <v>323</v>
      </c>
      <c r="J4" s="134" t="s">
        <v>261</v>
      </c>
      <c r="K4" s="152" t="s">
        <v>17</v>
      </c>
      <c r="L4" s="152" t="s">
        <v>18</v>
      </c>
      <c r="M4" s="152" t="s">
        <v>19</v>
      </c>
      <c r="N4" s="152" t="s">
        <v>20</v>
      </c>
      <c r="O4" s="152" t="s">
        <v>21</v>
      </c>
      <c r="P4" s="152" t="s">
        <v>22</v>
      </c>
      <c r="Q4" s="152" t="s">
        <v>23</v>
      </c>
      <c r="R4" s="152" t="s">
        <v>24</v>
      </c>
      <c r="S4" s="152" t="s">
        <v>13</v>
      </c>
      <c r="T4" s="152" t="s">
        <v>14</v>
      </c>
      <c r="U4" s="152" t="s">
        <v>15</v>
      </c>
      <c r="V4" s="152" t="s">
        <v>16</v>
      </c>
      <c r="W4" s="827"/>
    </row>
    <row r="5" spans="1:24" ht="18" customHeight="1">
      <c r="A5" s="153">
        <v>1</v>
      </c>
      <c r="B5" s="154" t="s">
        <v>253</v>
      </c>
      <c r="C5" s="155" t="s">
        <v>97</v>
      </c>
      <c r="D5" s="156">
        <v>28202097</v>
      </c>
      <c r="E5" s="156" t="s">
        <v>211</v>
      </c>
      <c r="F5" s="157" t="s">
        <v>38</v>
      </c>
      <c r="G5" s="133"/>
      <c r="H5" s="133" t="s">
        <v>162</v>
      </c>
      <c r="I5" s="158"/>
      <c r="J5" s="159"/>
      <c r="K5" s="160"/>
      <c r="L5" s="161"/>
      <c r="M5" s="161"/>
      <c r="N5" s="161"/>
      <c r="O5" s="161"/>
      <c r="P5" s="161"/>
      <c r="Q5" s="161"/>
      <c r="R5" s="161"/>
      <c r="S5" s="161"/>
      <c r="T5" s="161"/>
      <c r="U5" s="161"/>
      <c r="V5" s="161"/>
      <c r="W5" s="162">
        <f t="shared" ref="W5:W36" si="0">SUM(K5:V5)</f>
        <v>0</v>
      </c>
    </row>
    <row r="6" spans="1:24" ht="18" customHeight="1">
      <c r="A6" s="163">
        <v>2</v>
      </c>
      <c r="B6" s="150" t="s">
        <v>254</v>
      </c>
      <c r="C6" s="128" t="s">
        <v>207</v>
      </c>
      <c r="D6" s="164"/>
      <c r="E6" s="164"/>
      <c r="F6" s="165" t="s">
        <v>38</v>
      </c>
      <c r="G6" s="131" t="s">
        <v>39</v>
      </c>
      <c r="H6" s="131" t="s">
        <v>50</v>
      </c>
      <c r="I6" s="166">
        <v>1996</v>
      </c>
      <c r="J6" s="167"/>
      <c r="K6" s="168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70">
        <f t="shared" si="0"/>
        <v>0</v>
      </c>
    </row>
    <row r="7" spans="1:24" ht="18" customHeight="1">
      <c r="A7" s="163">
        <v>3</v>
      </c>
      <c r="B7" s="150" t="s">
        <v>255</v>
      </c>
      <c r="C7" s="128" t="s">
        <v>333</v>
      </c>
      <c r="D7" s="164"/>
      <c r="E7" s="164"/>
      <c r="F7" s="165" t="s">
        <v>129</v>
      </c>
      <c r="G7" s="131"/>
      <c r="H7" s="131" t="s">
        <v>156</v>
      </c>
      <c r="I7" s="166"/>
      <c r="J7" s="167"/>
      <c r="K7" s="168"/>
      <c r="L7" s="169"/>
      <c r="M7" s="169"/>
      <c r="N7" s="169"/>
      <c r="O7" s="169"/>
      <c r="P7" s="169"/>
      <c r="Q7" s="169"/>
      <c r="R7" s="169"/>
      <c r="S7" s="169"/>
      <c r="T7" s="169"/>
      <c r="U7" s="169"/>
      <c r="V7" s="169"/>
      <c r="W7" s="170">
        <f t="shared" si="0"/>
        <v>0</v>
      </c>
    </row>
    <row r="8" spans="1:24" ht="18" customHeight="1">
      <c r="A8" s="163">
        <v>4</v>
      </c>
      <c r="B8" s="150" t="s">
        <v>258</v>
      </c>
      <c r="C8" s="128" t="s">
        <v>334</v>
      </c>
      <c r="D8" s="164"/>
      <c r="E8" s="164"/>
      <c r="F8" s="165" t="s">
        <v>195</v>
      </c>
      <c r="G8" s="131"/>
      <c r="H8" s="131" t="s">
        <v>226</v>
      </c>
      <c r="I8" s="166">
        <v>1996</v>
      </c>
      <c r="J8" s="167"/>
      <c r="K8" s="168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70">
        <f t="shared" si="0"/>
        <v>0</v>
      </c>
    </row>
    <row r="9" spans="1:24" ht="18" customHeight="1">
      <c r="A9" s="171"/>
      <c r="B9" s="150" t="s">
        <v>31</v>
      </c>
      <c r="C9" s="128" t="s">
        <v>370</v>
      </c>
      <c r="D9" s="164"/>
      <c r="E9" s="164"/>
      <c r="F9" s="165" t="s">
        <v>38</v>
      </c>
      <c r="G9" s="131"/>
      <c r="H9" s="131" t="s">
        <v>208</v>
      </c>
      <c r="I9" s="166"/>
      <c r="J9" s="167"/>
      <c r="K9" s="168"/>
      <c r="L9" s="169"/>
      <c r="M9" s="169"/>
      <c r="N9" s="169"/>
      <c r="O9" s="169"/>
      <c r="P9" s="169"/>
      <c r="Q9" s="169"/>
      <c r="R9" s="169"/>
      <c r="S9" s="169"/>
      <c r="T9" s="169"/>
      <c r="U9" s="169"/>
      <c r="V9" s="169"/>
      <c r="W9" s="170">
        <f t="shared" si="0"/>
        <v>0</v>
      </c>
    </row>
    <row r="10" spans="1:24" ht="18" customHeight="1">
      <c r="A10" s="163">
        <v>5</v>
      </c>
      <c r="B10" s="150" t="s">
        <v>259</v>
      </c>
      <c r="C10" s="128" t="s">
        <v>51</v>
      </c>
      <c r="D10" s="164"/>
      <c r="E10" s="164"/>
      <c r="F10" s="165" t="s">
        <v>129</v>
      </c>
      <c r="G10" s="131"/>
      <c r="H10" s="131" t="s">
        <v>335</v>
      </c>
      <c r="I10" s="166"/>
      <c r="J10" s="167"/>
      <c r="K10" s="168"/>
      <c r="L10" s="169"/>
      <c r="M10" s="169"/>
      <c r="N10" s="169"/>
      <c r="O10" s="169"/>
      <c r="P10" s="169"/>
      <c r="Q10" s="169"/>
      <c r="R10" s="169"/>
      <c r="S10" s="169"/>
      <c r="T10" s="169"/>
      <c r="U10" s="169"/>
      <c r="V10" s="169"/>
      <c r="W10" s="170">
        <f t="shared" si="0"/>
        <v>0</v>
      </c>
      <c r="X10" s="41"/>
    </row>
    <row r="11" spans="1:24" ht="18" customHeight="1">
      <c r="A11" s="163">
        <v>6</v>
      </c>
      <c r="B11" s="150" t="s">
        <v>256</v>
      </c>
      <c r="C11" s="150" t="s">
        <v>216</v>
      </c>
      <c r="D11" s="164"/>
      <c r="E11" s="164"/>
      <c r="F11" s="165" t="s">
        <v>38</v>
      </c>
      <c r="G11" s="131"/>
      <c r="H11" s="131" t="s">
        <v>96</v>
      </c>
      <c r="I11" s="166"/>
      <c r="J11" s="167"/>
      <c r="K11" s="168"/>
      <c r="L11" s="169"/>
      <c r="M11" s="169"/>
      <c r="N11" s="169"/>
      <c r="O11" s="169"/>
      <c r="P11" s="169"/>
      <c r="Q11" s="169"/>
      <c r="R11" s="169"/>
      <c r="S11" s="169"/>
      <c r="T11" s="169"/>
      <c r="U11" s="169"/>
      <c r="V11" s="169"/>
      <c r="W11" s="170">
        <f t="shared" si="0"/>
        <v>0</v>
      </c>
      <c r="X11" s="41"/>
    </row>
    <row r="12" spans="1:24" ht="18" customHeight="1">
      <c r="A12" s="171"/>
      <c r="B12" s="128" t="s">
        <v>317</v>
      </c>
      <c r="C12" s="128" t="s">
        <v>277</v>
      </c>
      <c r="D12" s="128"/>
      <c r="E12" s="164"/>
      <c r="F12" s="165" t="s">
        <v>38</v>
      </c>
      <c r="G12" s="131"/>
      <c r="H12" s="131" t="s">
        <v>278</v>
      </c>
      <c r="I12" s="166"/>
      <c r="J12" s="167"/>
      <c r="K12" s="168"/>
      <c r="L12" s="169"/>
      <c r="M12" s="169"/>
      <c r="N12" s="169"/>
      <c r="O12" s="169"/>
      <c r="P12" s="169"/>
      <c r="Q12" s="169"/>
      <c r="R12" s="169"/>
      <c r="S12" s="169"/>
      <c r="T12" s="169"/>
      <c r="U12" s="169"/>
      <c r="V12" s="169"/>
      <c r="W12" s="170">
        <f t="shared" si="0"/>
        <v>0</v>
      </c>
    </row>
    <row r="13" spans="1:24" ht="18" customHeight="1">
      <c r="A13" s="171"/>
      <c r="B13" s="128" t="s">
        <v>317</v>
      </c>
      <c r="C13" s="128" t="s">
        <v>336</v>
      </c>
      <c r="D13" s="164"/>
      <c r="E13" s="164"/>
      <c r="F13" s="165" t="s">
        <v>337</v>
      </c>
      <c r="G13" s="131"/>
      <c r="H13" s="131" t="s">
        <v>338</v>
      </c>
      <c r="I13" s="166"/>
      <c r="J13" s="167"/>
      <c r="K13" s="168"/>
      <c r="L13" s="169"/>
      <c r="M13" s="169"/>
      <c r="N13" s="169"/>
      <c r="O13" s="169"/>
      <c r="P13" s="169"/>
      <c r="Q13" s="169"/>
      <c r="R13" s="169"/>
      <c r="S13" s="169"/>
      <c r="T13" s="169"/>
      <c r="U13" s="169"/>
      <c r="V13" s="169"/>
      <c r="W13" s="170">
        <f t="shared" si="0"/>
        <v>0</v>
      </c>
    </row>
    <row r="14" spans="1:24" ht="18" customHeight="1">
      <c r="A14" s="171"/>
      <c r="B14" s="128" t="s">
        <v>317</v>
      </c>
      <c r="C14" s="128" t="s">
        <v>339</v>
      </c>
      <c r="D14" s="164"/>
      <c r="E14" s="164"/>
      <c r="F14" s="165" t="s">
        <v>248</v>
      </c>
      <c r="G14" s="131"/>
      <c r="H14" s="131" t="s">
        <v>246</v>
      </c>
      <c r="I14" s="166"/>
      <c r="J14" s="167"/>
      <c r="K14" s="168"/>
      <c r="L14" s="169"/>
      <c r="M14" s="169"/>
      <c r="N14" s="169"/>
      <c r="O14" s="169"/>
      <c r="P14" s="169"/>
      <c r="Q14" s="169"/>
      <c r="R14" s="169"/>
      <c r="S14" s="169"/>
      <c r="T14" s="169"/>
      <c r="U14" s="169"/>
      <c r="V14" s="169"/>
      <c r="W14" s="170">
        <f t="shared" si="0"/>
        <v>0</v>
      </c>
    </row>
    <row r="15" spans="1:24" ht="18" customHeight="1">
      <c r="A15" s="171"/>
      <c r="B15" s="128" t="s">
        <v>317</v>
      </c>
      <c r="C15" s="128" t="s">
        <v>340</v>
      </c>
      <c r="D15" s="164"/>
      <c r="E15" s="164"/>
      <c r="F15" s="165" t="s">
        <v>59</v>
      </c>
      <c r="G15" s="131"/>
      <c r="H15" s="131" t="s">
        <v>341</v>
      </c>
      <c r="I15" s="166"/>
      <c r="J15" s="167"/>
      <c r="K15" s="168"/>
      <c r="L15" s="169"/>
      <c r="M15" s="169"/>
      <c r="N15" s="169"/>
      <c r="O15" s="169"/>
      <c r="P15" s="169"/>
      <c r="Q15" s="169"/>
      <c r="R15" s="169"/>
      <c r="S15" s="169"/>
      <c r="T15" s="169"/>
      <c r="U15" s="169"/>
      <c r="V15" s="169"/>
      <c r="W15" s="170">
        <f t="shared" si="0"/>
        <v>0</v>
      </c>
    </row>
    <row r="16" spans="1:24" ht="18" customHeight="1">
      <c r="A16" s="171"/>
      <c r="B16" s="128" t="s">
        <v>317</v>
      </c>
      <c r="C16" s="128" t="s">
        <v>342</v>
      </c>
      <c r="D16" s="164"/>
      <c r="E16" s="164"/>
      <c r="F16" s="165" t="s">
        <v>38</v>
      </c>
      <c r="G16" s="131"/>
      <c r="H16" s="131" t="s">
        <v>343</v>
      </c>
      <c r="I16" s="166"/>
      <c r="J16" s="167"/>
      <c r="K16" s="168"/>
      <c r="L16" s="169"/>
      <c r="M16" s="169"/>
      <c r="N16" s="169"/>
      <c r="O16" s="169"/>
      <c r="P16" s="169"/>
      <c r="Q16" s="169"/>
      <c r="R16" s="169"/>
      <c r="S16" s="169"/>
      <c r="T16" s="169"/>
      <c r="U16" s="169"/>
      <c r="V16" s="169"/>
      <c r="W16" s="170">
        <f t="shared" si="0"/>
        <v>0</v>
      </c>
    </row>
    <row r="17" spans="1:23" ht="18" customHeight="1">
      <c r="A17" s="171"/>
      <c r="B17" s="128" t="s">
        <v>317</v>
      </c>
      <c r="C17" s="128" t="s">
        <v>344</v>
      </c>
      <c r="D17" s="164"/>
      <c r="E17" s="164"/>
      <c r="F17" s="165" t="s">
        <v>248</v>
      </c>
      <c r="G17" s="131"/>
      <c r="H17" s="131" t="s">
        <v>345</v>
      </c>
      <c r="I17" s="166"/>
      <c r="J17" s="167"/>
      <c r="K17" s="168"/>
      <c r="L17" s="169"/>
      <c r="M17" s="169"/>
      <c r="N17" s="169"/>
      <c r="O17" s="169"/>
      <c r="P17" s="169"/>
      <c r="Q17" s="169"/>
      <c r="R17" s="169"/>
      <c r="S17" s="169"/>
      <c r="T17" s="169"/>
      <c r="U17" s="169"/>
      <c r="V17" s="169"/>
      <c r="W17" s="170">
        <f t="shared" si="0"/>
        <v>0</v>
      </c>
    </row>
    <row r="18" spans="1:23" ht="18" customHeight="1">
      <c r="A18" s="171"/>
      <c r="B18" s="128" t="s">
        <v>317</v>
      </c>
      <c r="C18" s="128" t="s">
        <v>324</v>
      </c>
      <c r="D18" s="164"/>
      <c r="E18" s="164"/>
      <c r="F18" s="165" t="s">
        <v>38</v>
      </c>
      <c r="G18" s="131"/>
      <c r="H18" s="131" t="s">
        <v>325</v>
      </c>
      <c r="I18" s="166"/>
      <c r="J18" s="167"/>
      <c r="K18" s="168"/>
      <c r="L18" s="169"/>
      <c r="M18" s="169"/>
      <c r="N18" s="169"/>
      <c r="O18" s="169"/>
      <c r="P18" s="169"/>
      <c r="Q18" s="169"/>
      <c r="R18" s="169"/>
      <c r="S18" s="169"/>
      <c r="T18" s="169"/>
      <c r="U18" s="169"/>
      <c r="V18" s="169"/>
      <c r="W18" s="170">
        <f t="shared" si="0"/>
        <v>0</v>
      </c>
    </row>
    <row r="19" spans="1:23" ht="18" customHeight="1">
      <c r="A19" s="171"/>
      <c r="B19" s="128" t="s">
        <v>317</v>
      </c>
      <c r="C19" s="128" t="s">
        <v>326</v>
      </c>
      <c r="D19" s="164"/>
      <c r="E19" s="164"/>
      <c r="F19" s="165"/>
      <c r="G19" s="131"/>
      <c r="H19" s="131"/>
      <c r="I19" s="166"/>
      <c r="J19" s="167"/>
      <c r="K19" s="168"/>
      <c r="L19" s="169"/>
      <c r="M19" s="169"/>
      <c r="N19" s="169"/>
      <c r="O19" s="169"/>
      <c r="P19" s="169"/>
      <c r="Q19" s="169"/>
      <c r="R19" s="169"/>
      <c r="S19" s="169"/>
      <c r="T19" s="169"/>
      <c r="U19" s="169"/>
      <c r="V19" s="169"/>
      <c r="W19" s="170">
        <f t="shared" si="0"/>
        <v>0</v>
      </c>
    </row>
    <row r="20" spans="1:23" ht="18" customHeight="1">
      <c r="A20" s="171"/>
      <c r="B20" s="128" t="s">
        <v>317</v>
      </c>
      <c r="C20" s="128" t="s">
        <v>312</v>
      </c>
      <c r="D20" s="164"/>
      <c r="E20" s="164"/>
      <c r="F20" s="165"/>
      <c r="G20" s="131"/>
      <c r="H20" s="131"/>
      <c r="I20" s="166"/>
      <c r="J20" s="167"/>
      <c r="K20" s="168"/>
      <c r="L20" s="169"/>
      <c r="M20" s="169"/>
      <c r="N20" s="169"/>
      <c r="O20" s="169"/>
      <c r="P20" s="169"/>
      <c r="Q20" s="169"/>
      <c r="R20" s="169"/>
      <c r="S20" s="169"/>
      <c r="T20" s="169"/>
      <c r="U20" s="169"/>
      <c r="V20" s="169"/>
      <c r="W20" s="170">
        <f t="shared" si="0"/>
        <v>0</v>
      </c>
    </row>
    <row r="21" spans="1:23" ht="18" customHeight="1">
      <c r="A21" s="171"/>
      <c r="B21" s="128" t="s">
        <v>317</v>
      </c>
      <c r="C21" s="128" t="s">
        <v>264</v>
      </c>
      <c r="D21" s="164"/>
      <c r="E21" s="164"/>
      <c r="F21" s="165" t="s">
        <v>59</v>
      </c>
      <c r="G21" s="131"/>
      <c r="H21" s="131" t="s">
        <v>265</v>
      </c>
      <c r="I21" s="166"/>
      <c r="J21" s="167"/>
      <c r="K21" s="168"/>
      <c r="L21" s="169"/>
      <c r="M21" s="169"/>
      <c r="N21" s="169"/>
      <c r="O21" s="169"/>
      <c r="P21" s="169"/>
      <c r="Q21" s="169"/>
      <c r="R21" s="169"/>
      <c r="S21" s="169"/>
      <c r="T21" s="169"/>
      <c r="U21" s="169"/>
      <c r="V21" s="169"/>
      <c r="W21" s="170">
        <f t="shared" si="0"/>
        <v>0</v>
      </c>
    </row>
    <row r="22" spans="1:23" ht="18" customHeight="1">
      <c r="A22" s="163">
        <v>7</v>
      </c>
      <c r="B22" s="150" t="s">
        <v>257</v>
      </c>
      <c r="C22" s="150" t="s">
        <v>73</v>
      </c>
      <c r="D22" s="164"/>
      <c r="E22" s="164"/>
      <c r="F22" s="165" t="s">
        <v>38</v>
      </c>
      <c r="G22" s="131" t="s">
        <v>39</v>
      </c>
      <c r="H22" s="131" t="s">
        <v>94</v>
      </c>
      <c r="I22" s="166"/>
      <c r="J22" s="167"/>
      <c r="K22" s="168"/>
      <c r="L22" s="169"/>
      <c r="M22" s="169"/>
      <c r="N22" s="169"/>
      <c r="O22" s="169"/>
      <c r="P22" s="169"/>
      <c r="Q22" s="169"/>
      <c r="R22" s="169"/>
      <c r="S22" s="169"/>
      <c r="T22" s="169"/>
      <c r="U22" s="169"/>
      <c r="V22" s="169"/>
      <c r="W22" s="170">
        <f t="shared" si="0"/>
        <v>0</v>
      </c>
    </row>
    <row r="23" spans="1:23" ht="18" customHeight="1">
      <c r="A23" s="163">
        <v>8</v>
      </c>
      <c r="B23" s="150" t="s">
        <v>318</v>
      </c>
      <c r="C23" s="150" t="s">
        <v>217</v>
      </c>
      <c r="D23" s="164">
        <v>40881237</v>
      </c>
      <c r="E23" s="164">
        <v>956685666</v>
      </c>
      <c r="F23" s="165" t="s">
        <v>38</v>
      </c>
      <c r="G23" s="131" t="s">
        <v>157</v>
      </c>
      <c r="H23" s="131" t="s">
        <v>268</v>
      </c>
      <c r="I23" s="166">
        <v>2013</v>
      </c>
      <c r="J23" s="167"/>
      <c r="K23" s="168"/>
      <c r="L23" s="169"/>
      <c r="M23" s="169"/>
      <c r="N23" s="169"/>
      <c r="O23" s="169"/>
      <c r="P23" s="169"/>
      <c r="Q23" s="169"/>
      <c r="R23" s="169"/>
      <c r="S23" s="169"/>
      <c r="T23" s="169"/>
      <c r="U23" s="169"/>
      <c r="V23" s="169"/>
      <c r="W23" s="170">
        <f t="shared" si="0"/>
        <v>0</v>
      </c>
    </row>
    <row r="24" spans="1:23" ht="18" customHeight="1">
      <c r="A24" s="163">
        <v>9</v>
      </c>
      <c r="B24" s="150" t="s">
        <v>46</v>
      </c>
      <c r="C24" s="128" t="s">
        <v>266</v>
      </c>
      <c r="D24" s="164"/>
      <c r="E24" s="164"/>
      <c r="F24" s="165" t="s">
        <v>38</v>
      </c>
      <c r="G24" s="131"/>
      <c r="H24" s="131" t="s">
        <v>267</v>
      </c>
      <c r="I24" s="166">
        <v>1996</v>
      </c>
      <c r="J24" s="167"/>
      <c r="K24" s="168"/>
      <c r="L24" s="169"/>
      <c r="M24" s="169"/>
      <c r="N24" s="169"/>
      <c r="O24" s="169"/>
      <c r="P24" s="169"/>
      <c r="Q24" s="169"/>
      <c r="R24" s="169"/>
      <c r="S24" s="169"/>
      <c r="T24" s="169"/>
      <c r="U24" s="169"/>
      <c r="V24" s="169"/>
      <c r="W24" s="170">
        <f t="shared" si="0"/>
        <v>0</v>
      </c>
    </row>
    <row r="25" spans="1:23" ht="18" customHeight="1">
      <c r="A25" s="171"/>
      <c r="B25" s="128" t="s">
        <v>202</v>
      </c>
      <c r="C25" s="128" t="s">
        <v>217</v>
      </c>
      <c r="D25" s="164"/>
      <c r="E25" s="164"/>
      <c r="F25" s="165" t="s">
        <v>38</v>
      </c>
      <c r="G25" s="131"/>
      <c r="H25" s="131" t="s">
        <v>268</v>
      </c>
      <c r="I25" s="166"/>
      <c r="J25" s="167"/>
      <c r="K25" s="168"/>
      <c r="L25" s="169"/>
      <c r="M25" s="169"/>
      <c r="N25" s="169"/>
      <c r="O25" s="169"/>
      <c r="P25" s="169"/>
      <c r="Q25" s="169"/>
      <c r="R25" s="169"/>
      <c r="S25" s="169"/>
      <c r="T25" s="169"/>
      <c r="U25" s="169"/>
      <c r="V25" s="169"/>
      <c r="W25" s="170">
        <f t="shared" si="0"/>
        <v>0</v>
      </c>
    </row>
    <row r="26" spans="1:23" ht="18" customHeight="1">
      <c r="A26" s="163">
        <v>10</v>
      </c>
      <c r="B26" s="150" t="s">
        <v>319</v>
      </c>
      <c r="C26" s="150" t="s">
        <v>40</v>
      </c>
      <c r="D26" s="164"/>
      <c r="E26" s="164"/>
      <c r="F26" s="165" t="s">
        <v>38</v>
      </c>
      <c r="G26" s="131"/>
      <c r="H26" s="131" t="s">
        <v>62</v>
      </c>
      <c r="I26" s="166">
        <v>1996</v>
      </c>
      <c r="J26" s="167"/>
      <c r="K26" s="168"/>
      <c r="L26" s="169"/>
      <c r="M26" s="169"/>
      <c r="N26" s="169"/>
      <c r="O26" s="169"/>
      <c r="P26" s="169"/>
      <c r="Q26" s="169"/>
      <c r="R26" s="169"/>
      <c r="S26" s="169"/>
      <c r="T26" s="169"/>
      <c r="U26" s="169"/>
      <c r="V26" s="169"/>
      <c r="W26" s="170">
        <f t="shared" si="0"/>
        <v>0</v>
      </c>
    </row>
    <row r="27" spans="1:23" ht="18" customHeight="1">
      <c r="A27" s="163"/>
      <c r="B27" s="128" t="s">
        <v>212</v>
      </c>
      <c r="C27" s="128" t="s">
        <v>346</v>
      </c>
      <c r="D27" s="164"/>
      <c r="E27" s="164"/>
      <c r="F27" s="165" t="s">
        <v>129</v>
      </c>
      <c r="G27" s="131"/>
      <c r="H27" s="131" t="s">
        <v>347</v>
      </c>
      <c r="I27" s="166"/>
      <c r="J27" s="167"/>
      <c r="K27" s="168"/>
      <c r="L27" s="169"/>
      <c r="M27" s="169"/>
      <c r="N27" s="169"/>
      <c r="O27" s="169"/>
      <c r="P27" s="169"/>
      <c r="Q27" s="169"/>
      <c r="R27" s="169"/>
      <c r="S27" s="169"/>
      <c r="T27" s="169"/>
      <c r="U27" s="169"/>
      <c r="V27" s="169"/>
      <c r="W27" s="170">
        <f t="shared" si="0"/>
        <v>0</v>
      </c>
    </row>
    <row r="28" spans="1:23" ht="18" customHeight="1">
      <c r="A28" s="163"/>
      <c r="B28" s="128" t="s">
        <v>212</v>
      </c>
      <c r="C28" s="128" t="s">
        <v>217</v>
      </c>
      <c r="D28" s="164"/>
      <c r="E28" s="164"/>
      <c r="F28" s="165" t="s">
        <v>38</v>
      </c>
      <c r="G28" s="131"/>
      <c r="H28" s="131" t="s">
        <v>268</v>
      </c>
      <c r="I28" s="166"/>
      <c r="J28" s="167"/>
      <c r="K28" s="168"/>
      <c r="L28" s="169"/>
      <c r="M28" s="169"/>
      <c r="N28" s="169"/>
      <c r="O28" s="169"/>
      <c r="P28" s="169"/>
      <c r="Q28" s="169"/>
      <c r="R28" s="169"/>
      <c r="S28" s="169"/>
      <c r="T28" s="169"/>
      <c r="U28" s="169"/>
      <c r="V28" s="169"/>
      <c r="W28" s="170">
        <f t="shared" si="0"/>
        <v>0</v>
      </c>
    </row>
    <row r="29" spans="1:23" ht="18" customHeight="1">
      <c r="A29" s="163">
        <v>11</v>
      </c>
      <c r="B29" s="150" t="s">
        <v>203</v>
      </c>
      <c r="C29" s="128" t="s">
        <v>217</v>
      </c>
      <c r="D29" s="164"/>
      <c r="E29" s="164"/>
      <c r="F29" s="165" t="s">
        <v>38</v>
      </c>
      <c r="G29" s="131"/>
      <c r="H29" s="131" t="s">
        <v>268</v>
      </c>
      <c r="I29" s="166"/>
      <c r="J29" s="167"/>
      <c r="K29" s="168"/>
      <c r="L29" s="169"/>
      <c r="M29" s="169"/>
      <c r="N29" s="169"/>
      <c r="O29" s="169"/>
      <c r="P29" s="169"/>
      <c r="Q29" s="169"/>
      <c r="R29" s="169"/>
      <c r="S29" s="169"/>
      <c r="T29" s="169"/>
      <c r="U29" s="169"/>
      <c r="V29" s="169"/>
      <c r="W29" s="170">
        <f t="shared" si="0"/>
        <v>0</v>
      </c>
    </row>
    <row r="30" spans="1:23" ht="18" customHeight="1">
      <c r="A30" s="163">
        <v>12</v>
      </c>
      <c r="B30" s="150" t="s">
        <v>199</v>
      </c>
      <c r="C30" s="150" t="s">
        <v>241</v>
      </c>
      <c r="D30" s="164"/>
      <c r="E30" s="164"/>
      <c r="F30" s="165" t="s">
        <v>38</v>
      </c>
      <c r="G30" s="131" t="s">
        <v>296</v>
      </c>
      <c r="H30" s="131" t="s">
        <v>56</v>
      </c>
      <c r="I30" s="166">
        <v>1996</v>
      </c>
      <c r="J30" s="167"/>
      <c r="K30" s="168"/>
      <c r="L30" s="169"/>
      <c r="M30" s="169"/>
      <c r="N30" s="169"/>
      <c r="O30" s="169"/>
      <c r="P30" s="169"/>
      <c r="Q30" s="169"/>
      <c r="R30" s="169"/>
      <c r="S30" s="169"/>
      <c r="T30" s="169"/>
      <c r="U30" s="169"/>
      <c r="V30" s="169"/>
      <c r="W30" s="170">
        <f t="shared" si="0"/>
        <v>0</v>
      </c>
    </row>
    <row r="31" spans="1:23" ht="18" customHeight="1">
      <c r="A31" s="163"/>
      <c r="B31" s="128" t="s">
        <v>199</v>
      </c>
      <c r="C31" s="128" t="s">
        <v>217</v>
      </c>
      <c r="D31" s="164"/>
      <c r="E31" s="164"/>
      <c r="F31" s="165" t="s">
        <v>38</v>
      </c>
      <c r="G31" s="131" t="s">
        <v>39</v>
      </c>
      <c r="H31" s="131" t="s">
        <v>62</v>
      </c>
      <c r="I31" s="166">
        <v>1996</v>
      </c>
      <c r="J31" s="167"/>
      <c r="K31" s="168"/>
      <c r="L31" s="169"/>
      <c r="M31" s="169"/>
      <c r="N31" s="169"/>
      <c r="O31" s="169"/>
      <c r="P31" s="169"/>
      <c r="Q31" s="169"/>
      <c r="R31" s="169"/>
      <c r="S31" s="169"/>
      <c r="T31" s="169"/>
      <c r="U31" s="169"/>
      <c r="V31" s="169"/>
      <c r="W31" s="170">
        <f t="shared" si="0"/>
        <v>0</v>
      </c>
    </row>
    <row r="32" spans="1:23" ht="18" customHeight="1">
      <c r="A32" s="163"/>
      <c r="B32" s="128" t="s">
        <v>199</v>
      </c>
      <c r="C32" s="128" t="s">
        <v>218</v>
      </c>
      <c r="D32" s="164"/>
      <c r="E32" s="164"/>
      <c r="F32" s="165" t="s">
        <v>195</v>
      </c>
      <c r="G32" s="131"/>
      <c r="H32" s="131" t="s">
        <v>242</v>
      </c>
      <c r="I32" s="166">
        <v>1996</v>
      </c>
      <c r="J32" s="167"/>
      <c r="K32" s="168"/>
      <c r="L32" s="169"/>
      <c r="M32" s="169"/>
      <c r="N32" s="169"/>
      <c r="O32" s="169"/>
      <c r="P32" s="169"/>
      <c r="Q32" s="169"/>
      <c r="R32" s="169"/>
      <c r="S32" s="169"/>
      <c r="T32" s="169"/>
      <c r="U32" s="169"/>
      <c r="V32" s="169"/>
      <c r="W32" s="170">
        <f t="shared" si="0"/>
        <v>0</v>
      </c>
    </row>
    <row r="33" spans="1:23" ht="18" customHeight="1">
      <c r="A33" s="163">
        <v>13</v>
      </c>
      <c r="B33" s="150" t="s">
        <v>320</v>
      </c>
      <c r="C33" s="150" t="s">
        <v>41</v>
      </c>
      <c r="D33" s="164">
        <v>28203370</v>
      </c>
      <c r="E33" s="164">
        <v>956813454</v>
      </c>
      <c r="F33" s="165" t="s">
        <v>248</v>
      </c>
      <c r="G33" s="131" t="s">
        <v>269</v>
      </c>
      <c r="H33" s="131" t="s">
        <v>242</v>
      </c>
      <c r="I33" s="166">
        <v>2012</v>
      </c>
      <c r="J33" s="167">
        <v>41307</v>
      </c>
      <c r="K33" s="168"/>
      <c r="L33" s="169"/>
      <c r="M33" s="169"/>
      <c r="N33" s="169"/>
      <c r="O33" s="169"/>
      <c r="P33" s="169"/>
      <c r="Q33" s="169"/>
      <c r="R33" s="169"/>
      <c r="S33" s="169"/>
      <c r="T33" s="169"/>
      <c r="U33" s="169"/>
      <c r="V33" s="169"/>
      <c r="W33" s="170">
        <f t="shared" si="0"/>
        <v>0</v>
      </c>
    </row>
    <row r="34" spans="1:23" ht="18" customHeight="1">
      <c r="A34" s="163"/>
      <c r="B34" s="128" t="s">
        <v>32</v>
      </c>
      <c r="C34" s="128" t="s">
        <v>243</v>
      </c>
      <c r="D34" s="164">
        <v>28306417</v>
      </c>
      <c r="E34" s="164" t="s">
        <v>395</v>
      </c>
      <c r="F34" s="165" t="s">
        <v>248</v>
      </c>
      <c r="G34" s="131" t="s">
        <v>269</v>
      </c>
      <c r="H34" s="131" t="s">
        <v>244</v>
      </c>
      <c r="I34" s="166">
        <v>2012</v>
      </c>
      <c r="J34" s="167"/>
      <c r="K34" s="168"/>
      <c r="L34" s="169"/>
      <c r="M34" s="169"/>
      <c r="N34" s="169"/>
      <c r="O34" s="169"/>
      <c r="P34" s="169"/>
      <c r="Q34" s="169"/>
      <c r="R34" s="169"/>
      <c r="S34" s="169"/>
      <c r="T34" s="169"/>
      <c r="U34" s="169"/>
      <c r="V34" s="169"/>
      <c r="W34" s="170">
        <f t="shared" si="0"/>
        <v>0</v>
      </c>
    </row>
    <row r="35" spans="1:23" ht="18" customHeight="1">
      <c r="A35" s="163"/>
      <c r="B35" s="128" t="s">
        <v>32</v>
      </c>
      <c r="C35" s="128" t="s">
        <v>327</v>
      </c>
      <c r="D35" s="164"/>
      <c r="E35" s="164"/>
      <c r="F35" s="165" t="s">
        <v>251</v>
      </c>
      <c r="G35" s="131"/>
      <c r="H35" s="131" t="s">
        <v>133</v>
      </c>
      <c r="I35" s="166"/>
      <c r="J35" s="167"/>
      <c r="K35" s="168"/>
      <c r="L35" s="169"/>
      <c r="M35" s="169"/>
      <c r="N35" s="169"/>
      <c r="O35" s="169"/>
      <c r="P35" s="169"/>
      <c r="Q35" s="169"/>
      <c r="R35" s="169"/>
      <c r="S35" s="169"/>
      <c r="T35" s="169"/>
      <c r="U35" s="169"/>
      <c r="V35" s="169"/>
      <c r="W35" s="170">
        <f t="shared" si="0"/>
        <v>0</v>
      </c>
    </row>
    <row r="36" spans="1:23" ht="18" customHeight="1">
      <c r="A36" s="163"/>
      <c r="B36" s="128" t="s">
        <v>32</v>
      </c>
      <c r="C36" s="128" t="s">
        <v>210</v>
      </c>
      <c r="D36" s="164"/>
      <c r="E36" s="164"/>
      <c r="F36" s="165" t="s">
        <v>251</v>
      </c>
      <c r="G36" s="131"/>
      <c r="H36" s="131" t="s">
        <v>133</v>
      </c>
      <c r="I36" s="166"/>
      <c r="J36" s="167"/>
      <c r="K36" s="168"/>
      <c r="L36" s="169"/>
      <c r="M36" s="169"/>
      <c r="N36" s="169"/>
      <c r="O36" s="169"/>
      <c r="P36" s="169"/>
      <c r="Q36" s="169"/>
      <c r="R36" s="169"/>
      <c r="S36" s="169"/>
      <c r="T36" s="169"/>
      <c r="U36" s="169"/>
      <c r="V36" s="169"/>
      <c r="W36" s="170">
        <f t="shared" si="0"/>
        <v>0</v>
      </c>
    </row>
    <row r="37" spans="1:23" ht="18" customHeight="1">
      <c r="A37" s="163">
        <v>14</v>
      </c>
      <c r="B37" s="150" t="s">
        <v>260</v>
      </c>
      <c r="C37" s="128" t="s">
        <v>198</v>
      </c>
      <c r="D37" s="164">
        <v>9.9354970000000001E-2</v>
      </c>
      <c r="E37" s="164" t="s">
        <v>263</v>
      </c>
      <c r="F37" s="165" t="s">
        <v>129</v>
      </c>
      <c r="G37" s="131" t="s">
        <v>262</v>
      </c>
      <c r="H37" s="131" t="s">
        <v>126</v>
      </c>
      <c r="I37" s="166">
        <v>2011</v>
      </c>
      <c r="J37" s="167">
        <v>41676</v>
      </c>
      <c r="K37" s="168"/>
      <c r="L37" s="169"/>
      <c r="M37" s="169"/>
      <c r="N37" s="169"/>
      <c r="O37" s="169"/>
      <c r="P37" s="169"/>
      <c r="Q37" s="169"/>
      <c r="R37" s="169"/>
      <c r="S37" s="169"/>
      <c r="T37" s="169"/>
      <c r="U37" s="169"/>
      <c r="V37" s="169"/>
      <c r="W37" s="170">
        <f t="shared" ref="W37:W68" si="1">SUM(K37:V37)</f>
        <v>0</v>
      </c>
    </row>
    <row r="38" spans="1:23" ht="18" customHeight="1">
      <c r="A38" s="163"/>
      <c r="B38" s="128" t="s">
        <v>204</v>
      </c>
      <c r="C38" s="128" t="s">
        <v>371</v>
      </c>
      <c r="D38" s="164"/>
      <c r="E38" s="164"/>
      <c r="F38" s="165" t="s">
        <v>38</v>
      </c>
      <c r="G38" s="131"/>
      <c r="H38" s="131" t="s">
        <v>245</v>
      </c>
      <c r="I38" s="166"/>
      <c r="J38" s="167"/>
      <c r="K38" s="168"/>
      <c r="L38" s="169"/>
      <c r="M38" s="169"/>
      <c r="N38" s="169"/>
      <c r="O38" s="169"/>
      <c r="P38" s="169"/>
      <c r="Q38" s="169"/>
      <c r="R38" s="169"/>
      <c r="S38" s="169"/>
      <c r="T38" s="169"/>
      <c r="U38" s="169"/>
      <c r="V38" s="169"/>
      <c r="W38" s="170">
        <f t="shared" si="1"/>
        <v>0</v>
      </c>
    </row>
    <row r="39" spans="1:23" ht="18" customHeight="1">
      <c r="A39" s="163"/>
      <c r="B39" s="128" t="s">
        <v>204</v>
      </c>
      <c r="C39" s="128" t="s">
        <v>40</v>
      </c>
      <c r="D39" s="164"/>
      <c r="E39" s="164"/>
      <c r="F39" s="165" t="s">
        <v>38</v>
      </c>
      <c r="G39" s="131"/>
      <c r="H39" s="131" t="s">
        <v>62</v>
      </c>
      <c r="I39" s="166"/>
      <c r="J39" s="167"/>
      <c r="K39" s="168"/>
      <c r="L39" s="169"/>
      <c r="M39" s="169"/>
      <c r="N39" s="169"/>
      <c r="O39" s="169"/>
      <c r="P39" s="169"/>
      <c r="Q39" s="169"/>
      <c r="R39" s="169"/>
      <c r="S39" s="169"/>
      <c r="T39" s="169"/>
      <c r="U39" s="169"/>
      <c r="V39" s="169"/>
      <c r="W39" s="170">
        <f t="shared" si="1"/>
        <v>0</v>
      </c>
    </row>
    <row r="40" spans="1:23" ht="18" customHeight="1">
      <c r="A40" s="163">
        <v>15</v>
      </c>
      <c r="B40" s="128" t="s">
        <v>372</v>
      </c>
      <c r="C40" s="128" t="s">
        <v>373</v>
      </c>
      <c r="D40" s="164"/>
      <c r="E40" s="164"/>
      <c r="F40" s="165" t="s">
        <v>38</v>
      </c>
      <c r="G40" s="131"/>
      <c r="H40" s="131" t="s">
        <v>397</v>
      </c>
      <c r="I40" s="166"/>
      <c r="J40" s="167"/>
      <c r="K40" s="168"/>
      <c r="L40" s="169"/>
      <c r="M40" s="169"/>
      <c r="N40" s="169"/>
      <c r="O40" s="169"/>
      <c r="P40" s="169"/>
      <c r="Q40" s="169"/>
      <c r="R40" s="169"/>
      <c r="S40" s="169"/>
      <c r="T40" s="169"/>
      <c r="U40" s="169"/>
      <c r="V40" s="169"/>
      <c r="W40" s="170">
        <f t="shared" si="1"/>
        <v>0</v>
      </c>
    </row>
    <row r="41" spans="1:23" ht="18" customHeight="1">
      <c r="A41" s="163">
        <v>16</v>
      </c>
      <c r="B41" s="128" t="s">
        <v>188</v>
      </c>
      <c r="C41" s="128"/>
      <c r="D41" s="164"/>
      <c r="E41" s="164"/>
      <c r="F41" s="165"/>
      <c r="G41" s="131"/>
      <c r="H41" s="131"/>
      <c r="I41" s="166"/>
      <c r="J41" s="167"/>
      <c r="K41" s="168"/>
      <c r="L41" s="169"/>
      <c r="M41" s="169"/>
      <c r="N41" s="169"/>
      <c r="O41" s="169"/>
      <c r="P41" s="169"/>
      <c r="Q41" s="169"/>
      <c r="R41" s="169"/>
      <c r="S41" s="169"/>
      <c r="T41" s="169"/>
      <c r="U41" s="169"/>
      <c r="V41" s="169"/>
      <c r="W41" s="170">
        <f t="shared" si="1"/>
        <v>0</v>
      </c>
    </row>
    <row r="42" spans="1:23" ht="18" customHeight="1">
      <c r="A42" s="163"/>
      <c r="B42" s="128" t="s">
        <v>213</v>
      </c>
      <c r="C42" s="128" t="s">
        <v>219</v>
      </c>
      <c r="D42" s="164"/>
      <c r="E42" s="164"/>
      <c r="F42" s="165" t="s">
        <v>158</v>
      </c>
      <c r="G42" s="131"/>
      <c r="H42" s="131" t="s">
        <v>201</v>
      </c>
      <c r="I42" s="166"/>
      <c r="J42" s="167"/>
      <c r="K42" s="168"/>
      <c r="L42" s="169"/>
      <c r="M42" s="169"/>
      <c r="N42" s="169"/>
      <c r="O42" s="169"/>
      <c r="P42" s="169"/>
      <c r="Q42" s="169"/>
      <c r="R42" s="169"/>
      <c r="S42" s="169"/>
      <c r="T42" s="169"/>
      <c r="U42" s="169"/>
      <c r="V42" s="169"/>
      <c r="W42" s="170">
        <f t="shared" si="1"/>
        <v>0</v>
      </c>
    </row>
    <row r="43" spans="1:23" ht="18" customHeight="1">
      <c r="A43" s="163">
        <v>17</v>
      </c>
      <c r="B43" s="150" t="s">
        <v>109</v>
      </c>
      <c r="C43" s="150" t="s">
        <v>57</v>
      </c>
      <c r="D43" s="164"/>
      <c r="E43" s="164"/>
      <c r="F43" s="165" t="s">
        <v>38</v>
      </c>
      <c r="G43" s="131" t="s">
        <v>39</v>
      </c>
      <c r="H43" s="131" t="s">
        <v>55</v>
      </c>
      <c r="I43" s="166">
        <v>1996</v>
      </c>
      <c r="J43" s="167"/>
      <c r="K43" s="168"/>
      <c r="L43" s="169"/>
      <c r="M43" s="169"/>
      <c r="N43" s="169"/>
      <c r="O43" s="169"/>
      <c r="P43" s="169"/>
      <c r="Q43" s="169"/>
      <c r="R43" s="169"/>
      <c r="S43" s="169"/>
      <c r="T43" s="169"/>
      <c r="U43" s="169"/>
      <c r="V43" s="169"/>
      <c r="W43" s="170">
        <f t="shared" si="1"/>
        <v>0</v>
      </c>
    </row>
    <row r="44" spans="1:23" ht="18" customHeight="1">
      <c r="A44" s="163"/>
      <c r="B44" s="128" t="s">
        <v>109</v>
      </c>
      <c r="C44" s="128" t="s">
        <v>113</v>
      </c>
      <c r="D44" s="164" t="s">
        <v>298</v>
      </c>
      <c r="E44" s="164"/>
      <c r="F44" s="165" t="s">
        <v>166</v>
      </c>
      <c r="G44" s="131" t="s">
        <v>297</v>
      </c>
      <c r="H44" s="131" t="s">
        <v>235</v>
      </c>
      <c r="I44" s="166">
        <v>2009</v>
      </c>
      <c r="J44" s="167">
        <v>41845</v>
      </c>
      <c r="K44" s="168"/>
      <c r="L44" s="169"/>
      <c r="M44" s="169"/>
      <c r="N44" s="169"/>
      <c r="O44" s="169"/>
      <c r="P44" s="169"/>
      <c r="Q44" s="169"/>
      <c r="R44" s="169"/>
      <c r="S44" s="169"/>
      <c r="T44" s="169"/>
      <c r="U44" s="169"/>
      <c r="V44" s="169"/>
      <c r="W44" s="170">
        <f t="shared" si="1"/>
        <v>0</v>
      </c>
    </row>
    <row r="45" spans="1:23" ht="18" customHeight="1">
      <c r="A45" s="163">
        <v>18</v>
      </c>
      <c r="B45" s="150" t="s">
        <v>69</v>
      </c>
      <c r="C45" s="150" t="s">
        <v>189</v>
      </c>
      <c r="D45" s="164">
        <v>28310178</v>
      </c>
      <c r="E45" s="164" t="s">
        <v>368</v>
      </c>
      <c r="F45" s="165" t="s">
        <v>38</v>
      </c>
      <c r="G45" s="131" t="s">
        <v>296</v>
      </c>
      <c r="H45" s="131" t="s">
        <v>197</v>
      </c>
      <c r="I45" s="166">
        <v>2012</v>
      </c>
      <c r="J45" s="167">
        <v>41891</v>
      </c>
      <c r="K45" s="168"/>
      <c r="L45" s="169"/>
      <c r="M45" s="169"/>
      <c r="N45" s="169"/>
      <c r="O45" s="169"/>
      <c r="P45" s="169"/>
      <c r="Q45" s="169"/>
      <c r="R45" s="169"/>
      <c r="S45" s="169"/>
      <c r="T45" s="169"/>
      <c r="U45" s="169"/>
      <c r="V45" s="169"/>
      <c r="W45" s="170">
        <f t="shared" si="1"/>
        <v>0</v>
      </c>
    </row>
    <row r="46" spans="1:23" ht="18" customHeight="1">
      <c r="A46" s="163"/>
      <c r="B46" s="128" t="s">
        <v>69</v>
      </c>
      <c r="C46" s="128" t="s">
        <v>52</v>
      </c>
      <c r="D46" s="164"/>
      <c r="E46" s="164"/>
      <c r="F46" s="165" t="s">
        <v>38</v>
      </c>
      <c r="G46" s="131"/>
      <c r="H46" s="131" t="s">
        <v>374</v>
      </c>
      <c r="I46" s="166"/>
      <c r="J46" s="167"/>
      <c r="K46" s="168"/>
      <c r="L46" s="169"/>
      <c r="M46" s="169"/>
      <c r="N46" s="169"/>
      <c r="O46" s="169"/>
      <c r="P46" s="169"/>
      <c r="Q46" s="169"/>
      <c r="R46" s="169"/>
      <c r="S46" s="169"/>
      <c r="T46" s="169"/>
      <c r="U46" s="169"/>
      <c r="V46" s="169"/>
      <c r="W46" s="170">
        <f t="shared" si="1"/>
        <v>0</v>
      </c>
    </row>
    <row r="47" spans="1:23" ht="18" customHeight="1">
      <c r="A47" s="163"/>
      <c r="B47" s="128" t="s">
        <v>69</v>
      </c>
      <c r="C47" s="128" t="s">
        <v>375</v>
      </c>
      <c r="D47" s="164"/>
      <c r="E47" s="164"/>
      <c r="F47" s="165" t="s">
        <v>38</v>
      </c>
      <c r="G47" s="131"/>
      <c r="H47" s="131" t="s">
        <v>376</v>
      </c>
      <c r="I47" s="166"/>
      <c r="J47" s="167"/>
      <c r="K47" s="168"/>
      <c r="L47" s="169"/>
      <c r="M47" s="169"/>
      <c r="N47" s="169"/>
      <c r="O47" s="169"/>
      <c r="P47" s="169"/>
      <c r="Q47" s="169"/>
      <c r="R47" s="169"/>
      <c r="S47" s="169"/>
      <c r="T47" s="169"/>
      <c r="U47" s="169"/>
      <c r="V47" s="169"/>
      <c r="W47" s="170">
        <f t="shared" si="1"/>
        <v>0</v>
      </c>
    </row>
    <row r="48" spans="1:23" ht="18" customHeight="1">
      <c r="A48" s="163">
        <v>19</v>
      </c>
      <c r="B48" s="150" t="s">
        <v>193</v>
      </c>
      <c r="C48" s="128" t="s">
        <v>328</v>
      </c>
      <c r="D48" s="164"/>
      <c r="E48" s="164"/>
      <c r="F48" s="165" t="s">
        <v>276</v>
      </c>
      <c r="G48" s="131"/>
      <c r="H48" s="131" t="s">
        <v>329</v>
      </c>
      <c r="I48" s="166"/>
      <c r="J48" s="167"/>
      <c r="K48" s="168"/>
      <c r="L48" s="169"/>
      <c r="M48" s="169"/>
      <c r="N48" s="169"/>
      <c r="O48" s="169"/>
      <c r="P48" s="169"/>
      <c r="Q48" s="169"/>
      <c r="R48" s="169"/>
      <c r="S48" s="169"/>
      <c r="T48" s="169"/>
      <c r="U48" s="169"/>
      <c r="V48" s="169"/>
      <c r="W48" s="170">
        <f t="shared" si="1"/>
        <v>0</v>
      </c>
    </row>
    <row r="49" spans="1:23" ht="18" customHeight="1">
      <c r="A49" s="163"/>
      <c r="B49" s="128" t="s">
        <v>193</v>
      </c>
      <c r="C49" s="128" t="s">
        <v>313</v>
      </c>
      <c r="D49" s="164">
        <v>28308170</v>
      </c>
      <c r="E49" s="164" t="s">
        <v>306</v>
      </c>
      <c r="F49" s="165" t="s">
        <v>129</v>
      </c>
      <c r="G49" s="131" t="s">
        <v>262</v>
      </c>
      <c r="H49" s="131" t="s">
        <v>236</v>
      </c>
      <c r="I49" s="166">
        <v>2012</v>
      </c>
      <c r="J49" s="167">
        <v>41749</v>
      </c>
      <c r="K49" s="168"/>
      <c r="L49" s="169"/>
      <c r="M49" s="169"/>
      <c r="N49" s="169"/>
      <c r="O49" s="169"/>
      <c r="P49" s="169"/>
      <c r="Q49" s="169"/>
      <c r="R49" s="169"/>
      <c r="S49" s="169"/>
      <c r="T49" s="169"/>
      <c r="U49" s="169"/>
      <c r="V49" s="169"/>
      <c r="W49" s="170">
        <f t="shared" si="1"/>
        <v>0</v>
      </c>
    </row>
    <row r="50" spans="1:23" ht="18" customHeight="1">
      <c r="A50" s="163">
        <v>20</v>
      </c>
      <c r="B50" s="150" t="s">
        <v>214</v>
      </c>
      <c r="C50" s="128" t="s">
        <v>307</v>
      </c>
      <c r="D50" s="164">
        <v>28310178</v>
      </c>
      <c r="E50" s="164" t="s">
        <v>308</v>
      </c>
      <c r="F50" s="165" t="s">
        <v>38</v>
      </c>
      <c r="G50" s="131" t="s">
        <v>157</v>
      </c>
      <c r="H50" s="131" t="s">
        <v>197</v>
      </c>
      <c r="I50" s="166">
        <v>2012</v>
      </c>
      <c r="J50" s="167">
        <v>41540</v>
      </c>
      <c r="K50" s="168"/>
      <c r="L50" s="169"/>
      <c r="M50" s="169"/>
      <c r="N50" s="169"/>
      <c r="O50" s="169"/>
      <c r="P50" s="169"/>
      <c r="Q50" s="169"/>
      <c r="R50" s="169"/>
      <c r="S50" s="169"/>
      <c r="T50" s="169"/>
      <c r="U50" s="169"/>
      <c r="V50" s="169"/>
      <c r="W50" s="170">
        <f t="shared" si="1"/>
        <v>0</v>
      </c>
    </row>
    <row r="51" spans="1:23" ht="18" customHeight="1">
      <c r="A51" s="163"/>
      <c r="B51" s="128" t="s">
        <v>214</v>
      </c>
      <c r="C51" s="128" t="s">
        <v>314</v>
      </c>
      <c r="D51" s="164"/>
      <c r="E51" s="164"/>
      <c r="F51" s="165"/>
      <c r="G51" s="131"/>
      <c r="H51" s="131"/>
      <c r="I51" s="166"/>
      <c r="J51" s="167"/>
      <c r="K51" s="168"/>
      <c r="L51" s="169"/>
      <c r="M51" s="169"/>
      <c r="N51" s="169"/>
      <c r="O51" s="169"/>
      <c r="P51" s="169"/>
      <c r="Q51" s="169"/>
      <c r="R51" s="169"/>
      <c r="S51" s="169"/>
      <c r="T51" s="169"/>
      <c r="U51" s="169"/>
      <c r="V51" s="169"/>
      <c r="W51" s="170">
        <f t="shared" si="1"/>
        <v>0</v>
      </c>
    </row>
    <row r="52" spans="1:23" ht="18" customHeight="1">
      <c r="A52" s="163"/>
      <c r="B52" s="128" t="s">
        <v>214</v>
      </c>
      <c r="C52" s="128" t="s">
        <v>353</v>
      </c>
      <c r="D52" s="164"/>
      <c r="E52" s="164"/>
      <c r="F52" s="165" t="s">
        <v>38</v>
      </c>
      <c r="G52" s="131"/>
      <c r="H52" s="131" t="s">
        <v>348</v>
      </c>
      <c r="I52" s="166"/>
      <c r="J52" s="167"/>
      <c r="K52" s="168"/>
      <c r="L52" s="169"/>
      <c r="M52" s="169"/>
      <c r="N52" s="169"/>
      <c r="O52" s="169"/>
      <c r="P52" s="169"/>
      <c r="Q52" s="169"/>
      <c r="R52" s="169"/>
      <c r="S52" s="169"/>
      <c r="T52" s="169"/>
      <c r="U52" s="169"/>
      <c r="V52" s="169"/>
      <c r="W52" s="170">
        <f t="shared" si="1"/>
        <v>0</v>
      </c>
    </row>
    <row r="53" spans="1:23" ht="18" customHeight="1">
      <c r="A53" s="163"/>
      <c r="B53" s="128" t="s">
        <v>215</v>
      </c>
      <c r="C53" s="128" t="s">
        <v>349</v>
      </c>
      <c r="D53" s="164"/>
      <c r="E53" s="164"/>
      <c r="F53" s="165" t="s">
        <v>38</v>
      </c>
      <c r="G53" s="131"/>
      <c r="H53" s="131" t="s">
        <v>350</v>
      </c>
      <c r="I53" s="166"/>
      <c r="J53" s="167"/>
      <c r="K53" s="168"/>
      <c r="L53" s="169"/>
      <c r="M53" s="169"/>
      <c r="N53" s="169"/>
      <c r="O53" s="169"/>
      <c r="P53" s="169"/>
      <c r="Q53" s="169"/>
      <c r="R53" s="169"/>
      <c r="S53" s="169"/>
      <c r="T53" s="169"/>
      <c r="U53" s="169"/>
      <c r="V53" s="169"/>
      <c r="W53" s="170">
        <f t="shared" si="1"/>
        <v>0</v>
      </c>
    </row>
    <row r="54" spans="1:23" ht="18" customHeight="1">
      <c r="A54" s="163">
        <v>21</v>
      </c>
      <c r="B54" s="150" t="s">
        <v>164</v>
      </c>
      <c r="C54" s="128" t="s">
        <v>170</v>
      </c>
      <c r="D54" s="164"/>
      <c r="E54" s="164"/>
      <c r="F54" s="165" t="s">
        <v>158</v>
      </c>
      <c r="G54" s="131"/>
      <c r="H54" s="131" t="s">
        <v>171</v>
      </c>
      <c r="I54" s="166"/>
      <c r="J54" s="167"/>
      <c r="K54" s="168"/>
      <c r="L54" s="169"/>
      <c r="M54" s="169"/>
      <c r="N54" s="169"/>
      <c r="O54" s="169"/>
      <c r="P54" s="169"/>
      <c r="Q54" s="169"/>
      <c r="R54" s="169"/>
      <c r="S54" s="169"/>
      <c r="T54" s="169"/>
      <c r="U54" s="169"/>
      <c r="V54" s="169"/>
      <c r="W54" s="170">
        <f t="shared" si="1"/>
        <v>0</v>
      </c>
    </row>
    <row r="55" spans="1:23" ht="18" customHeight="1">
      <c r="A55" s="163"/>
      <c r="B55" s="128" t="s">
        <v>164</v>
      </c>
      <c r="C55" s="128" t="s">
        <v>196</v>
      </c>
      <c r="D55" s="164"/>
      <c r="E55" s="164"/>
      <c r="F55" s="165" t="s">
        <v>158</v>
      </c>
      <c r="G55" s="131"/>
      <c r="H55" s="131" t="s">
        <v>168</v>
      </c>
      <c r="I55" s="166"/>
      <c r="J55" s="167"/>
      <c r="K55" s="168"/>
      <c r="L55" s="169"/>
      <c r="M55" s="169"/>
      <c r="N55" s="169"/>
      <c r="O55" s="169"/>
      <c r="P55" s="169"/>
      <c r="Q55" s="169"/>
      <c r="R55" s="169"/>
      <c r="S55" s="169"/>
      <c r="T55" s="169"/>
      <c r="U55" s="169"/>
      <c r="V55" s="169"/>
      <c r="W55" s="170">
        <f t="shared" si="1"/>
        <v>0</v>
      </c>
    </row>
    <row r="56" spans="1:23" ht="18" customHeight="1">
      <c r="A56" s="163"/>
      <c r="B56" s="128" t="s">
        <v>194</v>
      </c>
      <c r="C56" s="128" t="s">
        <v>220</v>
      </c>
      <c r="D56" s="164"/>
      <c r="E56" s="164"/>
      <c r="F56" s="165" t="s">
        <v>38</v>
      </c>
      <c r="G56" s="131"/>
      <c r="H56" s="131" t="s">
        <v>221</v>
      </c>
      <c r="I56" s="166"/>
      <c r="J56" s="167"/>
      <c r="K56" s="168"/>
      <c r="L56" s="169"/>
      <c r="M56" s="169"/>
      <c r="N56" s="169"/>
      <c r="O56" s="169"/>
      <c r="P56" s="169"/>
      <c r="Q56" s="169"/>
      <c r="R56" s="169"/>
      <c r="S56" s="169"/>
      <c r="T56" s="169"/>
      <c r="U56" s="169"/>
      <c r="V56" s="169"/>
      <c r="W56" s="170">
        <f t="shared" si="1"/>
        <v>0</v>
      </c>
    </row>
    <row r="57" spans="1:23" ht="18" customHeight="1">
      <c r="A57" s="163">
        <v>22</v>
      </c>
      <c r="B57" s="150" t="s">
        <v>182</v>
      </c>
      <c r="C57" s="128" t="s">
        <v>183</v>
      </c>
      <c r="D57" s="164"/>
      <c r="E57" s="164"/>
      <c r="F57" s="165" t="s">
        <v>38</v>
      </c>
      <c r="G57" s="131"/>
      <c r="H57" s="131" t="s">
        <v>200</v>
      </c>
      <c r="I57" s="166"/>
      <c r="J57" s="167"/>
      <c r="K57" s="168"/>
      <c r="L57" s="169"/>
      <c r="M57" s="169"/>
      <c r="N57" s="169"/>
      <c r="O57" s="169"/>
      <c r="P57" s="169"/>
      <c r="Q57" s="169"/>
      <c r="R57" s="169"/>
      <c r="S57" s="169"/>
      <c r="T57" s="169"/>
      <c r="U57" s="169"/>
      <c r="V57" s="169"/>
      <c r="W57" s="170">
        <f t="shared" si="1"/>
        <v>0</v>
      </c>
    </row>
    <row r="58" spans="1:23" ht="18" customHeight="1">
      <c r="A58" s="163">
        <v>23</v>
      </c>
      <c r="B58" s="150" t="s">
        <v>33</v>
      </c>
      <c r="C58" s="150" t="s">
        <v>222</v>
      </c>
      <c r="D58" s="164"/>
      <c r="E58" s="164"/>
      <c r="F58" s="165" t="s">
        <v>38</v>
      </c>
      <c r="G58" s="131"/>
      <c r="H58" s="131" t="s">
        <v>270</v>
      </c>
      <c r="I58" s="166"/>
      <c r="J58" s="167"/>
      <c r="K58" s="168"/>
      <c r="L58" s="169"/>
      <c r="M58" s="169"/>
      <c r="N58" s="169"/>
      <c r="O58" s="169"/>
      <c r="P58" s="169"/>
      <c r="Q58" s="169"/>
      <c r="R58" s="169"/>
      <c r="S58" s="169"/>
      <c r="T58" s="169"/>
      <c r="U58" s="169"/>
      <c r="V58" s="169"/>
      <c r="W58" s="170">
        <f t="shared" si="1"/>
        <v>0</v>
      </c>
    </row>
    <row r="59" spans="1:23" ht="18" customHeight="1">
      <c r="A59" s="163"/>
      <c r="B59" s="128" t="s">
        <v>33</v>
      </c>
      <c r="C59" s="128" t="s">
        <v>184</v>
      </c>
      <c r="D59" s="164" t="s">
        <v>302</v>
      </c>
      <c r="E59" s="164" t="s">
        <v>303</v>
      </c>
      <c r="F59" s="165" t="s">
        <v>38</v>
      </c>
      <c r="G59" s="131" t="s">
        <v>157</v>
      </c>
      <c r="H59" s="131" t="s">
        <v>60</v>
      </c>
      <c r="I59" s="166">
        <v>1996</v>
      </c>
      <c r="J59" s="167">
        <v>41639</v>
      </c>
      <c r="K59" s="168"/>
      <c r="L59" s="169"/>
      <c r="M59" s="169"/>
      <c r="N59" s="169"/>
      <c r="O59" s="169"/>
      <c r="P59" s="169"/>
      <c r="Q59" s="169"/>
      <c r="R59" s="169"/>
      <c r="S59" s="169"/>
      <c r="T59" s="169"/>
      <c r="U59" s="169"/>
      <c r="V59" s="169"/>
      <c r="W59" s="170">
        <f t="shared" si="1"/>
        <v>0</v>
      </c>
    </row>
    <row r="60" spans="1:23" ht="18" customHeight="1">
      <c r="A60" s="163"/>
      <c r="B60" s="128" t="s">
        <v>33</v>
      </c>
      <c r="C60" s="128" t="s">
        <v>73</v>
      </c>
      <c r="D60" s="164">
        <v>40438457</v>
      </c>
      <c r="E60" s="164" t="s">
        <v>304</v>
      </c>
      <c r="F60" s="165" t="s">
        <v>38</v>
      </c>
      <c r="G60" s="131" t="s">
        <v>305</v>
      </c>
      <c r="H60" s="131" t="s">
        <v>94</v>
      </c>
      <c r="I60" s="166">
        <v>2008</v>
      </c>
      <c r="J60" s="167">
        <v>41860</v>
      </c>
      <c r="K60" s="168"/>
      <c r="L60" s="169"/>
      <c r="M60" s="169"/>
      <c r="N60" s="169"/>
      <c r="O60" s="169"/>
      <c r="P60" s="169"/>
      <c r="Q60" s="169"/>
      <c r="R60" s="169"/>
      <c r="S60" s="169"/>
      <c r="T60" s="169"/>
      <c r="U60" s="169"/>
      <c r="V60" s="169"/>
      <c r="W60" s="170">
        <f t="shared" si="1"/>
        <v>0</v>
      </c>
    </row>
    <row r="61" spans="1:23" ht="18" customHeight="1">
      <c r="A61" s="163"/>
      <c r="B61" s="128" t="s">
        <v>33</v>
      </c>
      <c r="C61" s="128" t="s">
        <v>398</v>
      </c>
      <c r="D61" s="164"/>
      <c r="E61" s="164"/>
      <c r="F61" s="165" t="s">
        <v>59</v>
      </c>
      <c r="G61" s="131"/>
      <c r="H61" s="131" t="s">
        <v>225</v>
      </c>
      <c r="I61" s="166"/>
      <c r="J61" s="167"/>
      <c r="K61" s="168"/>
      <c r="L61" s="169"/>
      <c r="M61" s="169"/>
      <c r="N61" s="169"/>
      <c r="O61" s="169"/>
      <c r="P61" s="169"/>
      <c r="Q61" s="169"/>
      <c r="R61" s="169"/>
      <c r="S61" s="169"/>
      <c r="T61" s="169"/>
      <c r="U61" s="169"/>
      <c r="V61" s="169"/>
      <c r="W61" s="170">
        <f t="shared" si="1"/>
        <v>0</v>
      </c>
    </row>
    <row r="62" spans="1:23" ht="18" customHeight="1">
      <c r="A62" s="163"/>
      <c r="B62" s="128" t="s">
        <v>33</v>
      </c>
      <c r="C62" s="128" t="s">
        <v>377</v>
      </c>
      <c r="D62" s="164"/>
      <c r="E62" s="164"/>
      <c r="F62" s="165" t="s">
        <v>160</v>
      </c>
      <c r="G62" s="131"/>
      <c r="H62" s="131"/>
      <c r="I62" s="166"/>
      <c r="J62" s="167"/>
      <c r="K62" s="168"/>
      <c r="L62" s="169"/>
      <c r="M62" s="169"/>
      <c r="N62" s="169"/>
      <c r="O62" s="169"/>
      <c r="P62" s="169"/>
      <c r="Q62" s="169"/>
      <c r="R62" s="169"/>
      <c r="S62" s="169"/>
      <c r="T62" s="169"/>
      <c r="U62" s="169"/>
      <c r="V62" s="169"/>
      <c r="W62" s="170">
        <f t="shared" si="1"/>
        <v>0</v>
      </c>
    </row>
    <row r="63" spans="1:23" ht="18" customHeight="1">
      <c r="A63" s="163"/>
      <c r="B63" s="128" t="s">
        <v>33</v>
      </c>
      <c r="C63" s="128" t="s">
        <v>401</v>
      </c>
      <c r="D63" s="164"/>
      <c r="E63" s="164"/>
      <c r="F63" s="165" t="s">
        <v>38</v>
      </c>
      <c r="G63" s="131"/>
      <c r="H63" s="131" t="s">
        <v>185</v>
      </c>
      <c r="I63" s="166"/>
      <c r="J63" s="167"/>
      <c r="K63" s="168"/>
      <c r="L63" s="169"/>
      <c r="M63" s="169"/>
      <c r="N63" s="169"/>
      <c r="O63" s="169"/>
      <c r="P63" s="169"/>
      <c r="Q63" s="169"/>
      <c r="R63" s="169"/>
      <c r="S63" s="169"/>
      <c r="T63" s="169"/>
      <c r="U63" s="169"/>
      <c r="V63" s="169"/>
      <c r="W63" s="170">
        <f t="shared" si="1"/>
        <v>0</v>
      </c>
    </row>
    <row r="64" spans="1:23" ht="18" customHeight="1">
      <c r="A64" s="163"/>
      <c r="B64" s="128" t="s">
        <v>33</v>
      </c>
      <c r="C64" s="128" t="s">
        <v>399</v>
      </c>
      <c r="D64" s="164"/>
      <c r="E64" s="164"/>
      <c r="F64" s="165" t="s">
        <v>59</v>
      </c>
      <c r="G64" s="131"/>
      <c r="H64" s="131" t="s">
        <v>223</v>
      </c>
      <c r="I64" s="166"/>
      <c r="J64" s="167"/>
      <c r="K64" s="168"/>
      <c r="L64" s="169"/>
      <c r="M64" s="169"/>
      <c r="N64" s="169"/>
      <c r="O64" s="169"/>
      <c r="P64" s="169"/>
      <c r="Q64" s="169"/>
      <c r="R64" s="169"/>
      <c r="S64" s="169"/>
      <c r="T64" s="169"/>
      <c r="U64" s="169"/>
      <c r="V64" s="169"/>
      <c r="W64" s="170">
        <f t="shared" si="1"/>
        <v>0</v>
      </c>
    </row>
    <row r="65" spans="1:23" ht="18" customHeight="1">
      <c r="A65" s="163"/>
      <c r="B65" s="128" t="s">
        <v>33</v>
      </c>
      <c r="C65" s="128" t="s">
        <v>354</v>
      </c>
      <c r="D65" s="164"/>
      <c r="E65" s="164"/>
      <c r="F65" s="165" t="s">
        <v>160</v>
      </c>
      <c r="G65" s="131"/>
      <c r="H65" s="131" t="s">
        <v>355</v>
      </c>
      <c r="I65" s="166"/>
      <c r="J65" s="167"/>
      <c r="K65" s="168"/>
      <c r="L65" s="169"/>
      <c r="M65" s="169"/>
      <c r="N65" s="169"/>
      <c r="O65" s="169"/>
      <c r="P65" s="169"/>
      <c r="Q65" s="169"/>
      <c r="R65" s="169"/>
      <c r="S65" s="169"/>
      <c r="T65" s="169"/>
      <c r="U65" s="169"/>
      <c r="V65" s="169"/>
      <c r="W65" s="170">
        <f t="shared" si="1"/>
        <v>0</v>
      </c>
    </row>
    <row r="66" spans="1:23" ht="18" customHeight="1">
      <c r="A66" s="163"/>
      <c r="B66" s="128" t="s">
        <v>33</v>
      </c>
      <c r="C66" s="128" t="s">
        <v>400</v>
      </c>
      <c r="D66" s="164"/>
      <c r="E66" s="164"/>
      <c r="F66" s="165" t="s">
        <v>224</v>
      </c>
      <c r="G66" s="131"/>
      <c r="H66" s="131"/>
      <c r="I66" s="166"/>
      <c r="J66" s="167"/>
      <c r="K66" s="168"/>
      <c r="L66" s="169"/>
      <c r="M66" s="169"/>
      <c r="N66" s="169"/>
      <c r="O66" s="169"/>
      <c r="P66" s="169"/>
      <c r="Q66" s="169"/>
      <c r="R66" s="169"/>
      <c r="S66" s="169"/>
      <c r="T66" s="169"/>
      <c r="U66" s="169"/>
      <c r="V66" s="169"/>
      <c r="W66" s="170">
        <f t="shared" si="1"/>
        <v>0</v>
      </c>
    </row>
    <row r="67" spans="1:23" ht="18" customHeight="1">
      <c r="A67" s="163">
        <v>24</v>
      </c>
      <c r="B67" s="150" t="s">
        <v>352</v>
      </c>
      <c r="C67" s="150" t="s">
        <v>131</v>
      </c>
      <c r="D67" s="164"/>
      <c r="E67" s="164"/>
      <c r="F67" s="165" t="s">
        <v>38</v>
      </c>
      <c r="G67" s="131"/>
      <c r="H67" s="131" t="s">
        <v>351</v>
      </c>
      <c r="I67" s="166"/>
      <c r="J67" s="167"/>
      <c r="K67" s="168"/>
      <c r="L67" s="169"/>
      <c r="M67" s="169"/>
      <c r="N67" s="169"/>
      <c r="O67" s="169"/>
      <c r="P67" s="169"/>
      <c r="Q67" s="169"/>
      <c r="R67" s="169"/>
      <c r="S67" s="169"/>
      <c r="T67" s="169"/>
      <c r="U67" s="169"/>
      <c r="V67" s="169"/>
      <c r="W67" s="170">
        <f t="shared" si="1"/>
        <v>0</v>
      </c>
    </row>
    <row r="68" spans="1:23" ht="18" customHeight="1">
      <c r="A68" s="163">
        <v>25</v>
      </c>
      <c r="B68" s="150" t="s">
        <v>112</v>
      </c>
      <c r="C68" s="150" t="s">
        <v>173</v>
      </c>
      <c r="D68" s="164">
        <v>28309099</v>
      </c>
      <c r="E68" s="164" t="s">
        <v>286</v>
      </c>
      <c r="F68" s="165" t="s">
        <v>38</v>
      </c>
      <c r="G68" s="131" t="s">
        <v>157</v>
      </c>
      <c r="H68" s="131" t="s">
        <v>53</v>
      </c>
      <c r="I68" s="166">
        <v>2008</v>
      </c>
      <c r="J68" s="167"/>
      <c r="K68" s="168"/>
      <c r="L68" s="169"/>
      <c r="M68" s="169"/>
      <c r="N68" s="169"/>
      <c r="O68" s="169"/>
      <c r="P68" s="169"/>
      <c r="Q68" s="169"/>
      <c r="R68" s="169"/>
      <c r="S68" s="169"/>
      <c r="T68" s="169"/>
      <c r="U68" s="169"/>
      <c r="V68" s="169"/>
      <c r="W68" s="170">
        <f t="shared" si="1"/>
        <v>0</v>
      </c>
    </row>
    <row r="69" spans="1:23" ht="18" customHeight="1">
      <c r="A69" s="163"/>
      <c r="B69" s="128" t="s">
        <v>288</v>
      </c>
      <c r="C69" s="128" t="s">
        <v>287</v>
      </c>
      <c r="D69" s="164">
        <v>28961373</v>
      </c>
      <c r="E69" s="164" t="s">
        <v>290</v>
      </c>
      <c r="F69" s="165" t="s">
        <v>38</v>
      </c>
      <c r="G69" s="131" t="s">
        <v>289</v>
      </c>
      <c r="H69" s="131" t="s">
        <v>127</v>
      </c>
      <c r="I69" s="166">
        <v>2010</v>
      </c>
      <c r="J69" s="167">
        <v>41565</v>
      </c>
      <c r="K69" s="168"/>
      <c r="L69" s="169"/>
      <c r="M69" s="169"/>
      <c r="N69" s="169"/>
      <c r="O69" s="169"/>
      <c r="P69" s="169"/>
      <c r="Q69" s="169"/>
      <c r="R69" s="169"/>
      <c r="S69" s="169"/>
      <c r="T69" s="169"/>
      <c r="U69" s="169"/>
      <c r="V69" s="169"/>
      <c r="W69" s="170">
        <f t="shared" ref="W69:W100" si="2">SUM(K69:V69)</f>
        <v>0</v>
      </c>
    </row>
    <row r="70" spans="1:23" ht="18" customHeight="1">
      <c r="A70" s="163"/>
      <c r="B70" s="128" t="s">
        <v>288</v>
      </c>
      <c r="C70" s="128" t="s">
        <v>237</v>
      </c>
      <c r="D70" s="164">
        <v>28570159</v>
      </c>
      <c r="E70" s="164" t="s">
        <v>284</v>
      </c>
      <c r="F70" s="165" t="s">
        <v>38</v>
      </c>
      <c r="G70" s="131" t="s">
        <v>285</v>
      </c>
      <c r="H70" s="131" t="s">
        <v>114</v>
      </c>
      <c r="I70" s="166">
        <v>2019</v>
      </c>
      <c r="J70" s="167">
        <v>41620</v>
      </c>
      <c r="K70" s="168"/>
      <c r="L70" s="169"/>
      <c r="M70" s="169"/>
      <c r="N70" s="169"/>
      <c r="O70" s="169"/>
      <c r="P70" s="169"/>
      <c r="Q70" s="169"/>
      <c r="R70" s="169"/>
      <c r="S70" s="169"/>
      <c r="T70" s="169"/>
      <c r="U70" s="169"/>
      <c r="V70" s="169"/>
      <c r="W70" s="170">
        <f t="shared" si="2"/>
        <v>0</v>
      </c>
    </row>
    <row r="71" spans="1:23" ht="18" customHeight="1">
      <c r="A71" s="163">
        <v>26</v>
      </c>
      <c r="B71" s="150" t="s">
        <v>27</v>
      </c>
      <c r="C71" s="150" t="s">
        <v>95</v>
      </c>
      <c r="D71" s="164"/>
      <c r="E71" s="164"/>
      <c r="F71" s="165" t="s">
        <v>38</v>
      </c>
      <c r="G71" s="131" t="s">
        <v>39</v>
      </c>
      <c r="H71" s="131" t="s">
        <v>65</v>
      </c>
      <c r="I71" s="166">
        <v>1996</v>
      </c>
      <c r="J71" s="167"/>
      <c r="K71" s="168"/>
      <c r="L71" s="169"/>
      <c r="M71" s="169"/>
      <c r="N71" s="169"/>
      <c r="O71" s="169"/>
      <c r="P71" s="169"/>
      <c r="Q71" s="169"/>
      <c r="R71" s="169"/>
      <c r="S71" s="169"/>
      <c r="T71" s="169"/>
      <c r="U71" s="169"/>
      <c r="V71" s="169"/>
      <c r="W71" s="170">
        <f t="shared" si="2"/>
        <v>0</v>
      </c>
    </row>
    <row r="72" spans="1:23" ht="18" customHeight="1">
      <c r="A72" s="163"/>
      <c r="B72" s="128" t="s">
        <v>34</v>
      </c>
      <c r="C72" s="128" t="s">
        <v>51</v>
      </c>
      <c r="D72" s="164">
        <v>80515666</v>
      </c>
      <c r="E72" s="164" t="s">
        <v>301</v>
      </c>
      <c r="F72" s="165" t="s">
        <v>129</v>
      </c>
      <c r="G72" s="131" t="s">
        <v>262</v>
      </c>
      <c r="H72" s="131" t="s">
        <v>156</v>
      </c>
      <c r="I72" s="166">
        <v>2011</v>
      </c>
      <c r="J72" s="167">
        <v>41754</v>
      </c>
      <c r="K72" s="168"/>
      <c r="L72" s="169"/>
      <c r="M72" s="169"/>
      <c r="N72" s="169"/>
      <c r="O72" s="169"/>
      <c r="P72" s="169"/>
      <c r="Q72" s="169"/>
      <c r="R72" s="169"/>
      <c r="S72" s="169"/>
      <c r="T72" s="169"/>
      <c r="U72" s="169"/>
      <c r="V72" s="169"/>
      <c r="W72" s="170">
        <f t="shared" si="2"/>
        <v>0</v>
      </c>
    </row>
    <row r="73" spans="1:23" ht="18" customHeight="1">
      <c r="A73" s="163"/>
      <c r="B73" s="128" t="s">
        <v>34</v>
      </c>
      <c r="C73" s="128" t="s">
        <v>169</v>
      </c>
      <c r="D73" s="164"/>
      <c r="E73" s="164"/>
      <c r="F73" s="165" t="s">
        <v>195</v>
      </c>
      <c r="G73" s="131"/>
      <c r="H73" s="131" t="s">
        <v>63</v>
      </c>
      <c r="I73" s="166"/>
      <c r="J73" s="167"/>
      <c r="K73" s="168"/>
      <c r="L73" s="169"/>
      <c r="M73" s="169"/>
      <c r="N73" s="169"/>
      <c r="O73" s="169"/>
      <c r="P73" s="169"/>
      <c r="Q73" s="169"/>
      <c r="R73" s="169"/>
      <c r="S73" s="169"/>
      <c r="T73" s="169"/>
      <c r="U73" s="169"/>
      <c r="V73" s="169"/>
      <c r="W73" s="170">
        <f t="shared" si="2"/>
        <v>0</v>
      </c>
    </row>
    <row r="74" spans="1:23" ht="18" customHeight="1">
      <c r="A74" s="163"/>
      <c r="B74" s="128" t="s">
        <v>34</v>
      </c>
      <c r="C74" s="128" t="s">
        <v>216</v>
      </c>
      <c r="D74" s="164"/>
      <c r="E74" s="164"/>
      <c r="F74" s="165" t="s">
        <v>38</v>
      </c>
      <c r="G74" s="131"/>
      <c r="H74" s="131" t="s">
        <v>96</v>
      </c>
      <c r="I74" s="166"/>
      <c r="J74" s="167"/>
      <c r="K74" s="168"/>
      <c r="L74" s="169"/>
      <c r="M74" s="169"/>
      <c r="N74" s="169"/>
      <c r="O74" s="169"/>
      <c r="P74" s="169"/>
      <c r="Q74" s="169"/>
      <c r="R74" s="169"/>
      <c r="S74" s="169"/>
      <c r="T74" s="169"/>
      <c r="U74" s="169"/>
      <c r="V74" s="169"/>
      <c r="W74" s="170">
        <f t="shared" si="2"/>
        <v>0</v>
      </c>
    </row>
    <row r="75" spans="1:23" ht="18" customHeight="1">
      <c r="A75" s="163"/>
      <c r="B75" s="128" t="s">
        <v>34</v>
      </c>
      <c r="C75" s="128" t="s">
        <v>73</v>
      </c>
      <c r="D75" s="164"/>
      <c r="E75" s="164"/>
      <c r="F75" s="165" t="s">
        <v>38</v>
      </c>
      <c r="G75" s="131"/>
      <c r="H75" s="131" t="s">
        <v>94</v>
      </c>
      <c r="I75" s="166"/>
      <c r="J75" s="167"/>
      <c r="K75" s="168"/>
      <c r="L75" s="169"/>
      <c r="M75" s="169"/>
      <c r="N75" s="169"/>
      <c r="O75" s="169"/>
      <c r="P75" s="169"/>
      <c r="Q75" s="169"/>
      <c r="R75" s="169"/>
      <c r="S75" s="169"/>
      <c r="T75" s="169"/>
      <c r="U75" s="169"/>
      <c r="V75" s="169"/>
      <c r="W75" s="170">
        <f t="shared" si="2"/>
        <v>0</v>
      </c>
    </row>
    <row r="76" spans="1:23" ht="18" customHeight="1">
      <c r="A76" s="163">
        <v>27</v>
      </c>
      <c r="B76" s="150" t="s">
        <v>35</v>
      </c>
      <c r="C76" s="150" t="s">
        <v>86</v>
      </c>
      <c r="D76" s="164"/>
      <c r="E76" s="164"/>
      <c r="F76" s="165" t="s">
        <v>38</v>
      </c>
      <c r="G76" s="131" t="s">
        <v>39</v>
      </c>
      <c r="H76" s="131" t="s">
        <v>66</v>
      </c>
      <c r="I76" s="166">
        <v>1996</v>
      </c>
      <c r="J76" s="167"/>
      <c r="K76" s="168"/>
      <c r="L76" s="169"/>
      <c r="M76" s="169"/>
      <c r="N76" s="169"/>
      <c r="O76" s="169"/>
      <c r="P76" s="169"/>
      <c r="Q76" s="169"/>
      <c r="R76" s="169"/>
      <c r="S76" s="169"/>
      <c r="T76" s="169"/>
      <c r="U76" s="169"/>
      <c r="V76" s="169"/>
      <c r="W76" s="170">
        <f t="shared" si="2"/>
        <v>0</v>
      </c>
    </row>
    <row r="77" spans="1:23" ht="18" customHeight="1">
      <c r="A77" s="163"/>
      <c r="B77" s="128" t="s">
        <v>35</v>
      </c>
      <c r="C77" s="128" t="s">
        <v>111</v>
      </c>
      <c r="D77" s="164">
        <v>10357696</v>
      </c>
      <c r="E77" s="164" t="s">
        <v>176</v>
      </c>
      <c r="F77" s="165" t="s">
        <v>38</v>
      </c>
      <c r="G77" s="131" t="s">
        <v>39</v>
      </c>
      <c r="H77" s="131" t="s">
        <v>61</v>
      </c>
      <c r="I77" s="166">
        <v>1996</v>
      </c>
      <c r="J77" s="167">
        <v>41780</v>
      </c>
      <c r="K77" s="168"/>
      <c r="L77" s="169"/>
      <c r="M77" s="169"/>
      <c r="N77" s="169"/>
      <c r="O77" s="169"/>
      <c r="P77" s="169"/>
      <c r="Q77" s="169"/>
      <c r="R77" s="169"/>
      <c r="S77" s="169"/>
      <c r="T77" s="169"/>
      <c r="U77" s="169"/>
      <c r="V77" s="169"/>
      <c r="W77" s="170">
        <f t="shared" si="2"/>
        <v>0</v>
      </c>
    </row>
    <row r="78" spans="1:23" ht="18" customHeight="1">
      <c r="A78" s="163"/>
      <c r="B78" s="128" t="s">
        <v>35</v>
      </c>
      <c r="C78" s="128" t="s">
        <v>279</v>
      </c>
      <c r="D78" s="164"/>
      <c r="E78" s="164"/>
      <c r="F78" s="165" t="s">
        <v>59</v>
      </c>
      <c r="G78" s="131"/>
      <c r="H78" s="131" t="s">
        <v>272</v>
      </c>
      <c r="I78" s="166"/>
      <c r="J78" s="167"/>
      <c r="K78" s="168"/>
      <c r="L78" s="169"/>
      <c r="M78" s="169"/>
      <c r="N78" s="169"/>
      <c r="O78" s="169"/>
      <c r="P78" s="169"/>
      <c r="Q78" s="169"/>
      <c r="R78" s="169"/>
      <c r="S78" s="169"/>
      <c r="T78" s="169"/>
      <c r="U78" s="169"/>
      <c r="V78" s="169"/>
      <c r="W78" s="170">
        <f t="shared" si="2"/>
        <v>0</v>
      </c>
    </row>
    <row r="79" spans="1:23" ht="18" customHeight="1">
      <c r="A79" s="163"/>
      <c r="B79" s="128" t="s">
        <v>35</v>
      </c>
      <c r="C79" s="128" t="s">
        <v>238</v>
      </c>
      <c r="D79" s="164" t="s">
        <v>299</v>
      </c>
      <c r="E79" s="164" t="s">
        <v>300</v>
      </c>
      <c r="F79" s="165" t="s">
        <v>38</v>
      </c>
      <c r="G79" s="131" t="s">
        <v>157</v>
      </c>
      <c r="H79" s="131" t="s">
        <v>54</v>
      </c>
      <c r="I79" s="166">
        <v>1996</v>
      </c>
      <c r="J79" s="167">
        <v>41602</v>
      </c>
      <c r="K79" s="168"/>
      <c r="L79" s="169"/>
      <c r="M79" s="169"/>
      <c r="N79" s="169"/>
      <c r="O79" s="169"/>
      <c r="P79" s="169"/>
      <c r="Q79" s="169"/>
      <c r="R79" s="169"/>
      <c r="S79" s="169"/>
      <c r="T79" s="169"/>
      <c r="U79" s="169"/>
      <c r="V79" s="169"/>
      <c r="W79" s="170">
        <f t="shared" si="2"/>
        <v>0</v>
      </c>
    </row>
    <row r="80" spans="1:23" ht="18" customHeight="1">
      <c r="A80" s="163"/>
      <c r="B80" s="128" t="s">
        <v>35</v>
      </c>
      <c r="C80" s="128" t="s">
        <v>379</v>
      </c>
      <c r="D80" s="164"/>
      <c r="E80" s="164"/>
      <c r="F80" s="165" t="s">
        <v>129</v>
      </c>
      <c r="G80" s="131"/>
      <c r="H80" s="131" t="s">
        <v>380</v>
      </c>
      <c r="I80" s="166"/>
      <c r="J80" s="167"/>
      <c r="K80" s="168"/>
      <c r="L80" s="169"/>
      <c r="M80" s="169"/>
      <c r="N80" s="169"/>
      <c r="O80" s="169"/>
      <c r="P80" s="169"/>
      <c r="Q80" s="169"/>
      <c r="R80" s="169"/>
      <c r="S80" s="169"/>
      <c r="T80" s="169"/>
      <c r="U80" s="169"/>
      <c r="V80" s="169"/>
      <c r="W80" s="170">
        <f t="shared" si="2"/>
        <v>0</v>
      </c>
    </row>
    <row r="81" spans="1:23" ht="18" customHeight="1">
      <c r="A81" s="163"/>
      <c r="B81" s="128" t="s">
        <v>35</v>
      </c>
      <c r="C81" s="128" t="s">
        <v>330</v>
      </c>
      <c r="D81" s="164"/>
      <c r="E81" s="164"/>
      <c r="F81" s="165" t="s">
        <v>38</v>
      </c>
      <c r="G81" s="131"/>
      <c r="H81" s="131" t="s">
        <v>61</v>
      </c>
      <c r="I81" s="166"/>
      <c r="J81" s="167"/>
      <c r="K81" s="168"/>
      <c r="L81" s="169"/>
      <c r="M81" s="169"/>
      <c r="N81" s="169"/>
      <c r="O81" s="169"/>
      <c r="P81" s="169"/>
      <c r="Q81" s="169"/>
      <c r="R81" s="169"/>
      <c r="S81" s="169"/>
      <c r="T81" s="169"/>
      <c r="U81" s="169"/>
      <c r="V81" s="169"/>
      <c r="W81" s="170">
        <f t="shared" si="2"/>
        <v>0</v>
      </c>
    </row>
    <row r="82" spans="1:23" ht="18" customHeight="1">
      <c r="A82" s="163">
        <v>28</v>
      </c>
      <c r="B82" s="150" t="s">
        <v>322</v>
      </c>
      <c r="C82" s="150" t="s">
        <v>98</v>
      </c>
      <c r="D82" s="164"/>
      <c r="E82" s="164" t="s">
        <v>392</v>
      </c>
      <c r="F82" s="165" t="s">
        <v>38</v>
      </c>
      <c r="G82" s="131"/>
      <c r="H82" s="131" t="s">
        <v>64</v>
      </c>
      <c r="I82" s="166"/>
      <c r="J82" s="167"/>
      <c r="K82" s="168"/>
      <c r="L82" s="169"/>
      <c r="M82" s="169"/>
      <c r="N82" s="169"/>
      <c r="O82" s="169"/>
      <c r="P82" s="169"/>
      <c r="Q82" s="169"/>
      <c r="R82" s="169"/>
      <c r="S82" s="169"/>
      <c r="T82" s="169"/>
      <c r="U82" s="169"/>
      <c r="V82" s="169"/>
      <c r="W82" s="170">
        <f t="shared" si="2"/>
        <v>0</v>
      </c>
    </row>
    <row r="83" spans="1:23" ht="18" customHeight="1">
      <c r="A83" s="163">
        <v>29</v>
      </c>
      <c r="B83" s="150" t="s">
        <v>159</v>
      </c>
      <c r="C83" s="150" t="s">
        <v>247</v>
      </c>
      <c r="D83" s="164"/>
      <c r="E83" s="164"/>
      <c r="F83" s="165" t="s">
        <v>129</v>
      </c>
      <c r="G83" s="131"/>
      <c r="H83" s="131" t="s">
        <v>186</v>
      </c>
      <c r="I83" s="166"/>
      <c r="J83" s="167"/>
      <c r="K83" s="168"/>
      <c r="L83" s="169"/>
      <c r="M83" s="169"/>
      <c r="N83" s="169"/>
      <c r="O83" s="169"/>
      <c r="P83" s="169"/>
      <c r="Q83" s="169"/>
      <c r="R83" s="169"/>
      <c r="S83" s="169"/>
      <c r="T83" s="169"/>
      <c r="U83" s="169"/>
      <c r="V83" s="169"/>
      <c r="W83" s="170">
        <f t="shared" si="2"/>
        <v>0</v>
      </c>
    </row>
    <row r="84" spans="1:23" ht="18" customHeight="1">
      <c r="A84" s="163"/>
      <c r="B84" s="128" t="s">
        <v>159</v>
      </c>
      <c r="C84" s="128" t="s">
        <v>381</v>
      </c>
      <c r="D84" s="164"/>
      <c r="E84" s="164"/>
      <c r="F84" s="165" t="s">
        <v>382</v>
      </c>
      <c r="G84" s="131"/>
      <c r="H84" s="131" t="s">
        <v>383</v>
      </c>
      <c r="I84" s="166"/>
      <c r="J84" s="167"/>
      <c r="K84" s="168"/>
      <c r="L84" s="169"/>
      <c r="M84" s="169"/>
      <c r="N84" s="169"/>
      <c r="O84" s="169"/>
      <c r="P84" s="169"/>
      <c r="Q84" s="169"/>
      <c r="R84" s="169"/>
      <c r="S84" s="169"/>
      <c r="T84" s="169"/>
      <c r="U84" s="169"/>
      <c r="V84" s="169"/>
      <c r="W84" s="170">
        <f t="shared" si="2"/>
        <v>0</v>
      </c>
    </row>
    <row r="85" spans="1:23" ht="18" customHeight="1">
      <c r="A85" s="163"/>
      <c r="B85" s="128" t="s">
        <v>159</v>
      </c>
      <c r="C85" s="128" t="s">
        <v>227</v>
      </c>
      <c r="D85" s="164"/>
      <c r="E85" s="164"/>
      <c r="F85" s="165" t="s">
        <v>129</v>
      </c>
      <c r="G85" s="131"/>
      <c r="H85" s="131" t="s">
        <v>128</v>
      </c>
      <c r="I85" s="166"/>
      <c r="J85" s="167"/>
      <c r="K85" s="168"/>
      <c r="L85" s="169"/>
      <c r="M85" s="169"/>
      <c r="N85" s="169"/>
      <c r="O85" s="169"/>
      <c r="P85" s="169"/>
      <c r="Q85" s="169"/>
      <c r="R85" s="169"/>
      <c r="S85" s="169"/>
      <c r="T85" s="169"/>
      <c r="U85" s="169"/>
      <c r="V85" s="169"/>
      <c r="W85" s="170">
        <f t="shared" si="2"/>
        <v>0</v>
      </c>
    </row>
    <row r="86" spans="1:23" ht="18" customHeight="1">
      <c r="A86" s="163"/>
      <c r="B86" s="128" t="s">
        <v>159</v>
      </c>
      <c r="C86" s="128" t="s">
        <v>205</v>
      </c>
      <c r="D86" s="164"/>
      <c r="E86" s="164"/>
      <c r="F86" s="165" t="s">
        <v>129</v>
      </c>
      <c r="G86" s="131"/>
      <c r="H86" s="131" t="s">
        <v>186</v>
      </c>
      <c r="I86" s="166"/>
      <c r="J86" s="167"/>
      <c r="K86" s="168"/>
      <c r="L86" s="169"/>
      <c r="M86" s="169"/>
      <c r="N86" s="169"/>
      <c r="O86" s="169"/>
      <c r="P86" s="169"/>
      <c r="Q86" s="169"/>
      <c r="R86" s="169"/>
      <c r="S86" s="169"/>
      <c r="T86" s="169"/>
      <c r="U86" s="169"/>
      <c r="V86" s="169"/>
      <c r="W86" s="170">
        <f t="shared" si="2"/>
        <v>0</v>
      </c>
    </row>
    <row r="87" spans="1:23" ht="18" customHeight="1">
      <c r="A87" s="163"/>
      <c r="B87" s="128" t="s">
        <v>159</v>
      </c>
      <c r="C87" s="128" t="s">
        <v>167</v>
      </c>
      <c r="D87" s="164"/>
      <c r="E87" s="164"/>
      <c r="F87" s="165" t="s">
        <v>165</v>
      </c>
      <c r="G87" s="131"/>
      <c r="H87" s="131" t="s">
        <v>163</v>
      </c>
      <c r="I87" s="166"/>
      <c r="J87" s="167"/>
      <c r="K87" s="168"/>
      <c r="L87" s="169"/>
      <c r="M87" s="169"/>
      <c r="N87" s="169"/>
      <c r="O87" s="169"/>
      <c r="P87" s="169"/>
      <c r="Q87" s="169"/>
      <c r="R87" s="169"/>
      <c r="S87" s="169"/>
      <c r="T87" s="169"/>
      <c r="U87" s="169"/>
      <c r="V87" s="169"/>
      <c r="W87" s="170">
        <f t="shared" si="2"/>
        <v>0</v>
      </c>
    </row>
    <row r="88" spans="1:23" ht="18" customHeight="1">
      <c r="A88" s="163">
        <v>30</v>
      </c>
      <c r="B88" s="172" t="s">
        <v>321</v>
      </c>
      <c r="C88" s="150" t="s">
        <v>41</v>
      </c>
      <c r="D88" s="164">
        <v>28203370</v>
      </c>
      <c r="E88" s="164">
        <v>956813545</v>
      </c>
      <c r="F88" s="165" t="s">
        <v>248</v>
      </c>
      <c r="G88" s="131" t="s">
        <v>269</v>
      </c>
      <c r="H88" s="131" t="s">
        <v>242</v>
      </c>
      <c r="I88" s="166">
        <v>2012</v>
      </c>
      <c r="J88" s="167">
        <v>40971</v>
      </c>
      <c r="K88" s="168"/>
      <c r="L88" s="169"/>
      <c r="M88" s="169"/>
      <c r="N88" s="169"/>
      <c r="O88" s="169"/>
      <c r="P88" s="169"/>
      <c r="Q88" s="169"/>
      <c r="R88" s="169"/>
      <c r="S88" s="169"/>
      <c r="T88" s="169"/>
      <c r="U88" s="169"/>
      <c r="V88" s="169"/>
      <c r="W88" s="170">
        <f t="shared" si="2"/>
        <v>0</v>
      </c>
    </row>
    <row r="89" spans="1:23" ht="18" customHeight="1">
      <c r="A89" s="163"/>
      <c r="B89" s="173" t="s">
        <v>321</v>
      </c>
      <c r="C89" s="128" t="s">
        <v>356</v>
      </c>
      <c r="D89" s="164"/>
      <c r="E89" s="164"/>
      <c r="F89" s="165" t="s">
        <v>38</v>
      </c>
      <c r="G89" s="131"/>
      <c r="H89" s="131" t="s">
        <v>357</v>
      </c>
      <c r="I89" s="166"/>
      <c r="J89" s="167"/>
      <c r="K89" s="168"/>
      <c r="L89" s="169"/>
      <c r="M89" s="169"/>
      <c r="N89" s="169"/>
      <c r="O89" s="169"/>
      <c r="P89" s="169"/>
      <c r="Q89" s="169"/>
      <c r="R89" s="169"/>
      <c r="S89" s="169"/>
      <c r="T89" s="169"/>
      <c r="U89" s="169"/>
      <c r="V89" s="169"/>
      <c r="W89" s="170">
        <f t="shared" si="2"/>
        <v>0</v>
      </c>
    </row>
    <row r="90" spans="1:23" ht="18" customHeight="1">
      <c r="A90" s="163"/>
      <c r="B90" s="173" t="s">
        <v>321</v>
      </c>
      <c r="C90" s="128" t="s">
        <v>239</v>
      </c>
      <c r="D90" s="164" t="s">
        <v>295</v>
      </c>
      <c r="E90" s="164"/>
      <c r="F90" s="165" t="s">
        <v>195</v>
      </c>
      <c r="G90" s="131"/>
      <c r="H90" s="131" t="s">
        <v>240</v>
      </c>
      <c r="I90" s="166"/>
      <c r="J90" s="167"/>
      <c r="K90" s="168"/>
      <c r="L90" s="169"/>
      <c r="M90" s="169"/>
      <c r="N90" s="169"/>
      <c r="O90" s="169"/>
      <c r="P90" s="169"/>
      <c r="Q90" s="169"/>
      <c r="R90" s="169"/>
      <c r="S90" s="169"/>
      <c r="T90" s="169"/>
      <c r="U90" s="169"/>
      <c r="V90" s="169"/>
      <c r="W90" s="170">
        <f t="shared" si="2"/>
        <v>0</v>
      </c>
    </row>
    <row r="91" spans="1:23" ht="18" customHeight="1">
      <c r="A91" s="163"/>
      <c r="B91" s="173" t="s">
        <v>321</v>
      </c>
      <c r="C91" s="128" t="s">
        <v>273</v>
      </c>
      <c r="D91" s="164"/>
      <c r="E91" s="164"/>
      <c r="F91" s="165" t="s">
        <v>271</v>
      </c>
      <c r="G91" s="131"/>
      <c r="H91" s="131" t="s">
        <v>274</v>
      </c>
      <c r="I91" s="166"/>
      <c r="J91" s="167"/>
      <c r="K91" s="168"/>
      <c r="L91" s="169"/>
      <c r="M91" s="169"/>
      <c r="N91" s="169"/>
      <c r="O91" s="169"/>
      <c r="P91" s="169"/>
      <c r="Q91" s="169"/>
      <c r="R91" s="169"/>
      <c r="S91" s="169"/>
      <c r="T91" s="169"/>
      <c r="U91" s="169"/>
      <c r="V91" s="169"/>
      <c r="W91" s="170">
        <f t="shared" si="2"/>
        <v>0</v>
      </c>
    </row>
    <row r="92" spans="1:23" ht="18" customHeight="1">
      <c r="A92" s="163"/>
      <c r="B92" s="173" t="s">
        <v>321</v>
      </c>
      <c r="C92" s="128" t="s">
        <v>358</v>
      </c>
      <c r="D92" s="164"/>
      <c r="E92" s="164"/>
      <c r="F92" s="165"/>
      <c r="G92" s="131"/>
      <c r="H92" s="131"/>
      <c r="I92" s="166"/>
      <c r="J92" s="167"/>
      <c r="K92" s="168"/>
      <c r="L92" s="169"/>
      <c r="M92" s="169"/>
      <c r="N92" s="169"/>
      <c r="O92" s="169"/>
      <c r="P92" s="169"/>
      <c r="Q92" s="169"/>
      <c r="R92" s="169"/>
      <c r="S92" s="169"/>
      <c r="T92" s="169"/>
      <c r="U92" s="169"/>
      <c r="V92" s="169"/>
      <c r="W92" s="170">
        <f t="shared" si="2"/>
        <v>0</v>
      </c>
    </row>
    <row r="93" spans="1:23" ht="18" customHeight="1">
      <c r="A93" s="163"/>
      <c r="B93" s="173" t="s">
        <v>321</v>
      </c>
      <c r="C93" s="128" t="s">
        <v>243</v>
      </c>
      <c r="D93" s="164"/>
      <c r="E93" s="164"/>
      <c r="F93" s="165" t="s">
        <v>38</v>
      </c>
      <c r="G93" s="131"/>
      <c r="H93" s="131" t="s">
        <v>250</v>
      </c>
      <c r="I93" s="166"/>
      <c r="J93" s="167"/>
      <c r="K93" s="168"/>
      <c r="L93" s="169"/>
      <c r="M93" s="169"/>
      <c r="N93" s="169"/>
      <c r="O93" s="169"/>
      <c r="P93" s="169"/>
      <c r="Q93" s="169"/>
      <c r="R93" s="169"/>
      <c r="S93" s="169"/>
      <c r="T93" s="169"/>
      <c r="U93" s="169"/>
      <c r="V93" s="169"/>
      <c r="W93" s="170">
        <f t="shared" si="2"/>
        <v>0</v>
      </c>
    </row>
    <row r="94" spans="1:23" ht="18" customHeight="1">
      <c r="A94" s="163"/>
      <c r="B94" s="173" t="s">
        <v>321</v>
      </c>
      <c r="C94" s="128" t="s">
        <v>359</v>
      </c>
      <c r="D94" s="164"/>
      <c r="E94" s="164"/>
      <c r="F94" s="165" t="s">
        <v>38</v>
      </c>
      <c r="G94" s="131"/>
      <c r="H94" s="131" t="s">
        <v>360</v>
      </c>
      <c r="I94" s="166"/>
      <c r="J94" s="167"/>
      <c r="K94" s="168"/>
      <c r="L94" s="169"/>
      <c r="M94" s="169"/>
      <c r="N94" s="169"/>
      <c r="O94" s="169"/>
      <c r="P94" s="169"/>
      <c r="Q94" s="169"/>
      <c r="R94" s="169"/>
      <c r="S94" s="169"/>
      <c r="T94" s="169"/>
      <c r="U94" s="169"/>
      <c r="V94" s="169"/>
      <c r="W94" s="170">
        <f t="shared" si="2"/>
        <v>0</v>
      </c>
    </row>
    <row r="95" spans="1:23" ht="18" customHeight="1">
      <c r="A95" s="163">
        <v>31</v>
      </c>
      <c r="B95" s="150" t="s">
        <v>36</v>
      </c>
      <c r="C95" s="150" t="s">
        <v>72</v>
      </c>
      <c r="D95" s="164">
        <v>28236092</v>
      </c>
      <c r="E95" s="164">
        <v>975043720</v>
      </c>
      <c r="F95" s="165" t="s">
        <v>172</v>
      </c>
      <c r="G95" s="131"/>
      <c r="H95" s="131" t="s">
        <v>187</v>
      </c>
      <c r="I95" s="166">
        <v>2010</v>
      </c>
      <c r="J95" s="167">
        <v>41519</v>
      </c>
      <c r="K95" s="168"/>
      <c r="L95" s="169"/>
      <c r="M95" s="169"/>
      <c r="N95" s="169"/>
      <c r="O95" s="169"/>
      <c r="P95" s="169"/>
      <c r="Q95" s="169"/>
      <c r="R95" s="169"/>
      <c r="S95" s="169"/>
      <c r="T95" s="169"/>
      <c r="U95" s="169"/>
      <c r="V95" s="169"/>
      <c r="W95" s="170">
        <f t="shared" si="2"/>
        <v>0</v>
      </c>
    </row>
    <row r="96" spans="1:23" ht="18" customHeight="1">
      <c r="A96" s="163"/>
      <c r="B96" s="128" t="s">
        <v>36</v>
      </c>
      <c r="C96" s="128" t="s">
        <v>280</v>
      </c>
      <c r="D96" s="164"/>
      <c r="E96" s="164"/>
      <c r="F96" s="165" t="s">
        <v>248</v>
      </c>
      <c r="G96" s="131"/>
      <c r="H96" s="131" t="s">
        <v>63</v>
      </c>
      <c r="I96" s="166"/>
      <c r="J96" s="167"/>
      <c r="K96" s="168"/>
      <c r="L96" s="169"/>
      <c r="M96" s="169"/>
      <c r="N96" s="169"/>
      <c r="O96" s="169"/>
      <c r="P96" s="169"/>
      <c r="Q96" s="169"/>
      <c r="R96" s="169"/>
      <c r="S96" s="169"/>
      <c r="T96" s="169"/>
      <c r="U96" s="169"/>
      <c r="V96" s="169"/>
      <c r="W96" s="170">
        <f t="shared" si="2"/>
        <v>0</v>
      </c>
    </row>
    <row r="97" spans="1:25" ht="18" customHeight="1">
      <c r="A97" s="163">
        <v>32</v>
      </c>
      <c r="B97" s="150" t="s">
        <v>107</v>
      </c>
      <c r="C97" s="128" t="s">
        <v>228</v>
      </c>
      <c r="D97" s="164">
        <v>40752762</v>
      </c>
      <c r="E97" s="164">
        <v>966848180</v>
      </c>
      <c r="F97" s="165" t="s">
        <v>38</v>
      </c>
      <c r="G97" s="131" t="s">
        <v>157</v>
      </c>
      <c r="H97" s="131" t="s">
        <v>209</v>
      </c>
      <c r="I97" s="166">
        <v>1998</v>
      </c>
      <c r="J97" s="167">
        <v>41522</v>
      </c>
      <c r="K97" s="168"/>
      <c r="L97" s="169"/>
      <c r="M97" s="169"/>
      <c r="N97" s="169"/>
      <c r="O97" s="169"/>
      <c r="P97" s="169"/>
      <c r="Q97" s="169"/>
      <c r="R97" s="169"/>
      <c r="S97" s="169"/>
      <c r="T97" s="169"/>
      <c r="U97" s="169"/>
      <c r="V97" s="169"/>
      <c r="W97" s="170">
        <f t="shared" si="2"/>
        <v>0</v>
      </c>
    </row>
    <row r="98" spans="1:25" ht="18" customHeight="1">
      <c r="A98" s="163"/>
      <c r="B98" s="128" t="s">
        <v>107</v>
      </c>
      <c r="C98" s="128" t="s">
        <v>174</v>
      </c>
      <c r="D98" s="164">
        <v>42769296</v>
      </c>
      <c r="E98" s="164">
        <v>966891726</v>
      </c>
      <c r="F98" s="165" t="s">
        <v>59</v>
      </c>
      <c r="G98" s="131" t="s">
        <v>369</v>
      </c>
      <c r="H98" s="131" t="s">
        <v>70</v>
      </c>
      <c r="I98" s="166">
        <v>1999</v>
      </c>
      <c r="J98" s="167">
        <v>41672</v>
      </c>
      <c r="K98" s="168"/>
      <c r="L98" s="169"/>
      <c r="M98" s="169"/>
      <c r="N98" s="169"/>
      <c r="O98" s="169"/>
      <c r="P98" s="169"/>
      <c r="Q98" s="169"/>
      <c r="R98" s="169"/>
      <c r="S98" s="169"/>
      <c r="T98" s="169"/>
      <c r="U98" s="169"/>
      <c r="V98" s="169"/>
      <c r="W98" s="170">
        <f t="shared" si="2"/>
        <v>0</v>
      </c>
    </row>
    <row r="99" spans="1:25" ht="18" customHeight="1">
      <c r="A99" s="163"/>
      <c r="B99" s="128" t="s">
        <v>107</v>
      </c>
      <c r="C99" s="128" t="s">
        <v>174</v>
      </c>
      <c r="D99" s="164"/>
      <c r="E99" s="164"/>
      <c r="F99" s="165"/>
      <c r="G99" s="131"/>
      <c r="H99" s="131"/>
      <c r="I99" s="166"/>
      <c r="J99" s="167"/>
      <c r="K99" s="168"/>
      <c r="L99" s="169"/>
      <c r="M99" s="169"/>
      <c r="N99" s="169"/>
      <c r="O99" s="169"/>
      <c r="P99" s="169"/>
      <c r="Q99" s="169"/>
      <c r="R99" s="169"/>
      <c r="S99" s="169"/>
      <c r="T99" s="169"/>
      <c r="U99" s="169"/>
      <c r="V99" s="169"/>
      <c r="W99" s="170">
        <f t="shared" si="2"/>
        <v>0</v>
      </c>
      <c r="X99" s="43"/>
    </row>
    <row r="100" spans="1:25" ht="18" customHeight="1">
      <c r="A100" s="163"/>
      <c r="B100" s="128" t="s">
        <v>107</v>
      </c>
      <c r="C100" s="128" t="s">
        <v>167</v>
      </c>
      <c r="D100" s="164"/>
      <c r="E100" s="164"/>
      <c r="F100" s="165" t="s">
        <v>384</v>
      </c>
      <c r="G100" s="131"/>
      <c r="H100" s="131" t="s">
        <v>378</v>
      </c>
      <c r="I100" s="166"/>
      <c r="J100" s="167"/>
      <c r="K100" s="168"/>
      <c r="L100" s="169"/>
      <c r="M100" s="169"/>
      <c r="N100" s="169"/>
      <c r="O100" s="169"/>
      <c r="P100" s="169"/>
      <c r="Q100" s="169"/>
      <c r="R100" s="169"/>
      <c r="S100" s="169"/>
      <c r="T100" s="169"/>
      <c r="U100" s="169"/>
      <c r="V100" s="169"/>
      <c r="W100" s="170">
        <f t="shared" si="2"/>
        <v>0</v>
      </c>
      <c r="X100" s="43"/>
    </row>
    <row r="101" spans="1:25" ht="18" customHeight="1">
      <c r="A101" s="163"/>
      <c r="B101" s="128" t="s">
        <v>107</v>
      </c>
      <c r="C101" s="150" t="s">
        <v>58</v>
      </c>
      <c r="D101" s="164">
        <v>80093377</v>
      </c>
      <c r="E101" s="164" t="s">
        <v>291</v>
      </c>
      <c r="F101" s="165" t="s">
        <v>38</v>
      </c>
      <c r="G101" s="131" t="s">
        <v>39</v>
      </c>
      <c r="H101" s="131" t="s">
        <v>65</v>
      </c>
      <c r="I101" s="166">
        <v>1996</v>
      </c>
      <c r="J101" s="167">
        <v>41488</v>
      </c>
      <c r="K101" s="168"/>
      <c r="L101" s="169"/>
      <c r="M101" s="169"/>
      <c r="N101" s="169"/>
      <c r="O101" s="169"/>
      <c r="P101" s="169"/>
      <c r="Q101" s="169"/>
      <c r="R101" s="169"/>
      <c r="S101" s="169"/>
      <c r="T101" s="169"/>
      <c r="U101" s="169"/>
      <c r="V101" s="169"/>
      <c r="W101" s="170">
        <f t="shared" ref="W101:W111" si="3">SUM(K101:V101)</f>
        <v>0</v>
      </c>
      <c r="X101" s="43"/>
    </row>
    <row r="102" spans="1:25" ht="18" customHeight="1">
      <c r="A102" s="163"/>
      <c r="B102" s="128" t="s">
        <v>107</v>
      </c>
      <c r="C102" s="128" t="s">
        <v>275</v>
      </c>
      <c r="D102" s="164">
        <v>44336526</v>
      </c>
      <c r="E102" s="164">
        <v>96737818</v>
      </c>
      <c r="F102" s="165" t="s">
        <v>365</v>
      </c>
      <c r="G102" s="131" t="s">
        <v>367</v>
      </c>
      <c r="H102" s="131" t="s">
        <v>366</v>
      </c>
      <c r="I102" s="166">
        <v>2011</v>
      </c>
      <c r="J102" s="167">
        <v>41636</v>
      </c>
      <c r="K102" s="168"/>
      <c r="L102" s="169"/>
      <c r="M102" s="169"/>
      <c r="N102" s="169"/>
      <c r="O102" s="169"/>
      <c r="P102" s="169"/>
      <c r="Q102" s="169"/>
      <c r="R102" s="169"/>
      <c r="S102" s="169"/>
      <c r="T102" s="169"/>
      <c r="U102" s="169"/>
      <c r="V102" s="169"/>
      <c r="W102" s="170">
        <f t="shared" si="3"/>
        <v>0</v>
      </c>
      <c r="X102" s="43"/>
    </row>
    <row r="103" spans="1:25" ht="18" customHeight="1">
      <c r="A103" s="163"/>
      <c r="B103" s="128" t="s">
        <v>130</v>
      </c>
      <c r="C103" s="128" t="s">
        <v>361</v>
      </c>
      <c r="D103" s="164"/>
      <c r="E103" s="164"/>
      <c r="F103" s="165" t="s">
        <v>160</v>
      </c>
      <c r="G103" s="131"/>
      <c r="H103" s="131" t="s">
        <v>362</v>
      </c>
      <c r="I103" s="166"/>
      <c r="J103" s="167"/>
      <c r="K103" s="168"/>
      <c r="L103" s="169"/>
      <c r="M103" s="169"/>
      <c r="N103" s="169"/>
      <c r="O103" s="169"/>
      <c r="P103" s="169"/>
      <c r="Q103" s="169"/>
      <c r="R103" s="169"/>
      <c r="S103" s="169"/>
      <c r="T103" s="169"/>
      <c r="U103" s="169"/>
      <c r="V103" s="169"/>
      <c r="W103" s="170">
        <f t="shared" si="3"/>
        <v>0</v>
      </c>
    </row>
    <row r="104" spans="1:25" ht="18" customHeight="1">
      <c r="A104" s="163"/>
      <c r="B104" s="128" t="s">
        <v>107</v>
      </c>
      <c r="C104" s="128" t="s">
        <v>315</v>
      </c>
      <c r="D104" s="164" t="s">
        <v>391</v>
      </c>
      <c r="E104" s="164">
        <v>966689680</v>
      </c>
      <c r="F104" s="165" t="s">
        <v>59</v>
      </c>
      <c r="G104" s="131"/>
      <c r="H104" s="131" t="s">
        <v>316</v>
      </c>
      <c r="I104" s="166">
        <v>87</v>
      </c>
      <c r="J104" s="167">
        <v>41494</v>
      </c>
      <c r="K104" s="168"/>
      <c r="L104" s="169"/>
      <c r="M104" s="169"/>
      <c r="N104" s="169"/>
      <c r="O104" s="169"/>
      <c r="P104" s="169"/>
      <c r="Q104" s="169"/>
      <c r="R104" s="169"/>
      <c r="S104" s="169"/>
      <c r="T104" s="169"/>
      <c r="U104" s="169"/>
      <c r="V104" s="169"/>
      <c r="W104" s="170">
        <f t="shared" si="3"/>
        <v>0</v>
      </c>
    </row>
    <row r="105" spans="1:25" ht="18" customHeight="1">
      <c r="A105" s="163"/>
      <c r="B105" s="128" t="s">
        <v>130</v>
      </c>
      <c r="C105" s="128" t="s">
        <v>385</v>
      </c>
      <c r="D105" s="164"/>
      <c r="E105" s="131"/>
      <c r="F105" s="165" t="s">
        <v>38</v>
      </c>
      <c r="G105" s="131" t="s">
        <v>386</v>
      </c>
      <c r="H105" s="131" t="s">
        <v>387</v>
      </c>
      <c r="I105" s="166"/>
      <c r="J105" s="167"/>
      <c r="K105" s="168"/>
      <c r="L105" s="169"/>
      <c r="M105" s="169"/>
      <c r="N105" s="169"/>
      <c r="O105" s="169"/>
      <c r="P105" s="169"/>
      <c r="Q105" s="169"/>
      <c r="R105" s="169"/>
      <c r="S105" s="169"/>
      <c r="T105" s="169"/>
      <c r="U105" s="169"/>
      <c r="V105" s="169"/>
      <c r="W105" s="170">
        <f t="shared" si="3"/>
        <v>0</v>
      </c>
      <c r="X105" s="41"/>
    </row>
    <row r="106" spans="1:25" ht="18" customHeight="1">
      <c r="A106" s="163"/>
      <c r="B106" s="128" t="s">
        <v>107</v>
      </c>
      <c r="C106" s="128" t="s">
        <v>388</v>
      </c>
      <c r="D106" s="164"/>
      <c r="E106" s="131"/>
      <c r="F106" s="165" t="s">
        <v>160</v>
      </c>
      <c r="G106" s="131"/>
      <c r="H106" s="131" t="s">
        <v>363</v>
      </c>
      <c r="I106" s="166"/>
      <c r="J106" s="167"/>
      <c r="K106" s="168"/>
      <c r="L106" s="169"/>
      <c r="M106" s="169"/>
      <c r="N106" s="169"/>
      <c r="O106" s="169"/>
      <c r="P106" s="169"/>
      <c r="Q106" s="169"/>
      <c r="R106" s="169"/>
      <c r="S106" s="169"/>
      <c r="T106" s="169"/>
      <c r="U106" s="169"/>
      <c r="V106" s="169"/>
      <c r="W106" s="170">
        <f t="shared" si="3"/>
        <v>0</v>
      </c>
      <c r="X106" s="41"/>
      <c r="Y106" s="45"/>
    </row>
    <row r="107" spans="1:25" ht="18" customHeight="1">
      <c r="A107" s="163"/>
      <c r="B107" s="128" t="s">
        <v>107</v>
      </c>
      <c r="C107" s="128" t="s">
        <v>116</v>
      </c>
      <c r="D107" s="164" t="s">
        <v>293</v>
      </c>
      <c r="E107" s="131" t="s">
        <v>179</v>
      </c>
      <c r="F107" s="165" t="s">
        <v>294</v>
      </c>
      <c r="G107" s="131" t="s">
        <v>178</v>
      </c>
      <c r="H107" s="131" t="s">
        <v>249</v>
      </c>
      <c r="I107" s="166">
        <v>2012</v>
      </c>
      <c r="J107" s="167">
        <v>41192</v>
      </c>
      <c r="K107" s="168"/>
      <c r="L107" s="169"/>
      <c r="M107" s="169"/>
      <c r="N107" s="169"/>
      <c r="O107" s="169"/>
      <c r="P107" s="169"/>
      <c r="Q107" s="169"/>
      <c r="R107" s="169"/>
      <c r="S107" s="169"/>
      <c r="T107" s="169"/>
      <c r="U107" s="169"/>
      <c r="V107" s="169"/>
      <c r="W107" s="170">
        <f t="shared" si="3"/>
        <v>0</v>
      </c>
      <c r="X107" s="41"/>
    </row>
    <row r="108" spans="1:25" ht="18" customHeight="1">
      <c r="A108" s="163"/>
      <c r="B108" s="128" t="s">
        <v>107</v>
      </c>
      <c r="C108" s="128" t="s">
        <v>292</v>
      </c>
      <c r="D108" s="164">
        <v>43668880</v>
      </c>
      <c r="E108" s="131">
        <v>980250347</v>
      </c>
      <c r="F108" s="165" t="s">
        <v>158</v>
      </c>
      <c r="G108" s="131" t="s">
        <v>178</v>
      </c>
      <c r="H108" s="131" t="s">
        <v>110</v>
      </c>
      <c r="I108" s="166">
        <v>2010</v>
      </c>
      <c r="J108" s="167">
        <v>41853</v>
      </c>
      <c r="K108" s="168"/>
      <c r="L108" s="169"/>
      <c r="M108" s="169"/>
      <c r="N108" s="169"/>
      <c r="O108" s="169"/>
      <c r="P108" s="169"/>
      <c r="Q108" s="169"/>
      <c r="R108" s="169"/>
      <c r="S108" s="169"/>
      <c r="T108" s="169"/>
      <c r="U108" s="169"/>
      <c r="V108" s="169"/>
      <c r="W108" s="170">
        <f t="shared" si="3"/>
        <v>0</v>
      </c>
      <c r="X108" s="41"/>
    </row>
    <row r="109" spans="1:25" ht="18" customHeight="1">
      <c r="A109" s="163"/>
      <c r="B109" s="128" t="s">
        <v>108</v>
      </c>
      <c r="C109" s="128" t="s">
        <v>364</v>
      </c>
      <c r="D109" s="164">
        <v>28270235</v>
      </c>
      <c r="E109" s="131" t="s">
        <v>175</v>
      </c>
      <c r="F109" s="165" t="s">
        <v>158</v>
      </c>
      <c r="G109" s="131" t="s">
        <v>178</v>
      </c>
      <c r="H109" s="131" t="s">
        <v>119</v>
      </c>
      <c r="I109" s="166">
        <v>2010</v>
      </c>
      <c r="J109" s="167">
        <v>41886</v>
      </c>
      <c r="K109" s="168"/>
      <c r="L109" s="169"/>
      <c r="M109" s="169"/>
      <c r="N109" s="169"/>
      <c r="O109" s="169"/>
      <c r="P109" s="169"/>
      <c r="Q109" s="169"/>
      <c r="R109" s="169"/>
      <c r="S109" s="169"/>
      <c r="T109" s="169"/>
      <c r="U109" s="169"/>
      <c r="V109" s="169"/>
      <c r="W109" s="170">
        <f t="shared" si="3"/>
        <v>0</v>
      </c>
      <c r="X109" s="43"/>
      <c r="Y109" s="41"/>
    </row>
    <row r="110" spans="1:25" ht="18" customHeight="1">
      <c r="A110" s="163"/>
      <c r="B110" s="128" t="s">
        <v>130</v>
      </c>
      <c r="C110" s="128" t="s">
        <v>99</v>
      </c>
      <c r="D110" s="164"/>
      <c r="E110" s="164"/>
      <c r="F110" s="165" t="s">
        <v>161</v>
      </c>
      <c r="G110" s="131"/>
      <c r="H110" s="131" t="s">
        <v>120</v>
      </c>
      <c r="I110" s="166"/>
      <c r="J110" s="167"/>
      <c r="K110" s="168"/>
      <c r="L110" s="169"/>
      <c r="M110" s="169"/>
      <c r="N110" s="169"/>
      <c r="O110" s="169"/>
      <c r="P110" s="169"/>
      <c r="Q110" s="169"/>
      <c r="R110" s="169"/>
      <c r="S110" s="169"/>
      <c r="T110" s="169"/>
      <c r="U110" s="169"/>
      <c r="V110" s="169"/>
      <c r="W110" s="170">
        <f t="shared" si="3"/>
        <v>0</v>
      </c>
    </row>
    <row r="111" spans="1:25" ht="18" customHeight="1">
      <c r="A111" s="163"/>
      <c r="B111" s="128" t="s">
        <v>130</v>
      </c>
      <c r="C111" s="128" t="s">
        <v>393</v>
      </c>
      <c r="D111" s="164">
        <v>28306986</v>
      </c>
      <c r="E111" s="164" t="s">
        <v>394</v>
      </c>
      <c r="F111" s="165" t="s">
        <v>161</v>
      </c>
      <c r="G111" s="131" t="s">
        <v>178</v>
      </c>
      <c r="H111" s="131" t="s">
        <v>120</v>
      </c>
      <c r="I111" s="166">
        <v>2010</v>
      </c>
      <c r="J111" s="167">
        <v>41886</v>
      </c>
      <c r="K111" s="174"/>
      <c r="L111" s="175"/>
      <c r="M111" s="175"/>
      <c r="N111" s="175"/>
      <c r="O111" s="175"/>
      <c r="P111" s="175"/>
      <c r="Q111" s="175"/>
      <c r="R111" s="175"/>
      <c r="S111" s="175"/>
      <c r="T111" s="175"/>
      <c r="U111" s="175"/>
      <c r="V111" s="175"/>
      <c r="W111" s="170">
        <f t="shared" si="3"/>
        <v>0</v>
      </c>
    </row>
    <row r="112" spans="1:25" ht="18" customHeight="1">
      <c r="A112" s="163"/>
      <c r="B112" s="128" t="s">
        <v>130</v>
      </c>
      <c r="C112" s="128" t="s">
        <v>132</v>
      </c>
      <c r="D112" s="164">
        <v>28271752</v>
      </c>
      <c r="E112" s="164">
        <v>966834130</v>
      </c>
      <c r="F112" s="165" t="s">
        <v>158</v>
      </c>
      <c r="G112" s="131" t="s">
        <v>178</v>
      </c>
      <c r="H112" s="131" t="s">
        <v>118</v>
      </c>
      <c r="I112" s="166">
        <v>2001</v>
      </c>
      <c r="J112" s="167">
        <v>41886</v>
      </c>
      <c r="K112" s="174"/>
      <c r="L112" s="175"/>
      <c r="M112" s="175"/>
      <c r="N112" s="175"/>
      <c r="O112" s="175"/>
      <c r="P112" s="175"/>
      <c r="Q112" s="175"/>
      <c r="R112" s="175"/>
      <c r="S112" s="175"/>
      <c r="T112" s="175"/>
      <c r="U112" s="175"/>
      <c r="V112" s="175"/>
      <c r="W112" s="170">
        <f t="shared" ref="W112:W118" si="4">SUM(K112:V112)</f>
        <v>0</v>
      </c>
    </row>
    <row r="113" spans="1:25" ht="18" customHeight="1">
      <c r="A113" s="163"/>
      <c r="B113" s="128" t="s">
        <v>130</v>
      </c>
      <c r="C113" s="128" t="s">
        <v>331</v>
      </c>
      <c r="D113" s="164"/>
      <c r="E113" s="164"/>
      <c r="F113" s="165" t="s">
        <v>332</v>
      </c>
      <c r="G113" s="131"/>
      <c r="H113" s="131"/>
      <c r="I113" s="166"/>
      <c r="J113" s="167"/>
      <c r="K113" s="174"/>
      <c r="L113" s="175"/>
      <c r="M113" s="175"/>
      <c r="N113" s="175"/>
      <c r="O113" s="175"/>
      <c r="P113" s="175"/>
      <c r="Q113" s="175"/>
      <c r="R113" s="175"/>
      <c r="S113" s="175"/>
      <c r="T113" s="175"/>
      <c r="U113" s="175"/>
      <c r="V113" s="175"/>
      <c r="W113" s="170">
        <f t="shared" si="4"/>
        <v>0</v>
      </c>
    </row>
    <row r="114" spans="1:25" ht="18" customHeight="1">
      <c r="A114" s="176"/>
      <c r="B114" s="128" t="s">
        <v>130</v>
      </c>
      <c r="C114" s="177" t="s">
        <v>117</v>
      </c>
      <c r="D114" s="178">
        <v>41419341</v>
      </c>
      <c r="E114" s="178" t="s">
        <v>177</v>
      </c>
      <c r="F114" s="179" t="s">
        <v>172</v>
      </c>
      <c r="G114" s="180">
        <v>200</v>
      </c>
      <c r="H114" s="180" t="s">
        <v>115</v>
      </c>
      <c r="I114" s="181">
        <v>2010</v>
      </c>
      <c r="J114" s="182">
        <v>41886</v>
      </c>
      <c r="K114" s="174"/>
      <c r="L114" s="175"/>
      <c r="M114" s="175"/>
      <c r="N114" s="175"/>
      <c r="O114" s="175"/>
      <c r="P114" s="175"/>
      <c r="Q114" s="175"/>
      <c r="R114" s="175"/>
      <c r="S114" s="175"/>
      <c r="T114" s="175"/>
      <c r="U114" s="175"/>
      <c r="V114" s="175"/>
      <c r="W114" s="170">
        <f t="shared" si="4"/>
        <v>0</v>
      </c>
    </row>
    <row r="115" spans="1:25" ht="18" customHeight="1">
      <c r="A115" s="176"/>
      <c r="B115" s="128" t="s">
        <v>130</v>
      </c>
      <c r="C115" s="177" t="s">
        <v>402</v>
      </c>
      <c r="D115" s="178"/>
      <c r="E115" s="178"/>
      <c r="F115" s="179" t="s">
        <v>389</v>
      </c>
      <c r="G115" s="180"/>
      <c r="H115" s="180"/>
      <c r="I115" s="181"/>
      <c r="J115" s="182"/>
      <c r="K115" s="174"/>
      <c r="L115" s="175"/>
      <c r="M115" s="175"/>
      <c r="N115" s="175"/>
      <c r="O115" s="175"/>
      <c r="P115" s="175"/>
      <c r="Q115" s="175"/>
      <c r="R115" s="175"/>
      <c r="S115" s="175"/>
      <c r="T115" s="175"/>
      <c r="U115" s="175"/>
      <c r="V115" s="175"/>
      <c r="W115" s="170">
        <f t="shared" si="4"/>
        <v>0</v>
      </c>
    </row>
    <row r="116" spans="1:25" ht="18" customHeight="1">
      <c r="A116" s="176"/>
      <c r="B116" s="128" t="s">
        <v>130</v>
      </c>
      <c r="C116" s="177" t="s">
        <v>390</v>
      </c>
      <c r="D116" s="178"/>
      <c r="E116" s="178"/>
      <c r="F116" s="179" t="s">
        <v>229</v>
      </c>
      <c r="G116" s="180"/>
      <c r="H116" s="180"/>
      <c r="I116" s="181"/>
      <c r="J116" s="182"/>
      <c r="K116" s="174"/>
      <c r="L116" s="175"/>
      <c r="M116" s="175"/>
      <c r="N116" s="175"/>
      <c r="O116" s="175"/>
      <c r="P116" s="175"/>
      <c r="Q116" s="175"/>
      <c r="R116" s="175"/>
      <c r="S116" s="175"/>
      <c r="T116" s="175"/>
      <c r="U116" s="175"/>
      <c r="V116" s="175"/>
      <c r="W116" s="170">
        <f t="shared" si="4"/>
        <v>0</v>
      </c>
    </row>
    <row r="117" spans="1:25" ht="18" customHeight="1" thickBot="1">
      <c r="A117" s="183"/>
      <c r="B117" s="184" t="s">
        <v>108</v>
      </c>
      <c r="C117" s="184" t="s">
        <v>281</v>
      </c>
      <c r="D117" s="185"/>
      <c r="E117" s="132"/>
      <c r="F117" s="186" t="s">
        <v>229</v>
      </c>
      <c r="G117" s="132"/>
      <c r="H117" s="132" t="s">
        <v>282</v>
      </c>
      <c r="I117" s="187"/>
      <c r="J117" s="188"/>
      <c r="K117" s="189"/>
      <c r="L117" s="190"/>
      <c r="M117" s="190"/>
      <c r="N117" s="190"/>
      <c r="O117" s="190"/>
      <c r="P117" s="190"/>
      <c r="Q117" s="190"/>
      <c r="R117" s="190"/>
      <c r="S117" s="190"/>
      <c r="T117" s="190"/>
      <c r="U117" s="190"/>
      <c r="V117" s="190"/>
      <c r="W117" s="191">
        <f t="shared" si="4"/>
        <v>0</v>
      </c>
      <c r="X117" s="41"/>
      <c r="Y117" s="44"/>
    </row>
    <row r="118" spans="1:25" ht="36" customHeight="1" thickBot="1">
      <c r="A118" s="691" t="s">
        <v>155</v>
      </c>
      <c r="B118" s="692"/>
      <c r="C118" s="692"/>
      <c r="D118" s="692"/>
      <c r="E118" s="692"/>
      <c r="F118" s="692"/>
      <c r="G118" s="692"/>
      <c r="H118" s="692"/>
      <c r="I118" s="692"/>
      <c r="J118" s="692"/>
      <c r="K118" s="139">
        <f t="shared" ref="K118:Q118" si="5">SUM(K5:K117)</f>
        <v>0</v>
      </c>
      <c r="L118" s="140">
        <f t="shared" si="5"/>
        <v>0</v>
      </c>
      <c r="M118" s="140">
        <f t="shared" si="5"/>
        <v>0</v>
      </c>
      <c r="N118" s="140">
        <f t="shared" si="5"/>
        <v>0</v>
      </c>
      <c r="O118" s="140">
        <f t="shared" si="5"/>
        <v>0</v>
      </c>
      <c r="P118" s="140">
        <f t="shared" si="5"/>
        <v>0</v>
      </c>
      <c r="Q118" s="140">
        <f t="shared" si="5"/>
        <v>0</v>
      </c>
      <c r="R118" s="140">
        <f>SUM(P5:P117)</f>
        <v>0</v>
      </c>
      <c r="S118" s="140">
        <f t="shared" ref="S118:V118" si="6">SUM(S5:S117)</f>
        <v>0</v>
      </c>
      <c r="T118" s="140">
        <f t="shared" si="6"/>
        <v>0</v>
      </c>
      <c r="U118" s="140">
        <f t="shared" si="6"/>
        <v>0</v>
      </c>
      <c r="V118" s="140">
        <f t="shared" si="6"/>
        <v>0</v>
      </c>
      <c r="W118" s="135">
        <f t="shared" si="4"/>
        <v>0</v>
      </c>
    </row>
    <row r="119" spans="1:25">
      <c r="A119" s="108"/>
      <c r="B119" s="106"/>
      <c r="C119" s="106"/>
      <c r="D119" s="106"/>
      <c r="E119" s="106"/>
      <c r="F119" s="106"/>
      <c r="G119" s="106"/>
      <c r="H119" s="106"/>
      <c r="I119" s="106"/>
      <c r="J119" s="106"/>
      <c r="K119" s="106"/>
      <c r="L119" s="106"/>
      <c r="M119" s="106"/>
      <c r="N119" s="106"/>
      <c r="O119" s="106"/>
      <c r="P119" s="106"/>
      <c r="Q119" s="106"/>
      <c r="R119" s="106"/>
      <c r="S119" s="106"/>
      <c r="T119" s="106"/>
      <c r="U119" s="106"/>
      <c r="V119" s="106"/>
      <c r="W119" s="18"/>
      <c r="X119" s="25"/>
    </row>
    <row r="120" spans="1:25" ht="15">
      <c r="A120" s="108"/>
      <c r="B120" s="108"/>
      <c r="C120" s="108"/>
      <c r="D120" s="108"/>
      <c r="E120" s="108"/>
      <c r="F120" s="108"/>
      <c r="G120" s="108"/>
      <c r="H120" s="108"/>
      <c r="I120" s="108"/>
      <c r="J120" s="108"/>
      <c r="K120" s="108"/>
      <c r="L120" s="108"/>
      <c r="M120" s="108"/>
      <c r="N120" s="108"/>
      <c r="O120" s="108"/>
      <c r="P120" s="108"/>
      <c r="Q120" s="108"/>
      <c r="R120" s="108"/>
      <c r="S120" s="108"/>
      <c r="T120" s="108"/>
      <c r="U120" s="108"/>
      <c r="V120" s="108"/>
      <c r="W120" s="151"/>
      <c r="X120" s="25"/>
    </row>
  </sheetData>
  <mergeCells count="5">
    <mergeCell ref="A1:W1"/>
    <mergeCell ref="A3:J3"/>
    <mergeCell ref="K3:V3"/>
    <mergeCell ref="W3:W4"/>
    <mergeCell ref="A118:J118"/>
  </mergeCells>
  <printOptions horizontalCentered="1"/>
  <pageMargins left="0" right="0" top="0.19685039370078741" bottom="0.19685039370078741" header="0" footer="0"/>
  <pageSetup paperSize="9" scale="6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13</vt:i4>
      </vt:variant>
    </vt:vector>
  </HeadingPairs>
  <TitlesOfParts>
    <vt:vector size="30" baseType="lpstr">
      <vt:lpstr>Mayo</vt:lpstr>
      <vt:lpstr>Abril</vt:lpstr>
      <vt:lpstr>Mar</vt:lpstr>
      <vt:lpstr>Feb</vt:lpstr>
      <vt:lpstr>Ene</vt:lpstr>
      <vt:lpstr>Cel</vt:lpstr>
      <vt:lpstr>Telf</vt:lpstr>
      <vt:lpstr>Agua Luz</vt:lpstr>
      <vt:lpstr>Residuos</vt:lpstr>
      <vt:lpstr>May vis</vt:lpstr>
      <vt:lpstr>Abril vis</vt:lpstr>
      <vt:lpstr>Marzo vis</vt:lpstr>
      <vt:lpstr>Febrero vis </vt:lpstr>
      <vt:lpstr>Enero vis</vt:lpstr>
      <vt:lpstr>Vls</vt:lpstr>
      <vt:lpstr>Vist</vt:lpstr>
      <vt:lpstr>ED</vt:lpstr>
      <vt:lpstr>Abril!Títulos_a_imprimir</vt:lpstr>
      <vt:lpstr>'Abril vis'!Títulos_a_imprimir</vt:lpstr>
      <vt:lpstr>ED!Títulos_a_imprimir</vt:lpstr>
      <vt:lpstr>Ene!Títulos_a_imprimir</vt:lpstr>
      <vt:lpstr>'Enero vis'!Títulos_a_imprimir</vt:lpstr>
      <vt:lpstr>Feb!Títulos_a_imprimir</vt:lpstr>
      <vt:lpstr>'Febrero vis '!Títulos_a_imprimir</vt:lpstr>
      <vt:lpstr>Mar!Títulos_a_imprimir</vt:lpstr>
      <vt:lpstr>'Marzo vis'!Títulos_a_imprimir</vt:lpstr>
      <vt:lpstr>'May vis'!Títulos_a_imprimir</vt:lpstr>
      <vt:lpstr>Mayo!Títulos_a_imprimir</vt:lpstr>
      <vt:lpstr>Vist!Títulos_a_imprimir</vt:lpstr>
      <vt:lpstr>Vls!Títulos_a_imprimir</vt:lpstr>
    </vt:vector>
  </TitlesOfParts>
  <Company>Personal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Marino Lozano</dc:creator>
  <cp:lastModifiedBy>GRA</cp:lastModifiedBy>
  <cp:lastPrinted>2021-06-11T16:33:40Z</cp:lastPrinted>
  <dcterms:created xsi:type="dcterms:W3CDTF">2007-03-11T16:28:16Z</dcterms:created>
  <dcterms:modified xsi:type="dcterms:W3CDTF">2021-06-11T16:35:29Z</dcterms:modified>
</cp:coreProperties>
</file>