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SI\escaneados\DDV\Maria Gomez\30-03-2022\"/>
    </mc:Choice>
  </mc:AlternateContent>
  <xr:revisionPtr revIDLastSave="0" documentId="8_{119CCCA3-B180-4513-AADE-98EDE2CDD9A1}" xr6:coauthVersionLast="36" xr6:coauthVersionMax="36" xr10:uidLastSave="{00000000-0000-0000-0000-000000000000}"/>
  <bookViews>
    <workbookView xWindow="-120" yWindow="-120" windowWidth="29040" windowHeight="15840" xr2:uid="{F90DEC8B-F0E3-4D09-B589-2301E72A175B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5" i="1" l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</calcChain>
</file>

<file path=xl/sharedStrings.xml><?xml version="1.0" encoding="utf-8"?>
<sst xmlns="http://schemas.openxmlformats.org/spreadsheetml/2006/main" count="77" uniqueCount="72">
  <si>
    <t xml:space="preserve">EMISIÓN DE CERTIFICADO DE DEVOLUCIÓN </t>
  </si>
  <si>
    <t>Fecha:</t>
  </si>
  <si>
    <t xml:space="preserve"> San Borja, 30/03/2022</t>
  </si>
  <si>
    <t xml:space="preserve">RECUERDE: </t>
  </si>
  <si>
    <t>El uso indebido del certificado dará lugar a la nulidad del acto administrativo, imposición de multa e incluso la interposición de una acción penal. (TUO de la Ley N° 27444, numeral 34.3 del artículo 34).</t>
  </si>
  <si>
    <t>N° CERTIFICADO</t>
  </si>
  <si>
    <t>BENEFICIARIO(S)</t>
  </si>
  <si>
    <t>MONTO $</t>
  </si>
  <si>
    <t>FECHA DE INICIO</t>
  </si>
  <si>
    <t>FECHA DE VENCIMIENTO</t>
  </si>
  <si>
    <t xml:space="preserve">DERECHO MINERO </t>
  </si>
  <si>
    <t xml:space="preserve">CÓDIGO ÚNICO </t>
  </si>
  <si>
    <t>13481</t>
  </si>
  <si>
    <t>CONTRATISTAS MINEROS Y CONSTRUCTORES S.A.C.</t>
  </si>
  <si>
    <t>VIRGEN DEL ROSARIO UNO 2017</t>
  </si>
  <si>
    <t>010179717</t>
  </si>
  <si>
    <t>13482</t>
  </si>
  <si>
    <t>VIRGEN DEL ROSARIO DE YESERA 2017</t>
  </si>
  <si>
    <t>010175017</t>
  </si>
  <si>
    <t>13483</t>
  </si>
  <si>
    <t>13484</t>
  </si>
  <si>
    <t>INVERSIONES SANTOS ABELU S.A.C</t>
  </si>
  <si>
    <t>OROPEZA BOLIVAR</t>
  </si>
  <si>
    <t>610004321</t>
  </si>
  <si>
    <t>13485</t>
  </si>
  <si>
    <t>MARTIN ESPINOZA CHAVEZ</t>
  </si>
  <si>
    <t>LA ARCILLA</t>
  </si>
  <si>
    <t>610001420</t>
  </si>
  <si>
    <t>13486</t>
  </si>
  <si>
    <t>MOISES DAVID MONRROY VILLENA</t>
  </si>
  <si>
    <t>SAN PABLO 2021T</t>
  </si>
  <si>
    <t>730000321</t>
  </si>
  <si>
    <t>13487</t>
  </si>
  <si>
    <t>SANTIAGO ANTENOR RAMIREZ LUNA</t>
  </si>
  <si>
    <t>FATIMA 2020</t>
  </si>
  <si>
    <t>650003020</t>
  </si>
  <si>
    <t>13488</t>
  </si>
  <si>
    <t>TRANSPORTES Y ABASTECIMIENTOS SAN MARTIN S.A.C</t>
  </si>
  <si>
    <t>CATACAOS</t>
  </si>
  <si>
    <t>700000520</t>
  </si>
  <si>
    <t>13489</t>
  </si>
  <si>
    <t>SAN PABLO 2020M</t>
  </si>
  <si>
    <t>680001021</t>
  </si>
  <si>
    <t>13490</t>
  </si>
  <si>
    <t>GAUDENCIO APOLONIO MEZA QUISPE</t>
  </si>
  <si>
    <t>CANTERA ALVANERO</t>
  </si>
  <si>
    <t>690000220</t>
  </si>
  <si>
    <t>13491</t>
  </si>
  <si>
    <t>MARIBEL DEL ROCIO CUZCO JULCAMORO</t>
  </si>
  <si>
    <t>ATENEA XI</t>
  </si>
  <si>
    <t>060000821</t>
  </si>
  <si>
    <t>13492</t>
  </si>
  <si>
    <t>LUIS ANGEL ALVAREZ POLAR ;PATRICIO RENÉ HUMBSER ALVAREZ</t>
  </si>
  <si>
    <t>LUIS I</t>
  </si>
  <si>
    <t>050015320</t>
  </si>
  <si>
    <t>13493</t>
  </si>
  <si>
    <t>JUAN IBARRA CABELLO</t>
  </si>
  <si>
    <t>DONCELLA 06</t>
  </si>
  <si>
    <t>010007421</t>
  </si>
  <si>
    <t>13494</t>
  </si>
  <si>
    <t>MIGUEL ANGEL VILLANUEVA GAMARRA ;DUILIO LUIS VILLANUEVA GAMARRA ;HUMBERTO MARCELINO ASENCIO MORALES ;JUAN JOSE LARA CANAUFFO</t>
  </si>
  <si>
    <t>COMPAÑIA MINERA ASVILA SAC</t>
  </si>
  <si>
    <t>010117821</t>
  </si>
  <si>
    <t>13495</t>
  </si>
  <si>
    <t>MIGUEL ANGEL VILLANUEVA GAMARRA ;DUILIO LUIS VILLANUEVA GAMARRA ;JUAN JOSE LARA CANAUFFO ;JUSTINA MILAGROS ARIAS MIGUEL</t>
  </si>
  <si>
    <t>COMPAÑIA MINERA EL CONDE AZUL SAC</t>
  </si>
  <si>
    <t>010184721</t>
  </si>
  <si>
    <t>13496</t>
  </si>
  <si>
    <t>MIGUEL ANGEL VILLANUEVA GAMARRA ;DUILIO LUIS VILLANUEVA GAMARRA ;JUAN JOSE LARA CANAUFFO ;PEDRO JULIO ZAVALA MEZA</t>
  </si>
  <si>
    <t>COMPAÑIA MINERA ZAVILA SAC</t>
  </si>
  <si>
    <t>010141821</t>
  </si>
  <si>
    <t>ENLACE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</si>
</sst>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1"/>
      <color rgb="FF0000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8">
    <xf numFmtId="0" fontId="0" fillId="0" borderId="0" xfId="0"/>
    <xf numFmtId="0" fontId="0" fillId="0" borderId="0" xfId="0" applyAlignment="1">
      <alignment horizontal="center"/>
    </xf>
    <xf numFmtId="0" fontId="0" fillId="0" borderId="0" xfId="0" quotePrefix="1"/>
    <xf numFmtId="0" fontId="0" fillId="0" borderId="0" xfId="0" quotePrefix="1" applyAlignment="1">
      <alignment vertical="center" wrapText="1"/>
    </xf>
    <xf numFmtId="0" fontId="0" fillId="0" borderId="0" xfId="0" quotePrefix="1" applyAlignment="1">
      <alignment vertical="center"/>
    </xf>
    <xf numFmtId="43" fontId="0" fillId="0" borderId="0" xfId="1" applyFont="1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 quotePrefix="1" applyAlignment="1">
      <alignment horizontal="center" vertic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</cellXfs>
  <cellStyles count="5">
    <cellStyle name="Millares" xfId="1" builtinId="3"/>
    <cellStyle name="Millares 2" xfId="4" xr:uid="{8C9F43AF-D3A4-49C1-8400-F5175F966EEE}"/>
    <cellStyle name="Millares 3" xfId="3" xr:uid="{6A90B2AB-ABC5-410F-ACA5-39C2E406C669}"/>
    <cellStyle name="Millares 4" xfId="2" xr:uid="{876C78D0-D561-4CEF-A131-EA4CB501086B}"/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11D416-6474-415A-8612-BDB6D269A531}">
  <dimension ref="A3:I29"/>
  <sheetViews>
    <sheetView tabSelected="1" topLeftCell="C1" workbookViewId="0">
      <selection activeCell="N14" sqref="N14"/>
    </sheetView>
  </sheetViews>
  <sheetFormatPr baseColWidth="10" defaultRowHeight="15" x14ac:dyDescent="0.25"/>
  <cols>
    <col min="1" max="1" width="5.7109375" style="12" customWidth="1"/>
    <col min="2" max="2" width="11.42578125" style="9"/>
    <col min="3" max="3" width="67.7109375" customWidth="1"/>
    <col min="5" max="5" width="15.5703125" bestFit="1" customWidth="1"/>
    <col min="6" max="6" width="22.85546875" bestFit="1" customWidth="1"/>
    <col min="7" max="7" width="37" bestFit="1" customWidth="1"/>
    <col min="8" max="8" width="15.140625" style="1" bestFit="1" customWidth="1"/>
    <col min="9" max="9" width="14.85546875" bestFit="1" customWidth="1"/>
  </cols>
  <sheetData>
    <row r="3" spans="1:9" ht="18.75" x14ac:dyDescent="0.25">
      <c r="B3" s="15" t="s">
        <v>0</v>
      </c>
      <c r="C3" s="16"/>
      <c r="D3" s="16"/>
      <c r="E3" s="16"/>
      <c r="F3" s="16"/>
      <c r="G3" s="16"/>
      <c r="H3" s="16"/>
      <c r="I3" s="16"/>
    </row>
    <row r="5" spans="1:9" x14ac:dyDescent="0.25">
      <c r="B5" s="8" t="s">
        <v>1</v>
      </c>
      <c r="C5" t="s">
        <v>2</v>
      </c>
    </row>
    <row r="7" spans="1:9" x14ac:dyDescent="0.25">
      <c r="B7" s="8" t="s">
        <v>3</v>
      </c>
      <c r="C7" s="17" t="s">
        <v>4</v>
      </c>
      <c r="D7" s="17"/>
      <c r="E7" s="17"/>
      <c r="F7" s="17"/>
      <c r="G7" s="17"/>
      <c r="H7" s="17"/>
      <c r="I7" s="17"/>
    </row>
    <row r="9" spans="1:9" ht="25.5" x14ac:dyDescent="0.25">
      <c r="A9" s="13"/>
      <c r="B9" s="11" t="s">
        <v>5</v>
      </c>
      <c r="C9" s="11" t="s">
        <v>6</v>
      </c>
      <c r="D9" s="11" t="s">
        <v>7</v>
      </c>
      <c r="E9" s="11" t="s">
        <v>8</v>
      </c>
      <c r="F9" s="11" t="s">
        <v>9</v>
      </c>
      <c r="G9" s="11" t="s">
        <v>10</v>
      </c>
      <c r="H9" s="11" t="s">
        <v>11</v>
      </c>
      <c r="I9" s="11" t="s">
        <v>71</v>
      </c>
    </row>
    <row r="10" spans="1:9" x14ac:dyDescent="0.25">
      <c r="B10" s="7" t="s">
        <v>12</v>
      </c>
      <c r="C10" s="2" t="s">
        <v>13</v>
      </c>
      <c r="D10" s="5">
        <v>300</v>
      </c>
      <c r="E10" s="6">
        <v>44650</v>
      </c>
      <c r="F10" s="6">
        <v>45015</v>
      </c>
      <c r="G10" s="4" t="s">
        <v>14</v>
      </c>
      <c r="H10" s="7" t="s">
        <v>15</v>
      </c>
      <c r="I10" s="14" t="str">
        <f>IF(LEN(B10)&gt;0,HYPERLINK("http://tramite.ingemmet.gob.pe/ReporteVigencia/Certificados/("&amp;B10&amp;").pdf","Ver Documento"),"Sin Documento")</f>
        <v>Ver Documento</v>
      </c>
    </row>
    <row r="11" spans="1:9" x14ac:dyDescent="0.25">
      <c r="B11" s="7" t="s">
        <v>16</v>
      </c>
      <c r="C11" s="2" t="s">
        <v>13</v>
      </c>
      <c r="D11" s="5">
        <v>300</v>
      </c>
      <c r="E11" s="6">
        <v>44650</v>
      </c>
      <c r="F11" s="6">
        <v>45015</v>
      </c>
      <c r="G11" s="4" t="s">
        <v>17</v>
      </c>
      <c r="H11" s="7" t="s">
        <v>18</v>
      </c>
      <c r="I11" s="14" t="str">
        <f t="shared" ref="I11:I25" si="0">IF(LEN(B11)&gt;0,HYPERLINK("http://tramite.ingemmet.gob.pe/ReporteVigencia/Certificados/("&amp;B11&amp;").pdf","Ver Documento"),"Sin Documento")</f>
        <v>Ver Documento</v>
      </c>
    </row>
    <row r="12" spans="1:9" x14ac:dyDescent="0.25">
      <c r="B12" s="7" t="s">
        <v>19</v>
      </c>
      <c r="C12" s="2" t="s">
        <v>13</v>
      </c>
      <c r="D12" s="5">
        <v>300</v>
      </c>
      <c r="E12" s="6">
        <v>44650</v>
      </c>
      <c r="F12" s="6">
        <v>45015</v>
      </c>
      <c r="G12" s="4" t="s">
        <v>17</v>
      </c>
      <c r="H12" s="7" t="s">
        <v>18</v>
      </c>
      <c r="I12" s="14" t="str">
        <f t="shared" si="0"/>
        <v>Ver Documento</v>
      </c>
    </row>
    <row r="13" spans="1:9" x14ac:dyDescent="0.25">
      <c r="B13" s="7" t="s">
        <v>20</v>
      </c>
      <c r="C13" s="2" t="s">
        <v>21</v>
      </c>
      <c r="D13" s="5">
        <v>300</v>
      </c>
      <c r="E13" s="6">
        <v>44650</v>
      </c>
      <c r="F13" s="6">
        <v>45015</v>
      </c>
      <c r="G13" s="4" t="s">
        <v>22</v>
      </c>
      <c r="H13" s="7" t="s">
        <v>23</v>
      </c>
      <c r="I13" s="14" t="str">
        <f t="shared" si="0"/>
        <v>Ver Documento</v>
      </c>
    </row>
    <row r="14" spans="1:9" x14ac:dyDescent="0.25">
      <c r="B14" s="7" t="s">
        <v>24</v>
      </c>
      <c r="C14" s="2" t="s">
        <v>25</v>
      </c>
      <c r="D14" s="5">
        <v>600</v>
      </c>
      <c r="E14" s="6">
        <v>44650</v>
      </c>
      <c r="F14" s="6">
        <v>45015</v>
      </c>
      <c r="G14" s="4" t="s">
        <v>26</v>
      </c>
      <c r="H14" s="7" t="s">
        <v>27</v>
      </c>
      <c r="I14" s="14" t="str">
        <f t="shared" si="0"/>
        <v>Ver Documento</v>
      </c>
    </row>
    <row r="15" spans="1:9" x14ac:dyDescent="0.25">
      <c r="B15" s="7" t="s">
        <v>28</v>
      </c>
      <c r="C15" s="2" t="s">
        <v>29</v>
      </c>
      <c r="D15" s="5">
        <v>100</v>
      </c>
      <c r="E15" s="6">
        <v>44650</v>
      </c>
      <c r="F15" s="6">
        <v>45015</v>
      </c>
      <c r="G15" s="4" t="s">
        <v>30</v>
      </c>
      <c r="H15" s="7" t="s">
        <v>31</v>
      </c>
      <c r="I15" s="14" t="str">
        <f t="shared" si="0"/>
        <v>Ver Documento</v>
      </c>
    </row>
    <row r="16" spans="1:9" x14ac:dyDescent="0.25">
      <c r="B16" s="7" t="s">
        <v>32</v>
      </c>
      <c r="C16" s="2" t="s">
        <v>33</v>
      </c>
      <c r="D16" s="5">
        <v>1000</v>
      </c>
      <c r="E16" s="6">
        <v>44650</v>
      </c>
      <c r="F16" s="6">
        <v>45015</v>
      </c>
      <c r="G16" s="4" t="s">
        <v>34</v>
      </c>
      <c r="H16" s="7" t="s">
        <v>35</v>
      </c>
      <c r="I16" s="14" t="str">
        <f t="shared" si="0"/>
        <v>Ver Documento</v>
      </c>
    </row>
    <row r="17" spans="2:9" x14ac:dyDescent="0.25">
      <c r="B17" s="7" t="s">
        <v>36</v>
      </c>
      <c r="C17" s="2" t="s">
        <v>37</v>
      </c>
      <c r="D17" s="5">
        <v>300</v>
      </c>
      <c r="E17" s="6">
        <v>44650</v>
      </c>
      <c r="F17" s="6">
        <v>45015</v>
      </c>
      <c r="G17" s="4" t="s">
        <v>38</v>
      </c>
      <c r="H17" s="7" t="s">
        <v>39</v>
      </c>
      <c r="I17" s="14" t="str">
        <f t="shared" si="0"/>
        <v>Ver Documento</v>
      </c>
    </row>
    <row r="18" spans="2:9" x14ac:dyDescent="0.25">
      <c r="B18" s="7" t="s">
        <v>40</v>
      </c>
      <c r="C18" s="2" t="s">
        <v>29</v>
      </c>
      <c r="D18" s="5">
        <v>550</v>
      </c>
      <c r="E18" s="6">
        <v>44650</v>
      </c>
      <c r="F18" s="6">
        <v>45015</v>
      </c>
      <c r="G18" s="4" t="s">
        <v>41</v>
      </c>
      <c r="H18" s="7" t="s">
        <v>42</v>
      </c>
      <c r="I18" s="14" t="str">
        <f t="shared" si="0"/>
        <v>Ver Documento</v>
      </c>
    </row>
    <row r="19" spans="2:9" x14ac:dyDescent="0.25">
      <c r="B19" s="7" t="s">
        <v>43</v>
      </c>
      <c r="C19" s="2" t="s">
        <v>44</v>
      </c>
      <c r="D19" s="5">
        <v>300</v>
      </c>
      <c r="E19" s="6">
        <v>44650</v>
      </c>
      <c r="F19" s="6">
        <v>45015</v>
      </c>
      <c r="G19" s="4" t="s">
        <v>45</v>
      </c>
      <c r="H19" s="7" t="s">
        <v>46</v>
      </c>
      <c r="I19" s="14" t="str">
        <f t="shared" si="0"/>
        <v>Ver Documento</v>
      </c>
    </row>
    <row r="20" spans="2:9" x14ac:dyDescent="0.25">
      <c r="B20" s="7" t="s">
        <v>47</v>
      </c>
      <c r="C20" s="2" t="s">
        <v>48</v>
      </c>
      <c r="D20" s="5">
        <v>300</v>
      </c>
      <c r="E20" s="6">
        <v>44650</v>
      </c>
      <c r="F20" s="6">
        <v>45015</v>
      </c>
      <c r="G20" s="4" t="s">
        <v>49</v>
      </c>
      <c r="H20" s="7" t="s">
        <v>50</v>
      </c>
      <c r="I20" s="14" t="str">
        <f t="shared" si="0"/>
        <v>Ver Documento</v>
      </c>
    </row>
    <row r="21" spans="2:9" x14ac:dyDescent="0.25">
      <c r="B21" s="7" t="s">
        <v>51</v>
      </c>
      <c r="C21" s="2" t="s">
        <v>52</v>
      </c>
      <c r="D21" s="5">
        <v>900</v>
      </c>
      <c r="E21" s="6">
        <v>44650</v>
      </c>
      <c r="F21" s="6">
        <v>45015</v>
      </c>
      <c r="G21" s="4" t="s">
        <v>53</v>
      </c>
      <c r="H21" s="7" t="s">
        <v>54</v>
      </c>
      <c r="I21" s="14" t="str">
        <f t="shared" si="0"/>
        <v>Ver Documento</v>
      </c>
    </row>
    <row r="22" spans="2:9" x14ac:dyDescent="0.25">
      <c r="B22" s="7" t="s">
        <v>55</v>
      </c>
      <c r="C22" s="2" t="s">
        <v>56</v>
      </c>
      <c r="D22" s="5">
        <v>3000</v>
      </c>
      <c r="E22" s="6">
        <v>44650</v>
      </c>
      <c r="F22" s="6">
        <v>45015</v>
      </c>
      <c r="G22" s="4" t="s">
        <v>57</v>
      </c>
      <c r="H22" s="7" t="s">
        <v>58</v>
      </c>
      <c r="I22" s="14" t="str">
        <f t="shared" si="0"/>
        <v>Ver Documento</v>
      </c>
    </row>
    <row r="23" spans="2:9" ht="45" x14ac:dyDescent="0.25">
      <c r="B23" s="7" t="s">
        <v>59</v>
      </c>
      <c r="C23" s="3" t="s">
        <v>60</v>
      </c>
      <c r="D23" s="5">
        <v>1500</v>
      </c>
      <c r="E23" s="6">
        <v>44650</v>
      </c>
      <c r="F23" s="6">
        <v>45015</v>
      </c>
      <c r="G23" s="4" t="s">
        <v>61</v>
      </c>
      <c r="H23" s="7" t="s">
        <v>62</v>
      </c>
      <c r="I23" s="14" t="str">
        <f t="shared" si="0"/>
        <v>Ver Documento</v>
      </c>
    </row>
    <row r="24" spans="2:9" ht="45" x14ac:dyDescent="0.25">
      <c r="B24" s="7" t="s">
        <v>63</v>
      </c>
      <c r="C24" s="3" t="s">
        <v>64</v>
      </c>
      <c r="D24" s="5">
        <v>300</v>
      </c>
      <c r="E24" s="6">
        <v>44650</v>
      </c>
      <c r="F24" s="6">
        <v>45015</v>
      </c>
      <c r="G24" s="4" t="s">
        <v>65</v>
      </c>
      <c r="H24" s="7" t="s">
        <v>66</v>
      </c>
      <c r="I24" s="14" t="str">
        <f t="shared" si="0"/>
        <v>Ver Documento</v>
      </c>
    </row>
    <row r="25" spans="2:9" ht="30" x14ac:dyDescent="0.25">
      <c r="B25" s="7" t="s">
        <v>67</v>
      </c>
      <c r="C25" s="3" t="s">
        <v>68</v>
      </c>
      <c r="D25" s="5">
        <v>300</v>
      </c>
      <c r="E25" s="6">
        <v>44650</v>
      </c>
      <c r="F25" s="6">
        <v>45015</v>
      </c>
      <c r="G25" s="4" t="s">
        <v>69</v>
      </c>
      <c r="H25" s="7" t="s">
        <v>70</v>
      </c>
      <c r="I25" s="14" t="str">
        <f t="shared" si="0"/>
        <v>Ver Documento</v>
      </c>
    </row>
    <row r="26" spans="2:9" x14ac:dyDescent="0.25">
      <c r="I26" s="10"/>
    </row>
    <row r="27" spans="2:9" x14ac:dyDescent="0.25">
      <c r="I27" s="10"/>
    </row>
    <row r="28" spans="2:9" x14ac:dyDescent="0.25">
      <c r="I28" s="10"/>
    </row>
    <row r="29" spans="2:9" x14ac:dyDescent="0.25">
      <c r="I29" s="10"/>
    </row>
  </sheetData>
  <mergeCells count="2">
    <mergeCell ref="B3:I3"/>
    <mergeCell ref="C7:I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Gomez Veliz</dc:creator>
  <cp:lastModifiedBy>Carlos Raymundo Mendoza</cp:lastModifiedBy>
  <dcterms:created xsi:type="dcterms:W3CDTF">2022-03-30T15:59:23Z</dcterms:created>
  <dcterms:modified xsi:type="dcterms:W3CDTF">2022-03-30T17:38:14Z</dcterms:modified>
</cp:coreProperties>
</file>