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2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285" windowWidth="15195" windowHeight="8205" tabRatio="675" activeTab="1"/>
  </bookViews>
  <sheets>
    <sheet name="GinecoObst" sheetId="13" r:id="rId1"/>
    <sheet name="I SEMESTRE" sheetId="12" r:id="rId2"/>
  </sheets>
  <definedNames>
    <definedName name="_xlnm.Print_Area" localSheetId="1">'I SEMESTRE'!$A$1:$L$169</definedName>
  </definedNames>
  <calcPr calcId="145621"/>
</workbook>
</file>

<file path=xl/calcChain.xml><?xml version="1.0" encoding="utf-8"?>
<calcChain xmlns="http://schemas.openxmlformats.org/spreadsheetml/2006/main">
  <c r="O166" i="13" l="1"/>
  <c r="O165" i="13"/>
  <c r="O164" i="13"/>
  <c r="O132" i="13"/>
  <c r="O131" i="13"/>
  <c r="O130" i="13"/>
  <c r="O64" i="13"/>
  <c r="O63" i="13"/>
  <c r="O62" i="13"/>
  <c r="O30" i="13"/>
  <c r="O29" i="13"/>
  <c r="O28" i="13"/>
  <c r="O98" i="13"/>
  <c r="O97" i="13"/>
  <c r="O96" i="13"/>
  <c r="E164" i="12" l="1"/>
  <c r="D164" i="12"/>
  <c r="C164" i="12"/>
  <c r="E130" i="12"/>
  <c r="D130" i="12"/>
  <c r="C130" i="12"/>
  <c r="E96" i="12"/>
  <c r="D96" i="12"/>
  <c r="C96" i="12"/>
  <c r="E62" i="12"/>
  <c r="D62" i="12"/>
  <c r="C62" i="12"/>
  <c r="E28" i="12"/>
  <c r="D28" i="12"/>
  <c r="C28" i="12"/>
  <c r="D98" i="12" l="1"/>
  <c r="D64" i="12"/>
  <c r="D132" i="12" l="1"/>
  <c r="D166" i="12"/>
  <c r="E64" i="12"/>
  <c r="E132" i="12"/>
  <c r="E166" i="12"/>
  <c r="E98" i="12"/>
  <c r="E30" i="12"/>
  <c r="D30" i="12"/>
</calcChain>
</file>

<file path=xl/sharedStrings.xml><?xml version="1.0" encoding="utf-8"?>
<sst xmlns="http://schemas.openxmlformats.org/spreadsheetml/2006/main" count="122" uniqueCount="26">
  <si>
    <t>Fuente: Registro diario en Consulta Externa (HIS)</t>
  </si>
  <si>
    <t>Elaborado por: Unidad de Estadística</t>
  </si>
  <si>
    <t>Enero</t>
  </si>
  <si>
    <t>Febrero</t>
  </si>
  <si>
    <t>Oficina de Estadística</t>
  </si>
  <si>
    <t xml:space="preserve"> </t>
  </si>
  <si>
    <t>ATENCIONES EN CONSULTA EXTERNA POR MESES, 2012-2014</t>
  </si>
  <si>
    <t>Marzo</t>
  </si>
  <si>
    <t>Atenciones</t>
  </si>
  <si>
    <t>% Incremento</t>
  </si>
  <si>
    <t>I  Trimestre</t>
  </si>
  <si>
    <t>II  Trimestre</t>
  </si>
  <si>
    <t>Abril</t>
  </si>
  <si>
    <t>Mayo</t>
  </si>
  <si>
    <t>Junio</t>
  </si>
  <si>
    <t>ATENCIONES EN CONSULTA EXTERNA, I SEMESTRE  2012-2014</t>
  </si>
  <si>
    <t>I  Semestre 2012</t>
  </si>
  <si>
    <t>I  Semestre 2013</t>
  </si>
  <si>
    <t>I  Semestre 2014</t>
  </si>
  <si>
    <t>I Semestre</t>
  </si>
  <si>
    <t>GINECOLOGIA Y OBSTETRICIA</t>
  </si>
  <si>
    <t>SERVICIO: GINECOLOGIA</t>
  </si>
  <si>
    <t>SERVICIO: OBSTETRICIA</t>
  </si>
  <si>
    <t>SERVICIO:  ONCOLOGIA GINECOLOGICA</t>
  </si>
  <si>
    <t>SERVICIO: REPRODUCCION HUMANA</t>
  </si>
  <si>
    <t>SERVICIO: ONCOLOGIA GINECOLOGICA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</si>
</sst>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\ [$€-1]_-;\-* #,##0.00\ [$€-1]_-;_-* &quot;-&quot;??\ [$€-1]_-"/>
    <numFmt numFmtId="165" formatCode="&quot;$&quot;#.00"/>
    <numFmt numFmtId="166" formatCode="#.00"/>
    <numFmt numFmtId="167" formatCode="%#.00"/>
    <numFmt numFmtId="168" formatCode="0.0"/>
  </numFmts>
  <fonts count="17" x14ac:knownFonts="1">
    <font>
      <sz val="10"/>
      <name val="Arial"/>
    </font>
    <font>
      <sz val="10"/>
      <name val="Arial"/>
      <family val="2"/>
    </font>
    <font>
      <sz val="9"/>
      <name val="Arial"/>
      <family val="2"/>
    </font>
    <font>
      <i/>
      <sz val="9"/>
      <name val="Century Schoolbook"/>
      <family val="1"/>
    </font>
    <font>
      <b/>
      <sz val="14"/>
      <name val="Arial"/>
      <family val="2"/>
    </font>
    <font>
      <sz val="7"/>
      <name val="Arial"/>
      <family val="2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b/>
      <sz val="8"/>
      <name val="Arial"/>
      <family val="2"/>
    </font>
    <font>
      <b/>
      <sz val="18"/>
      <color indexed="12"/>
      <name val="Arial"/>
      <family val="2"/>
    </font>
    <font>
      <i/>
      <sz val="9"/>
      <name val="Arial"/>
      <family val="2"/>
    </font>
    <font>
      <b/>
      <sz val="9"/>
      <name val="Arial"/>
      <family val="2"/>
    </font>
    <font>
      <b/>
      <sz val="9"/>
      <color theme="0"/>
      <name val="Arial"/>
      <family val="2"/>
    </font>
    <font>
      <b/>
      <sz val="9"/>
      <color theme="0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7030A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1">
    <xf numFmtId="0" fontId="0" fillId="0" borderId="0"/>
    <xf numFmtId="0" fontId="6" fillId="0" borderId="0">
      <protection locked="0"/>
    </xf>
    <xf numFmtId="0" fontId="7" fillId="0" borderId="0">
      <protection locked="0"/>
    </xf>
    <xf numFmtId="0" fontId="7" fillId="0" borderId="0">
      <protection locked="0"/>
    </xf>
    <xf numFmtId="164" fontId="1" fillId="0" borderId="0" applyFont="0" applyFill="0" applyBorder="0" applyAlignment="0" applyProtection="0"/>
    <xf numFmtId="166" fontId="6" fillId="0" borderId="0">
      <protection locked="0"/>
    </xf>
    <xf numFmtId="4" fontId="6" fillId="0" borderId="0">
      <protection locked="0"/>
    </xf>
    <xf numFmtId="165" fontId="6" fillId="0" borderId="0">
      <protection locked="0"/>
    </xf>
    <xf numFmtId="167" fontId="6" fillId="0" borderId="0">
      <protection locked="0"/>
    </xf>
    <xf numFmtId="0" fontId="6" fillId="0" borderId="1">
      <protection locked="0"/>
    </xf>
    <xf numFmtId="0" fontId="1" fillId="0" borderId="0"/>
  </cellStyleXfs>
  <cellXfs count="40">
    <xf numFmtId="0" fontId="0" fillId="0" borderId="0" xfId="0"/>
    <xf numFmtId="0" fontId="1" fillId="3" borderId="0" xfId="10" applyFill="1"/>
    <xf numFmtId="0" fontId="3" fillId="3" borderId="0" xfId="10" applyFont="1" applyFill="1" applyBorder="1"/>
    <xf numFmtId="0" fontId="1" fillId="3" borderId="0" xfId="10" applyFill="1" applyBorder="1"/>
    <xf numFmtId="0" fontId="11" fillId="3" borderId="0" xfId="10" applyFont="1" applyFill="1" applyBorder="1"/>
    <xf numFmtId="0" fontId="2" fillId="3" borderId="0" xfId="10" applyFont="1" applyFill="1"/>
    <xf numFmtId="0" fontId="2" fillId="3" borderId="0" xfId="10" applyFont="1" applyFill="1" applyBorder="1" applyAlignment="1">
      <alignment horizontal="center"/>
    </xf>
    <xf numFmtId="1" fontId="2" fillId="3" borderId="0" xfId="10" applyNumberFormat="1" applyFont="1" applyFill="1" applyBorder="1" applyAlignment="1">
      <alignment horizontal="center"/>
    </xf>
    <xf numFmtId="0" fontId="2" fillId="3" borderId="0" xfId="10" applyFont="1" applyFill="1" applyAlignment="1">
      <alignment horizontal="center" vertical="center"/>
    </xf>
    <xf numFmtId="0" fontId="2" fillId="3" borderId="0" xfId="10" applyFont="1" applyFill="1" applyBorder="1"/>
    <xf numFmtId="0" fontId="8" fillId="3" borderId="0" xfId="10" applyFont="1" applyFill="1" applyBorder="1" applyAlignment="1">
      <alignment vertical="center"/>
    </xf>
    <xf numFmtId="0" fontId="5" fillId="3" borderId="0" xfId="10" applyFont="1" applyFill="1" applyBorder="1"/>
    <xf numFmtId="0" fontId="10" fillId="3" borderId="0" xfId="10" applyFont="1" applyFill="1" applyAlignment="1">
      <alignment vertical="center" wrapText="1"/>
    </xf>
    <xf numFmtId="0" fontId="12" fillId="2" borderId="2" xfId="10" applyFont="1" applyFill="1" applyBorder="1" applyAlignment="1">
      <alignment horizontal="center" vertical="center"/>
    </xf>
    <xf numFmtId="0" fontId="2" fillId="3" borderId="0" xfId="10" applyFont="1" applyFill="1" applyBorder="1" applyAlignment="1">
      <alignment horizontal="left"/>
    </xf>
    <xf numFmtId="0" fontId="11" fillId="3" borderId="0" xfId="10" applyFont="1" applyFill="1" applyBorder="1" applyAlignment="1">
      <alignment horizontal="right"/>
    </xf>
    <xf numFmtId="0" fontId="4" fillId="3" borderId="0" xfId="10" applyFont="1" applyFill="1" applyBorder="1" applyAlignment="1">
      <alignment horizontal="center"/>
    </xf>
    <xf numFmtId="0" fontId="2" fillId="3" borderId="3" xfId="10" applyFont="1" applyFill="1" applyBorder="1"/>
    <xf numFmtId="1" fontId="2" fillId="3" borderId="3" xfId="10" applyNumberFormat="1" applyFont="1" applyFill="1" applyBorder="1" applyAlignment="1">
      <alignment horizontal="center"/>
    </xf>
    <xf numFmtId="0" fontId="2" fillId="3" borderId="3" xfId="10" applyFont="1" applyFill="1" applyBorder="1" applyAlignment="1">
      <alignment horizontal="center"/>
    </xf>
    <xf numFmtId="0" fontId="13" fillId="2" borderId="2" xfId="10" applyFont="1" applyFill="1" applyBorder="1" applyAlignment="1">
      <alignment horizontal="center" vertical="center"/>
    </xf>
    <xf numFmtId="0" fontId="14" fillId="3" borderId="4" xfId="10" applyFont="1" applyFill="1" applyBorder="1" applyAlignment="1">
      <alignment horizontal="left"/>
    </xf>
    <xf numFmtId="0" fontId="14" fillId="3" borderId="4" xfId="10" applyFont="1" applyFill="1" applyBorder="1" applyAlignment="1">
      <alignment horizontal="center"/>
    </xf>
    <xf numFmtId="0" fontId="14" fillId="3" borderId="0" xfId="10" applyFont="1" applyFill="1" applyBorder="1" applyAlignment="1">
      <alignment horizontal="left"/>
    </xf>
    <xf numFmtId="0" fontId="14" fillId="3" borderId="0" xfId="10" applyFont="1" applyFill="1" applyBorder="1" applyAlignment="1">
      <alignment horizontal="center"/>
    </xf>
    <xf numFmtId="1" fontId="14" fillId="3" borderId="0" xfId="10" applyNumberFormat="1" applyFont="1" applyFill="1" applyBorder="1" applyAlignment="1">
      <alignment horizontal="center"/>
    </xf>
    <xf numFmtId="0" fontId="15" fillId="3" borderId="2" xfId="10" applyFont="1" applyFill="1" applyBorder="1" applyAlignment="1">
      <alignment vertical="center"/>
    </xf>
    <xf numFmtId="168" fontId="15" fillId="3" borderId="2" xfId="10" applyNumberFormat="1" applyFont="1" applyFill="1" applyBorder="1" applyAlignment="1">
      <alignment horizontal="center" vertical="center"/>
    </xf>
    <xf numFmtId="0" fontId="4" fillId="3" borderId="0" xfId="10" applyFont="1" applyFill="1" applyBorder="1" applyAlignment="1">
      <alignment horizontal="center"/>
    </xf>
    <xf numFmtId="0" fontId="4" fillId="3" borderId="0" xfId="10" applyFont="1" applyFill="1" applyBorder="1" applyAlignment="1">
      <alignment horizontal="center"/>
    </xf>
    <xf numFmtId="0" fontId="2" fillId="3" borderId="4" xfId="10" applyFont="1" applyFill="1" applyBorder="1" applyAlignment="1">
      <alignment horizontal="left"/>
    </xf>
    <xf numFmtId="0" fontId="2" fillId="3" borderId="4" xfId="10" applyFont="1" applyFill="1" applyBorder="1" applyAlignment="1">
      <alignment horizontal="center"/>
    </xf>
    <xf numFmtId="0" fontId="2" fillId="3" borderId="0" xfId="10" applyFont="1" applyFill="1" applyAlignment="1">
      <alignment horizontal="center"/>
    </xf>
    <xf numFmtId="0" fontId="12" fillId="4" borderId="2" xfId="10" applyFont="1" applyFill="1" applyBorder="1" applyAlignment="1">
      <alignment horizontal="center" vertical="center"/>
    </xf>
    <xf numFmtId="0" fontId="16" fillId="4" borderId="0" xfId="10" applyFont="1" applyFill="1" applyAlignment="1">
      <alignment horizontal="center"/>
    </xf>
    <xf numFmtId="0" fontId="16" fillId="4" borderId="3" xfId="10" applyFont="1" applyFill="1" applyBorder="1" applyAlignment="1">
      <alignment horizontal="center"/>
    </xf>
    <xf numFmtId="0" fontId="9" fillId="3" borderId="0" xfId="10" applyFont="1" applyFill="1" applyBorder="1" applyAlignment="1">
      <alignment horizontal="center"/>
    </xf>
    <xf numFmtId="0" fontId="4" fillId="3" borderId="0" xfId="10" applyFont="1" applyFill="1" applyBorder="1" applyAlignment="1">
      <alignment horizontal="center" vertical="center"/>
    </xf>
    <xf numFmtId="0" fontId="2" fillId="3" borderId="0" xfId="10" applyFont="1" applyFill="1" applyBorder="1" applyAlignment="1">
      <alignment horizontal="center" vertical="center"/>
    </xf>
    <xf numFmtId="0" fontId="4" fillId="3" borderId="0" xfId="10" applyFont="1" applyFill="1" applyBorder="1" applyAlignment="1">
      <alignment horizontal="center"/>
    </xf>
  </cellXfs>
  <cellStyles count="11">
    <cellStyle name="Dia" xfId="1"/>
    <cellStyle name="Encabez1" xfId="2"/>
    <cellStyle name="Encabez2" xfId="3"/>
    <cellStyle name="Euro" xfId="4"/>
    <cellStyle name="Fijo" xfId="5"/>
    <cellStyle name="Financiero" xfId="6"/>
    <cellStyle name="Monetario" xfId="7"/>
    <cellStyle name="Normal" xfId="0" builtinId="0"/>
    <cellStyle name="Normal 2" xfId="10"/>
    <cellStyle name="Porcentaje" xfId="8"/>
    <cellStyle name="Total" xfId="9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PE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s-PE" sz="1400"/>
              <a:t>I</a:t>
            </a:r>
            <a:r>
              <a:rPr lang="es-PE" sz="1400" baseline="0"/>
              <a:t>  TRIMESTRE</a:t>
            </a:r>
            <a:endParaRPr lang="es-PE" sz="1400"/>
          </a:p>
        </c:rich>
      </c:tx>
      <c:layout/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bar"/>
        <c:grouping val="clustered"/>
        <c:varyColors val="0"/>
        <c:ser>
          <c:idx val="0"/>
          <c:order val="0"/>
          <c:tx>
            <c:strRef>
              <c:f>GinecoObst!$C$27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strRef>
              <c:f>GinecoObst!$B$28:$B$30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GinecoObst!$C$28:$C$30</c:f>
              <c:numCache>
                <c:formatCode>General</c:formatCode>
                <c:ptCount val="3"/>
                <c:pt idx="0">
                  <c:v>4938</c:v>
                </c:pt>
                <c:pt idx="1">
                  <c:v>5074</c:v>
                </c:pt>
                <c:pt idx="2" formatCode="0">
                  <c:v>5196</c:v>
                </c:pt>
              </c:numCache>
            </c:numRef>
          </c:val>
        </c:ser>
        <c:ser>
          <c:idx val="1"/>
          <c:order val="1"/>
          <c:tx>
            <c:strRef>
              <c:f>GinecoObst!$D$27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strRef>
              <c:f>GinecoObst!$B$28:$B$30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GinecoObst!$D$28:$D$30</c:f>
              <c:numCache>
                <c:formatCode>0</c:formatCode>
                <c:ptCount val="3"/>
                <c:pt idx="0" formatCode="General">
                  <c:v>4490</c:v>
                </c:pt>
                <c:pt idx="1">
                  <c:v>3632</c:v>
                </c:pt>
                <c:pt idx="2">
                  <c:v>4310</c:v>
                </c:pt>
              </c:numCache>
            </c:numRef>
          </c:val>
        </c:ser>
        <c:ser>
          <c:idx val="2"/>
          <c:order val="2"/>
          <c:tx>
            <c:strRef>
              <c:f>GinecoObst!$E$27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strRef>
              <c:f>GinecoObst!$B$28:$B$30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GinecoObst!$E$28:$E$30</c:f>
              <c:numCache>
                <c:formatCode>General</c:formatCode>
                <c:ptCount val="3"/>
                <c:pt idx="0">
                  <c:v>4341</c:v>
                </c:pt>
                <c:pt idx="1">
                  <c:v>3892</c:v>
                </c:pt>
                <c:pt idx="2">
                  <c:v>4501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shape val="box"/>
        <c:axId val="57136640"/>
        <c:axId val="143777088"/>
        <c:axId val="0"/>
      </c:bar3DChart>
      <c:catAx>
        <c:axId val="571366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crossAx val="143777088"/>
        <c:crosses val="autoZero"/>
        <c:auto val="1"/>
        <c:lblAlgn val="ctr"/>
        <c:lblOffset val="100"/>
        <c:noMultiLvlLbl val="0"/>
      </c:catAx>
      <c:valAx>
        <c:axId val="14377708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7136640"/>
        <c:crosses val="max"/>
        <c:crossBetween val="between"/>
      </c:valAx>
    </c:plotArea>
    <c:legend>
      <c:legendPos val="r"/>
      <c:layout>
        <c:manualLayout>
          <c:xMode val="edge"/>
          <c:yMode val="edge"/>
          <c:x val="0.8307540537208572"/>
          <c:y val="0.42975773316293581"/>
          <c:w val="0.1287001422909681"/>
          <c:h val="0.19633068117794175"/>
        </c:manualLayout>
      </c:layout>
      <c:overlay val="0"/>
    </c:legend>
    <c:plotVisOnly val="1"/>
    <c:dispBlanksAs val="gap"/>
    <c:showDLblsOverMax val="0"/>
  </c:chart>
  <c:spPr>
    <a:noFill/>
  </c:spPr>
  <c:printSettings>
    <c:headerFooter/>
    <c:pageMargins b="0.75" l="0.7" r="0.7" t="0.75" header="0.3" footer="0.3"/>
    <c:pageSetup paperSize="9" orientation="landscape" verticalDpi="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PE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s-PE" sz="1400"/>
              <a:t>II</a:t>
            </a:r>
            <a:r>
              <a:rPr lang="es-PE" sz="1400" baseline="0"/>
              <a:t>  TRIMESTRE</a:t>
            </a:r>
            <a:endParaRPr lang="es-PE" sz="1400"/>
          </a:p>
        </c:rich>
      </c:tx>
      <c:layout/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bar"/>
        <c:grouping val="clustered"/>
        <c:varyColors val="0"/>
        <c:ser>
          <c:idx val="0"/>
          <c:order val="0"/>
          <c:tx>
            <c:strRef>
              <c:f>GinecoObst!$J$27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strRef>
              <c:f>GinecoObst!$I$28:$I$30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GinecoObst!$J$28:$J$30</c:f>
              <c:numCache>
                <c:formatCode>General</c:formatCode>
                <c:ptCount val="3"/>
                <c:pt idx="0">
                  <c:v>4337</c:v>
                </c:pt>
                <c:pt idx="1">
                  <c:v>4688</c:v>
                </c:pt>
                <c:pt idx="2" formatCode="0">
                  <c:v>4494</c:v>
                </c:pt>
              </c:numCache>
            </c:numRef>
          </c:val>
        </c:ser>
        <c:ser>
          <c:idx val="1"/>
          <c:order val="1"/>
          <c:tx>
            <c:strRef>
              <c:f>GinecoObst!$K$27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strRef>
              <c:f>GinecoObst!$I$28:$I$30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GinecoObst!$K$28:$K$30</c:f>
              <c:numCache>
                <c:formatCode>0</c:formatCode>
                <c:ptCount val="3"/>
                <c:pt idx="0" formatCode="General">
                  <c:v>4753</c:v>
                </c:pt>
                <c:pt idx="1">
                  <c:v>4785</c:v>
                </c:pt>
                <c:pt idx="2">
                  <c:v>4094</c:v>
                </c:pt>
              </c:numCache>
            </c:numRef>
          </c:val>
        </c:ser>
        <c:ser>
          <c:idx val="2"/>
          <c:order val="2"/>
          <c:tx>
            <c:strRef>
              <c:f>GinecoObst!$L$27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strRef>
              <c:f>GinecoObst!$I$28:$I$30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GinecoObst!$L$28:$L$30</c:f>
              <c:numCache>
                <c:formatCode>General</c:formatCode>
                <c:ptCount val="3"/>
                <c:pt idx="0">
                  <c:v>4165</c:v>
                </c:pt>
                <c:pt idx="1">
                  <c:v>3252</c:v>
                </c:pt>
                <c:pt idx="2">
                  <c:v>2794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shape val="box"/>
        <c:axId val="57137664"/>
        <c:axId val="143345344"/>
        <c:axId val="0"/>
      </c:bar3DChart>
      <c:catAx>
        <c:axId val="571376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crossAx val="143345344"/>
        <c:crosses val="autoZero"/>
        <c:auto val="1"/>
        <c:lblAlgn val="ctr"/>
        <c:lblOffset val="100"/>
        <c:noMultiLvlLbl val="0"/>
      </c:catAx>
      <c:valAx>
        <c:axId val="1433453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7137664"/>
        <c:crosses val="max"/>
        <c:crossBetween val="between"/>
      </c:valAx>
    </c:plotArea>
    <c:legend>
      <c:legendPos val="r"/>
      <c:layout>
        <c:manualLayout>
          <c:xMode val="edge"/>
          <c:yMode val="edge"/>
          <c:x val="0.83699186971903805"/>
          <c:y val="0.42975773316293581"/>
          <c:w val="0.11622451029460665"/>
          <c:h val="0.18934987838562065"/>
        </c:manualLayout>
      </c:layout>
      <c:overlay val="0"/>
    </c:legend>
    <c:plotVisOnly val="1"/>
    <c:dispBlanksAs val="gap"/>
    <c:showDLblsOverMax val="0"/>
  </c:chart>
  <c:spPr>
    <a:noFill/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PE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s-PE" sz="1400"/>
              <a:t>I</a:t>
            </a:r>
            <a:r>
              <a:rPr lang="es-PE" sz="1400" baseline="0"/>
              <a:t>  TRIMESTRE</a:t>
            </a:r>
            <a:endParaRPr lang="es-PE" sz="1400"/>
          </a:p>
        </c:rich>
      </c:tx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bar"/>
        <c:grouping val="clustered"/>
        <c:varyColors val="0"/>
        <c:ser>
          <c:idx val="0"/>
          <c:order val="0"/>
          <c:tx>
            <c:strRef>
              <c:f>GinecoObst!$C$61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strRef>
              <c:f>GinecoObst!$B$62:$B$64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GinecoObst!$C$62:$C$64</c:f>
              <c:numCache>
                <c:formatCode>General</c:formatCode>
                <c:ptCount val="3"/>
                <c:pt idx="0">
                  <c:v>2363</c:v>
                </c:pt>
                <c:pt idx="1">
                  <c:v>2496</c:v>
                </c:pt>
                <c:pt idx="2" formatCode="0">
                  <c:v>2664</c:v>
                </c:pt>
              </c:numCache>
            </c:numRef>
          </c:val>
        </c:ser>
        <c:ser>
          <c:idx val="1"/>
          <c:order val="1"/>
          <c:tx>
            <c:strRef>
              <c:f>GinecoObst!$D$61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strRef>
              <c:f>GinecoObst!$B$62:$B$64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GinecoObst!$D$62:$D$64</c:f>
              <c:numCache>
                <c:formatCode>0</c:formatCode>
                <c:ptCount val="3"/>
                <c:pt idx="0" formatCode="General">
                  <c:v>2063</c:v>
                </c:pt>
                <c:pt idx="1">
                  <c:v>1599</c:v>
                </c:pt>
                <c:pt idx="2">
                  <c:v>2047</c:v>
                </c:pt>
              </c:numCache>
            </c:numRef>
          </c:val>
        </c:ser>
        <c:ser>
          <c:idx val="2"/>
          <c:order val="2"/>
          <c:tx>
            <c:strRef>
              <c:f>GinecoObst!$E$61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strRef>
              <c:f>GinecoObst!$B$62:$B$64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GinecoObst!$E$62:$E$64</c:f>
              <c:numCache>
                <c:formatCode>General</c:formatCode>
                <c:ptCount val="3"/>
                <c:pt idx="0">
                  <c:v>2061</c:v>
                </c:pt>
                <c:pt idx="1">
                  <c:v>1894</c:v>
                </c:pt>
                <c:pt idx="2">
                  <c:v>2196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shape val="box"/>
        <c:axId val="57138176"/>
        <c:axId val="143347648"/>
        <c:axId val="0"/>
      </c:bar3DChart>
      <c:catAx>
        <c:axId val="571381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crossAx val="143347648"/>
        <c:crosses val="autoZero"/>
        <c:auto val="1"/>
        <c:lblAlgn val="ctr"/>
        <c:lblOffset val="100"/>
        <c:noMultiLvlLbl val="0"/>
      </c:catAx>
      <c:valAx>
        <c:axId val="1433476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7138176"/>
        <c:crosses val="max"/>
        <c:crossBetween val="between"/>
      </c:valAx>
    </c:plotArea>
    <c:legend>
      <c:legendPos val="r"/>
      <c:layout>
        <c:manualLayout>
          <c:xMode val="edge"/>
          <c:yMode val="edge"/>
          <c:x val="0.8307540537208572"/>
          <c:y val="0.42975773316293581"/>
          <c:w val="0.1287001422909681"/>
          <c:h val="0.19633068117794175"/>
        </c:manualLayout>
      </c:layout>
      <c:overlay val="0"/>
    </c:legend>
    <c:plotVisOnly val="1"/>
    <c:dispBlanksAs val="gap"/>
    <c:showDLblsOverMax val="0"/>
  </c:chart>
  <c:spPr>
    <a:noFill/>
  </c:spPr>
  <c:printSettings>
    <c:headerFooter/>
    <c:pageMargins b="0.75" l="0.7" r="0.7" t="0.75" header="0.3" footer="0.3"/>
    <c:pageSetup paperSize="9" orientation="landscape" verticalDpi="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PE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s-PE" sz="1400"/>
              <a:t>II</a:t>
            </a:r>
            <a:r>
              <a:rPr lang="es-PE" sz="1400" baseline="0"/>
              <a:t>  TRIMESTRE</a:t>
            </a:r>
            <a:endParaRPr lang="es-PE" sz="1400"/>
          </a:p>
        </c:rich>
      </c:tx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bar"/>
        <c:grouping val="clustered"/>
        <c:varyColors val="0"/>
        <c:ser>
          <c:idx val="0"/>
          <c:order val="0"/>
          <c:tx>
            <c:strRef>
              <c:f>GinecoObst!$J$61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strRef>
              <c:f>GinecoObst!$I$62:$I$64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GinecoObst!$J$62:$J$64</c:f>
              <c:numCache>
                <c:formatCode>General</c:formatCode>
                <c:ptCount val="3"/>
                <c:pt idx="0">
                  <c:v>2130</c:v>
                </c:pt>
                <c:pt idx="1">
                  <c:v>2245</c:v>
                </c:pt>
                <c:pt idx="2" formatCode="0">
                  <c:v>2155</c:v>
                </c:pt>
              </c:numCache>
            </c:numRef>
          </c:val>
        </c:ser>
        <c:ser>
          <c:idx val="1"/>
          <c:order val="1"/>
          <c:tx>
            <c:strRef>
              <c:f>GinecoObst!$K$61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strRef>
              <c:f>GinecoObst!$I$62:$I$64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GinecoObst!$K$62:$K$64</c:f>
              <c:numCache>
                <c:formatCode>0</c:formatCode>
                <c:ptCount val="3"/>
                <c:pt idx="0" formatCode="General">
                  <c:v>2398</c:v>
                </c:pt>
                <c:pt idx="1">
                  <c:v>2391</c:v>
                </c:pt>
                <c:pt idx="2">
                  <c:v>2006</c:v>
                </c:pt>
              </c:numCache>
            </c:numRef>
          </c:val>
        </c:ser>
        <c:ser>
          <c:idx val="2"/>
          <c:order val="2"/>
          <c:tx>
            <c:strRef>
              <c:f>GinecoObst!$L$61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strRef>
              <c:f>GinecoObst!$I$62:$I$64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GinecoObst!$L$62:$L$64</c:f>
              <c:numCache>
                <c:formatCode>General</c:formatCode>
                <c:ptCount val="3"/>
                <c:pt idx="0">
                  <c:v>1887</c:v>
                </c:pt>
                <c:pt idx="1">
                  <c:v>1474</c:v>
                </c:pt>
                <c:pt idx="2">
                  <c:v>1162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shape val="box"/>
        <c:axId val="57138688"/>
        <c:axId val="143349952"/>
        <c:axId val="0"/>
      </c:bar3DChart>
      <c:catAx>
        <c:axId val="571386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crossAx val="143349952"/>
        <c:crosses val="autoZero"/>
        <c:auto val="1"/>
        <c:lblAlgn val="ctr"/>
        <c:lblOffset val="100"/>
        <c:noMultiLvlLbl val="0"/>
      </c:catAx>
      <c:valAx>
        <c:axId val="1433499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7138688"/>
        <c:crosses val="max"/>
        <c:crossBetween val="between"/>
      </c:valAx>
    </c:plotArea>
    <c:legend>
      <c:legendPos val="r"/>
      <c:layout>
        <c:manualLayout>
          <c:xMode val="edge"/>
          <c:yMode val="edge"/>
          <c:x val="0.83699186971903805"/>
          <c:y val="0.42975773316293581"/>
          <c:w val="0.11622451029460665"/>
          <c:h val="0.18934987838562065"/>
        </c:manualLayout>
      </c:layout>
      <c:overlay val="0"/>
    </c:legend>
    <c:plotVisOnly val="1"/>
    <c:dispBlanksAs val="gap"/>
    <c:showDLblsOverMax val="0"/>
  </c:chart>
  <c:spPr>
    <a:noFill/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PE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s-PE" sz="1400"/>
              <a:t>I</a:t>
            </a:r>
            <a:r>
              <a:rPr lang="es-PE" sz="1400" baseline="0"/>
              <a:t>  TRIMESTRE</a:t>
            </a:r>
            <a:endParaRPr lang="es-PE" sz="1400"/>
          </a:p>
        </c:rich>
      </c:tx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bar"/>
        <c:grouping val="clustered"/>
        <c:varyColors val="0"/>
        <c:ser>
          <c:idx val="0"/>
          <c:order val="0"/>
          <c:tx>
            <c:strRef>
              <c:f>GinecoObst!$C$95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strRef>
              <c:f>GinecoObst!$B$96:$B$98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GinecoObst!$C$96:$C$98</c:f>
              <c:numCache>
                <c:formatCode>General</c:formatCode>
                <c:ptCount val="3"/>
                <c:pt idx="0">
                  <c:v>1143</c:v>
                </c:pt>
                <c:pt idx="1">
                  <c:v>1014</c:v>
                </c:pt>
                <c:pt idx="2" formatCode="0">
                  <c:v>906</c:v>
                </c:pt>
              </c:numCache>
            </c:numRef>
          </c:val>
        </c:ser>
        <c:ser>
          <c:idx val="1"/>
          <c:order val="1"/>
          <c:tx>
            <c:strRef>
              <c:f>GinecoObst!$D$95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strRef>
              <c:f>GinecoObst!$B$96:$B$98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GinecoObst!$D$96:$D$98</c:f>
              <c:numCache>
                <c:formatCode>0</c:formatCode>
                <c:ptCount val="3"/>
                <c:pt idx="0" formatCode="General">
                  <c:v>1019</c:v>
                </c:pt>
                <c:pt idx="1">
                  <c:v>833</c:v>
                </c:pt>
                <c:pt idx="2">
                  <c:v>881</c:v>
                </c:pt>
              </c:numCache>
            </c:numRef>
          </c:val>
        </c:ser>
        <c:ser>
          <c:idx val="2"/>
          <c:order val="2"/>
          <c:tx>
            <c:strRef>
              <c:f>GinecoObst!$E$95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strRef>
              <c:f>GinecoObst!$B$96:$B$98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GinecoObst!$E$96:$E$98</c:f>
              <c:numCache>
                <c:formatCode>General</c:formatCode>
                <c:ptCount val="3"/>
                <c:pt idx="0">
                  <c:v>949</c:v>
                </c:pt>
                <c:pt idx="1">
                  <c:v>849</c:v>
                </c:pt>
                <c:pt idx="2">
                  <c:v>959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shape val="box"/>
        <c:axId val="151359488"/>
        <c:axId val="151659072"/>
        <c:axId val="0"/>
      </c:bar3DChart>
      <c:catAx>
        <c:axId val="1513594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crossAx val="151659072"/>
        <c:crosses val="autoZero"/>
        <c:auto val="1"/>
        <c:lblAlgn val="ctr"/>
        <c:lblOffset val="100"/>
        <c:noMultiLvlLbl val="0"/>
      </c:catAx>
      <c:valAx>
        <c:axId val="15165907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51359488"/>
        <c:crosses val="max"/>
        <c:crossBetween val="between"/>
      </c:valAx>
    </c:plotArea>
    <c:legend>
      <c:legendPos val="r"/>
      <c:layout>
        <c:manualLayout>
          <c:xMode val="edge"/>
          <c:yMode val="edge"/>
          <c:x val="0.8307540537208572"/>
          <c:y val="0.42975773316293581"/>
          <c:w val="0.1287001422909681"/>
          <c:h val="0.19633068117794175"/>
        </c:manualLayout>
      </c:layout>
      <c:overlay val="0"/>
    </c:legend>
    <c:plotVisOnly val="1"/>
    <c:dispBlanksAs val="gap"/>
    <c:showDLblsOverMax val="0"/>
  </c:chart>
  <c:spPr>
    <a:noFill/>
  </c:spPr>
  <c:printSettings>
    <c:headerFooter/>
    <c:pageMargins b="0.75" l="0.7" r="0.7" t="0.75" header="0.3" footer="0.3"/>
    <c:pageSetup paperSize="9" orientation="landscape" verticalDpi="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PE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s-PE" sz="1400"/>
              <a:t>II</a:t>
            </a:r>
            <a:r>
              <a:rPr lang="es-PE" sz="1400" baseline="0"/>
              <a:t>  TRIMESTRE</a:t>
            </a:r>
            <a:endParaRPr lang="es-PE" sz="1400"/>
          </a:p>
        </c:rich>
      </c:tx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bar"/>
        <c:grouping val="clustered"/>
        <c:varyColors val="0"/>
        <c:ser>
          <c:idx val="0"/>
          <c:order val="0"/>
          <c:tx>
            <c:strRef>
              <c:f>GinecoObst!$J$95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strRef>
              <c:f>GinecoObst!$I$96:$I$98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GinecoObst!$J$96:$J$98</c:f>
              <c:numCache>
                <c:formatCode>General</c:formatCode>
                <c:ptCount val="3"/>
                <c:pt idx="0">
                  <c:v>822</c:v>
                </c:pt>
                <c:pt idx="1">
                  <c:v>947</c:v>
                </c:pt>
                <c:pt idx="2" formatCode="0">
                  <c:v>860</c:v>
                </c:pt>
              </c:numCache>
            </c:numRef>
          </c:val>
        </c:ser>
        <c:ser>
          <c:idx val="1"/>
          <c:order val="1"/>
          <c:tx>
            <c:strRef>
              <c:f>GinecoObst!$K$95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strRef>
              <c:f>GinecoObst!$I$96:$I$98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GinecoObst!$K$96:$K$98</c:f>
              <c:numCache>
                <c:formatCode>0</c:formatCode>
                <c:ptCount val="3"/>
                <c:pt idx="0" formatCode="General">
                  <c:v>963</c:v>
                </c:pt>
                <c:pt idx="1">
                  <c:v>899</c:v>
                </c:pt>
                <c:pt idx="2">
                  <c:v>813</c:v>
                </c:pt>
              </c:numCache>
            </c:numRef>
          </c:val>
        </c:ser>
        <c:ser>
          <c:idx val="2"/>
          <c:order val="2"/>
          <c:tx>
            <c:strRef>
              <c:f>GinecoObst!$L$95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strRef>
              <c:f>GinecoObst!$I$96:$I$98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GinecoObst!$L$96:$L$98</c:f>
              <c:numCache>
                <c:formatCode>General</c:formatCode>
                <c:ptCount val="3"/>
                <c:pt idx="0">
                  <c:v>981</c:v>
                </c:pt>
                <c:pt idx="1">
                  <c:v>785</c:v>
                </c:pt>
                <c:pt idx="2">
                  <c:v>784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shape val="box"/>
        <c:axId val="151360000"/>
        <c:axId val="151661376"/>
        <c:axId val="0"/>
      </c:bar3DChart>
      <c:catAx>
        <c:axId val="1513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crossAx val="151661376"/>
        <c:crosses val="autoZero"/>
        <c:auto val="1"/>
        <c:lblAlgn val="ctr"/>
        <c:lblOffset val="100"/>
        <c:noMultiLvlLbl val="0"/>
      </c:catAx>
      <c:valAx>
        <c:axId val="15166137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51360000"/>
        <c:crosses val="max"/>
        <c:crossBetween val="between"/>
      </c:valAx>
    </c:plotArea>
    <c:legend>
      <c:legendPos val="r"/>
      <c:layout>
        <c:manualLayout>
          <c:xMode val="edge"/>
          <c:yMode val="edge"/>
          <c:x val="0.83699186971903805"/>
          <c:y val="0.42975773316293581"/>
          <c:w val="0.11622451029460665"/>
          <c:h val="0.18934987838562065"/>
        </c:manualLayout>
      </c:layout>
      <c:overlay val="0"/>
    </c:legend>
    <c:plotVisOnly val="1"/>
    <c:dispBlanksAs val="gap"/>
    <c:showDLblsOverMax val="0"/>
  </c:chart>
  <c:spPr>
    <a:noFill/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PE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s-PE" sz="1400"/>
              <a:t>I</a:t>
            </a:r>
            <a:r>
              <a:rPr lang="es-PE" sz="1400" baseline="0"/>
              <a:t>  TRIMESTRE</a:t>
            </a:r>
            <a:endParaRPr lang="es-PE" sz="1400"/>
          </a:p>
        </c:rich>
      </c:tx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bar"/>
        <c:grouping val="clustered"/>
        <c:varyColors val="0"/>
        <c:ser>
          <c:idx val="0"/>
          <c:order val="0"/>
          <c:tx>
            <c:strRef>
              <c:f>GinecoObst!$C$129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strRef>
              <c:f>GinecoObst!$B$130:$B$132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GinecoObst!$C$130:$C$132</c:f>
              <c:numCache>
                <c:formatCode>General</c:formatCode>
                <c:ptCount val="3"/>
                <c:pt idx="0">
                  <c:v>648</c:v>
                </c:pt>
                <c:pt idx="1">
                  <c:v>697</c:v>
                </c:pt>
                <c:pt idx="2" formatCode="0">
                  <c:v>694</c:v>
                </c:pt>
              </c:numCache>
            </c:numRef>
          </c:val>
        </c:ser>
        <c:ser>
          <c:idx val="1"/>
          <c:order val="1"/>
          <c:tx>
            <c:strRef>
              <c:f>GinecoObst!$D$129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strRef>
              <c:f>GinecoObst!$B$130:$B$132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GinecoObst!$D$130:$D$132</c:f>
              <c:numCache>
                <c:formatCode>0</c:formatCode>
                <c:ptCount val="3"/>
                <c:pt idx="0" formatCode="General">
                  <c:v>686</c:v>
                </c:pt>
                <c:pt idx="1">
                  <c:v>575</c:v>
                </c:pt>
                <c:pt idx="2">
                  <c:v>597</c:v>
                </c:pt>
              </c:numCache>
            </c:numRef>
          </c:val>
        </c:ser>
        <c:ser>
          <c:idx val="2"/>
          <c:order val="2"/>
          <c:tx>
            <c:strRef>
              <c:f>GinecoObst!$E$129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strRef>
              <c:f>GinecoObst!$B$130:$B$132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GinecoObst!$E$130:$E$132</c:f>
              <c:numCache>
                <c:formatCode>General</c:formatCode>
                <c:ptCount val="3"/>
                <c:pt idx="0">
                  <c:v>662</c:v>
                </c:pt>
                <c:pt idx="1">
                  <c:v>640</c:v>
                </c:pt>
                <c:pt idx="2">
                  <c:v>675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shape val="box"/>
        <c:axId val="151360512"/>
        <c:axId val="151663680"/>
        <c:axId val="0"/>
      </c:bar3DChart>
      <c:catAx>
        <c:axId val="1513605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crossAx val="151663680"/>
        <c:crosses val="autoZero"/>
        <c:auto val="1"/>
        <c:lblAlgn val="ctr"/>
        <c:lblOffset val="100"/>
        <c:noMultiLvlLbl val="0"/>
      </c:catAx>
      <c:valAx>
        <c:axId val="15166368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51360512"/>
        <c:crosses val="max"/>
        <c:crossBetween val="between"/>
      </c:valAx>
    </c:plotArea>
    <c:legend>
      <c:legendPos val="r"/>
      <c:layout>
        <c:manualLayout>
          <c:xMode val="edge"/>
          <c:yMode val="edge"/>
          <c:x val="0.8307540537208572"/>
          <c:y val="0.42975773316293581"/>
          <c:w val="0.1287001422909681"/>
          <c:h val="0.19633068117794175"/>
        </c:manualLayout>
      </c:layout>
      <c:overlay val="0"/>
    </c:legend>
    <c:plotVisOnly val="1"/>
    <c:dispBlanksAs val="gap"/>
    <c:showDLblsOverMax val="0"/>
  </c:chart>
  <c:spPr>
    <a:noFill/>
  </c:spPr>
  <c:printSettings>
    <c:headerFooter/>
    <c:pageMargins b="0.75" l="0.7" r="0.7" t="0.75" header="0.3" footer="0.3"/>
    <c:pageSetup paperSize="9" orientation="landscape" verticalDpi="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PE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s-PE" sz="1400"/>
              <a:t>II</a:t>
            </a:r>
            <a:r>
              <a:rPr lang="es-PE" sz="1400" baseline="0"/>
              <a:t>  TRIMESTRE</a:t>
            </a:r>
            <a:endParaRPr lang="es-PE" sz="1400"/>
          </a:p>
        </c:rich>
      </c:tx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bar"/>
        <c:grouping val="clustered"/>
        <c:varyColors val="0"/>
        <c:ser>
          <c:idx val="0"/>
          <c:order val="0"/>
          <c:tx>
            <c:strRef>
              <c:f>GinecoObst!$J$129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strRef>
              <c:f>GinecoObst!$I$130:$I$132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GinecoObst!$J$130:$J$132</c:f>
              <c:numCache>
                <c:formatCode>General</c:formatCode>
                <c:ptCount val="3"/>
                <c:pt idx="0">
                  <c:v>605</c:v>
                </c:pt>
                <c:pt idx="1">
                  <c:v>640</c:v>
                </c:pt>
                <c:pt idx="2" formatCode="0">
                  <c:v>583</c:v>
                </c:pt>
              </c:numCache>
            </c:numRef>
          </c:val>
        </c:ser>
        <c:ser>
          <c:idx val="1"/>
          <c:order val="1"/>
          <c:tx>
            <c:strRef>
              <c:f>GinecoObst!$K$129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strRef>
              <c:f>GinecoObst!$I$130:$I$132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GinecoObst!$K$130:$K$132</c:f>
              <c:numCache>
                <c:formatCode>0</c:formatCode>
                <c:ptCount val="3"/>
                <c:pt idx="0" formatCode="General">
                  <c:v>572</c:v>
                </c:pt>
                <c:pt idx="1">
                  <c:v>661</c:v>
                </c:pt>
                <c:pt idx="2">
                  <c:v>555</c:v>
                </c:pt>
              </c:numCache>
            </c:numRef>
          </c:val>
        </c:ser>
        <c:ser>
          <c:idx val="2"/>
          <c:order val="2"/>
          <c:tx>
            <c:strRef>
              <c:f>GinecoObst!$L$129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strRef>
              <c:f>GinecoObst!$I$130:$I$132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GinecoObst!$L$130:$L$132</c:f>
              <c:numCache>
                <c:formatCode>General</c:formatCode>
                <c:ptCount val="3"/>
                <c:pt idx="0">
                  <c:v>621</c:v>
                </c:pt>
                <c:pt idx="1">
                  <c:v>455</c:v>
                </c:pt>
                <c:pt idx="2">
                  <c:v>428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shape val="box"/>
        <c:axId val="151361024"/>
        <c:axId val="151665984"/>
        <c:axId val="0"/>
      </c:bar3DChart>
      <c:catAx>
        <c:axId val="151361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crossAx val="151665984"/>
        <c:crosses val="autoZero"/>
        <c:auto val="1"/>
        <c:lblAlgn val="ctr"/>
        <c:lblOffset val="100"/>
        <c:noMultiLvlLbl val="0"/>
      </c:catAx>
      <c:valAx>
        <c:axId val="15166598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51361024"/>
        <c:crosses val="max"/>
        <c:crossBetween val="between"/>
      </c:valAx>
    </c:plotArea>
    <c:legend>
      <c:legendPos val="r"/>
      <c:layout>
        <c:manualLayout>
          <c:xMode val="edge"/>
          <c:yMode val="edge"/>
          <c:x val="0.83699186971903805"/>
          <c:y val="0.42975773316293581"/>
          <c:w val="0.11622451029460665"/>
          <c:h val="0.18934987838562065"/>
        </c:manualLayout>
      </c:layout>
      <c:overlay val="0"/>
    </c:legend>
    <c:plotVisOnly val="1"/>
    <c:dispBlanksAs val="gap"/>
    <c:showDLblsOverMax val="0"/>
  </c:chart>
  <c:spPr>
    <a:noFill/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PE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s-PE" sz="1400"/>
              <a:t>I</a:t>
            </a:r>
            <a:r>
              <a:rPr lang="es-PE" sz="1400" baseline="0"/>
              <a:t>  TRIMESTRE</a:t>
            </a:r>
            <a:endParaRPr lang="es-PE" sz="1400"/>
          </a:p>
        </c:rich>
      </c:tx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bar"/>
        <c:grouping val="clustered"/>
        <c:varyColors val="0"/>
        <c:ser>
          <c:idx val="0"/>
          <c:order val="0"/>
          <c:tx>
            <c:strRef>
              <c:f>GinecoObst!$C$163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strRef>
              <c:f>GinecoObst!$B$164:$B$166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GinecoObst!$C$164:$C$166</c:f>
              <c:numCache>
                <c:formatCode>General</c:formatCode>
                <c:ptCount val="3"/>
                <c:pt idx="0">
                  <c:v>660</c:v>
                </c:pt>
                <c:pt idx="1">
                  <c:v>759</c:v>
                </c:pt>
                <c:pt idx="2" formatCode="0">
                  <c:v>821</c:v>
                </c:pt>
              </c:numCache>
            </c:numRef>
          </c:val>
        </c:ser>
        <c:ser>
          <c:idx val="1"/>
          <c:order val="1"/>
          <c:tx>
            <c:strRef>
              <c:f>GinecoObst!$D$163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strRef>
              <c:f>GinecoObst!$B$164:$B$166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GinecoObst!$D$164:$D$166</c:f>
              <c:numCache>
                <c:formatCode>0</c:formatCode>
                <c:ptCount val="3"/>
                <c:pt idx="0" formatCode="General">
                  <c:v>595</c:v>
                </c:pt>
                <c:pt idx="1">
                  <c:v>516</c:v>
                </c:pt>
                <c:pt idx="2">
                  <c:v>629</c:v>
                </c:pt>
              </c:numCache>
            </c:numRef>
          </c:val>
        </c:ser>
        <c:ser>
          <c:idx val="2"/>
          <c:order val="2"/>
          <c:tx>
            <c:strRef>
              <c:f>GinecoObst!$E$163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strRef>
              <c:f>GinecoObst!$B$164:$B$166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GinecoObst!$E$164:$E$166</c:f>
              <c:numCache>
                <c:formatCode>General</c:formatCode>
                <c:ptCount val="3"/>
                <c:pt idx="0">
                  <c:v>538</c:v>
                </c:pt>
                <c:pt idx="1">
                  <c:v>367</c:v>
                </c:pt>
                <c:pt idx="2">
                  <c:v>531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shape val="box"/>
        <c:axId val="57137152"/>
        <c:axId val="151619264"/>
        <c:axId val="0"/>
      </c:bar3DChart>
      <c:catAx>
        <c:axId val="57137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crossAx val="151619264"/>
        <c:crosses val="autoZero"/>
        <c:auto val="1"/>
        <c:lblAlgn val="ctr"/>
        <c:lblOffset val="100"/>
        <c:noMultiLvlLbl val="0"/>
      </c:catAx>
      <c:valAx>
        <c:axId val="15161926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7137152"/>
        <c:crosses val="max"/>
        <c:crossBetween val="between"/>
      </c:valAx>
    </c:plotArea>
    <c:legend>
      <c:legendPos val="r"/>
      <c:layout>
        <c:manualLayout>
          <c:xMode val="edge"/>
          <c:yMode val="edge"/>
          <c:x val="0.8307540537208572"/>
          <c:y val="0.42975773316293581"/>
          <c:w val="0.1287001422909681"/>
          <c:h val="0.19633068117794175"/>
        </c:manualLayout>
      </c:layout>
      <c:overlay val="0"/>
    </c:legend>
    <c:plotVisOnly val="1"/>
    <c:dispBlanksAs val="gap"/>
    <c:showDLblsOverMax val="0"/>
  </c:chart>
  <c:spPr>
    <a:noFill/>
  </c:spPr>
  <c:printSettings>
    <c:headerFooter/>
    <c:pageMargins b="0.75" l="0.7" r="0.7" t="0.75" header="0.3" footer="0.3"/>
    <c:pageSetup paperSize="9" orientation="landscape" verticalDpi="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PE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s-PE" sz="1400"/>
              <a:t>II</a:t>
            </a:r>
            <a:r>
              <a:rPr lang="es-PE" sz="1400" baseline="0"/>
              <a:t>  TRIMESTRE</a:t>
            </a:r>
            <a:endParaRPr lang="es-PE" sz="1400"/>
          </a:p>
        </c:rich>
      </c:tx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bar"/>
        <c:grouping val="clustered"/>
        <c:varyColors val="0"/>
        <c:ser>
          <c:idx val="0"/>
          <c:order val="0"/>
          <c:tx>
            <c:strRef>
              <c:f>GinecoObst!$J$163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strRef>
              <c:f>GinecoObst!$I$164:$I$166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GinecoObst!$J$164:$J$166</c:f>
              <c:numCache>
                <c:formatCode>General</c:formatCode>
                <c:ptCount val="3"/>
                <c:pt idx="0">
                  <c:v>664</c:v>
                </c:pt>
                <c:pt idx="1">
                  <c:v>737</c:v>
                </c:pt>
                <c:pt idx="2" formatCode="0">
                  <c:v>767</c:v>
                </c:pt>
              </c:numCache>
            </c:numRef>
          </c:val>
        </c:ser>
        <c:ser>
          <c:idx val="1"/>
          <c:order val="1"/>
          <c:tx>
            <c:strRef>
              <c:f>GinecoObst!$K$163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strRef>
              <c:f>GinecoObst!$I$164:$I$166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GinecoObst!$K$164:$K$166</c:f>
              <c:numCache>
                <c:formatCode>0</c:formatCode>
                <c:ptCount val="3"/>
                <c:pt idx="0" formatCode="General">
                  <c:v>679</c:v>
                </c:pt>
                <c:pt idx="1">
                  <c:v>644</c:v>
                </c:pt>
                <c:pt idx="2">
                  <c:v>584</c:v>
                </c:pt>
              </c:numCache>
            </c:numRef>
          </c:val>
        </c:ser>
        <c:ser>
          <c:idx val="2"/>
          <c:order val="2"/>
          <c:tx>
            <c:strRef>
              <c:f>GinecoObst!$L$163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strRef>
              <c:f>GinecoObst!$I$164:$I$166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GinecoObst!$L$164:$L$166</c:f>
              <c:numCache>
                <c:formatCode>General</c:formatCode>
                <c:ptCount val="3"/>
                <c:pt idx="0">
                  <c:v>508</c:v>
                </c:pt>
                <c:pt idx="1">
                  <c:v>438</c:v>
                </c:pt>
                <c:pt idx="2">
                  <c:v>327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shape val="box"/>
        <c:axId val="151361536"/>
        <c:axId val="151621568"/>
        <c:axId val="0"/>
      </c:bar3DChart>
      <c:catAx>
        <c:axId val="1513615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crossAx val="151621568"/>
        <c:crosses val="autoZero"/>
        <c:auto val="1"/>
        <c:lblAlgn val="ctr"/>
        <c:lblOffset val="100"/>
        <c:noMultiLvlLbl val="0"/>
      </c:catAx>
      <c:valAx>
        <c:axId val="15162156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51361536"/>
        <c:crosses val="max"/>
        <c:crossBetween val="between"/>
      </c:valAx>
    </c:plotArea>
    <c:legend>
      <c:legendPos val="r"/>
      <c:layout>
        <c:manualLayout>
          <c:xMode val="edge"/>
          <c:yMode val="edge"/>
          <c:x val="0.83699186971903805"/>
          <c:y val="0.42975773316293581"/>
          <c:w val="0.11622451029460665"/>
          <c:h val="0.18934987838562065"/>
        </c:manualLayout>
      </c:layout>
      <c:overlay val="0"/>
    </c:legend>
    <c:plotVisOnly val="1"/>
    <c:dispBlanksAs val="gap"/>
    <c:showDLblsOverMax val="0"/>
  </c:chart>
  <c:spPr>
    <a:noFill/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PE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5247215060921116E-2"/>
          <c:y val="7.3360833055582678E-2"/>
          <c:w val="0.922641858121651"/>
          <c:h val="0.76872390852655059"/>
        </c:manualLayout>
      </c:layout>
      <c:bar3DChart>
        <c:barDir val="col"/>
        <c:grouping val="clustered"/>
        <c:varyColors val="1"/>
        <c:ser>
          <c:idx val="0"/>
          <c:order val="0"/>
          <c:tx>
            <c:strRef>
              <c:f>'I SEMESTRE'!$B$28</c:f>
              <c:strCache>
                <c:ptCount val="1"/>
                <c:pt idx="0">
                  <c:v>Atenciones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1200" b="1"/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 SEMESTRE'!$C$27:$E$27</c:f>
              <c:strCache>
                <c:ptCount val="3"/>
                <c:pt idx="0">
                  <c:v>I  Semestre 2012</c:v>
                </c:pt>
                <c:pt idx="1">
                  <c:v>I  Semestre 2013</c:v>
                </c:pt>
                <c:pt idx="2">
                  <c:v>I  Semestre 2014</c:v>
                </c:pt>
              </c:strCache>
            </c:strRef>
          </c:cat>
          <c:val>
            <c:numRef>
              <c:f>'I SEMESTRE'!$C$28:$E$28</c:f>
              <c:numCache>
                <c:formatCode>General</c:formatCode>
                <c:ptCount val="3"/>
                <c:pt idx="0">
                  <c:v>28727</c:v>
                </c:pt>
                <c:pt idx="1">
                  <c:v>26064</c:v>
                </c:pt>
                <c:pt idx="2">
                  <c:v>22945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cylinder"/>
        <c:axId val="151363072"/>
        <c:axId val="154890176"/>
        <c:axId val="0"/>
      </c:bar3DChart>
      <c:catAx>
        <c:axId val="151363072"/>
        <c:scaling>
          <c:orientation val="minMax"/>
        </c:scaling>
        <c:delete val="0"/>
        <c:axPos val="b"/>
        <c:majorTickMark val="out"/>
        <c:minorTickMark val="none"/>
        <c:tickLblPos val="nextTo"/>
        <c:crossAx val="154890176"/>
        <c:crosses val="autoZero"/>
        <c:auto val="1"/>
        <c:lblAlgn val="ctr"/>
        <c:lblOffset val="100"/>
        <c:noMultiLvlLbl val="0"/>
      </c:catAx>
      <c:valAx>
        <c:axId val="154890176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151363072"/>
        <c:crosses val="autoZero"/>
        <c:crossBetween val="between"/>
      </c:valAx>
    </c:plotArea>
    <c:plotVisOnly val="1"/>
    <c:dispBlanksAs val="gap"/>
    <c:showDLblsOverMax val="0"/>
  </c:chart>
  <c:spPr>
    <a:noFill/>
    <a:ln w="25400" cap="flat" cmpd="sng" algn="ctr">
      <a:solidFill>
        <a:schemeClr val="accent6"/>
      </a:solidFill>
      <a:prstDash val="solid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PE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5247215060921116E-2"/>
          <c:y val="7.3360833055582678E-2"/>
          <c:w val="0.922641858121651"/>
          <c:h val="0.76872390852655059"/>
        </c:manualLayout>
      </c:layout>
      <c:bar3DChart>
        <c:barDir val="col"/>
        <c:grouping val="clustered"/>
        <c:varyColors val="1"/>
        <c:ser>
          <c:idx val="0"/>
          <c:order val="0"/>
          <c:tx>
            <c:strRef>
              <c:f>'I SEMESTRE'!$B$62</c:f>
              <c:strCache>
                <c:ptCount val="1"/>
                <c:pt idx="0">
                  <c:v>Atenciones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1200" b="1"/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 SEMESTRE'!$C$61:$E$61</c:f>
              <c:strCache>
                <c:ptCount val="3"/>
                <c:pt idx="0">
                  <c:v>I  Semestre 2012</c:v>
                </c:pt>
                <c:pt idx="1">
                  <c:v>I  Semestre 2013</c:v>
                </c:pt>
                <c:pt idx="2">
                  <c:v>I  Semestre 2014</c:v>
                </c:pt>
              </c:strCache>
            </c:strRef>
          </c:cat>
          <c:val>
            <c:numRef>
              <c:f>'I SEMESTRE'!$C$62:$E$62</c:f>
              <c:numCache>
                <c:formatCode>General</c:formatCode>
                <c:ptCount val="3"/>
                <c:pt idx="0">
                  <c:v>14053</c:v>
                </c:pt>
                <c:pt idx="1">
                  <c:v>12504</c:v>
                </c:pt>
                <c:pt idx="2">
                  <c:v>10674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cylinder"/>
        <c:axId val="156271104"/>
        <c:axId val="154891904"/>
        <c:axId val="0"/>
      </c:bar3DChart>
      <c:catAx>
        <c:axId val="156271104"/>
        <c:scaling>
          <c:orientation val="minMax"/>
        </c:scaling>
        <c:delete val="0"/>
        <c:axPos val="b"/>
        <c:majorTickMark val="out"/>
        <c:minorTickMark val="none"/>
        <c:tickLblPos val="nextTo"/>
        <c:crossAx val="154891904"/>
        <c:crosses val="autoZero"/>
        <c:auto val="1"/>
        <c:lblAlgn val="ctr"/>
        <c:lblOffset val="100"/>
        <c:noMultiLvlLbl val="0"/>
      </c:catAx>
      <c:valAx>
        <c:axId val="154891904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156271104"/>
        <c:crosses val="autoZero"/>
        <c:crossBetween val="between"/>
      </c:valAx>
    </c:plotArea>
    <c:plotVisOnly val="1"/>
    <c:dispBlanksAs val="gap"/>
    <c:showDLblsOverMax val="0"/>
  </c:chart>
  <c:spPr>
    <a:noFill/>
    <a:ln w="25400" cap="flat" cmpd="sng" algn="ctr">
      <a:solidFill>
        <a:schemeClr val="accent6"/>
      </a:solidFill>
      <a:prstDash val="solid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PE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5247215060921116E-2"/>
          <c:y val="7.3360833055582678E-2"/>
          <c:w val="0.922641858121651"/>
          <c:h val="0.76872390852655059"/>
        </c:manualLayout>
      </c:layout>
      <c:bar3DChart>
        <c:barDir val="col"/>
        <c:grouping val="clustered"/>
        <c:varyColors val="1"/>
        <c:ser>
          <c:idx val="0"/>
          <c:order val="0"/>
          <c:tx>
            <c:strRef>
              <c:f>'I SEMESTRE'!$B$96</c:f>
              <c:strCache>
                <c:ptCount val="1"/>
                <c:pt idx="0">
                  <c:v>Atenciones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1200" b="1"/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 SEMESTRE'!$C$95:$E$95</c:f>
              <c:strCache>
                <c:ptCount val="3"/>
                <c:pt idx="0">
                  <c:v>I  Semestre 2012</c:v>
                </c:pt>
                <c:pt idx="1">
                  <c:v>I  Semestre 2013</c:v>
                </c:pt>
                <c:pt idx="2">
                  <c:v>I  Semestre 2014</c:v>
                </c:pt>
              </c:strCache>
            </c:strRef>
          </c:cat>
          <c:val>
            <c:numRef>
              <c:f>'I SEMESTRE'!$C$96:$E$96</c:f>
              <c:numCache>
                <c:formatCode>General</c:formatCode>
                <c:ptCount val="3"/>
                <c:pt idx="0">
                  <c:v>5692</c:v>
                </c:pt>
                <c:pt idx="1">
                  <c:v>5408</c:v>
                </c:pt>
                <c:pt idx="2">
                  <c:v>5307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cylinder"/>
        <c:axId val="156271616"/>
        <c:axId val="154893632"/>
        <c:axId val="0"/>
      </c:bar3DChart>
      <c:catAx>
        <c:axId val="156271616"/>
        <c:scaling>
          <c:orientation val="minMax"/>
        </c:scaling>
        <c:delete val="0"/>
        <c:axPos val="b"/>
        <c:majorTickMark val="out"/>
        <c:minorTickMark val="none"/>
        <c:tickLblPos val="nextTo"/>
        <c:crossAx val="154893632"/>
        <c:crosses val="autoZero"/>
        <c:auto val="1"/>
        <c:lblAlgn val="ctr"/>
        <c:lblOffset val="100"/>
        <c:noMultiLvlLbl val="0"/>
      </c:catAx>
      <c:valAx>
        <c:axId val="154893632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156271616"/>
        <c:crosses val="autoZero"/>
        <c:crossBetween val="between"/>
      </c:valAx>
    </c:plotArea>
    <c:plotVisOnly val="1"/>
    <c:dispBlanksAs val="gap"/>
    <c:showDLblsOverMax val="0"/>
  </c:chart>
  <c:spPr>
    <a:noFill/>
    <a:ln w="25400" cap="flat" cmpd="sng" algn="ctr">
      <a:solidFill>
        <a:schemeClr val="accent6"/>
      </a:solidFill>
      <a:prstDash val="solid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PE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5247215060921116E-2"/>
          <c:y val="7.3360833055582678E-2"/>
          <c:w val="0.922641858121651"/>
          <c:h val="0.76872390852655059"/>
        </c:manualLayout>
      </c:layout>
      <c:bar3DChart>
        <c:barDir val="col"/>
        <c:grouping val="clustered"/>
        <c:varyColors val="1"/>
        <c:ser>
          <c:idx val="0"/>
          <c:order val="0"/>
          <c:tx>
            <c:strRef>
              <c:f>'I SEMESTRE'!$B$130</c:f>
              <c:strCache>
                <c:ptCount val="1"/>
                <c:pt idx="0">
                  <c:v>Atenciones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1200" b="1"/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 SEMESTRE'!$C$129:$E$129</c:f>
              <c:strCache>
                <c:ptCount val="3"/>
                <c:pt idx="0">
                  <c:v>I  Semestre 2012</c:v>
                </c:pt>
                <c:pt idx="1">
                  <c:v>I  Semestre 2013</c:v>
                </c:pt>
                <c:pt idx="2">
                  <c:v>I  Semestre 2014</c:v>
                </c:pt>
              </c:strCache>
            </c:strRef>
          </c:cat>
          <c:val>
            <c:numRef>
              <c:f>'I SEMESTRE'!$C$130:$E$130</c:f>
              <c:numCache>
                <c:formatCode>General</c:formatCode>
                <c:ptCount val="3"/>
                <c:pt idx="0">
                  <c:v>3867</c:v>
                </c:pt>
                <c:pt idx="1">
                  <c:v>3646</c:v>
                </c:pt>
                <c:pt idx="2">
                  <c:v>3481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cylinder"/>
        <c:axId val="156272128"/>
        <c:axId val="151102592"/>
        <c:axId val="0"/>
      </c:bar3DChart>
      <c:catAx>
        <c:axId val="156272128"/>
        <c:scaling>
          <c:orientation val="minMax"/>
        </c:scaling>
        <c:delete val="0"/>
        <c:axPos val="b"/>
        <c:majorTickMark val="out"/>
        <c:minorTickMark val="none"/>
        <c:tickLblPos val="nextTo"/>
        <c:crossAx val="151102592"/>
        <c:crosses val="autoZero"/>
        <c:auto val="1"/>
        <c:lblAlgn val="ctr"/>
        <c:lblOffset val="100"/>
        <c:noMultiLvlLbl val="0"/>
      </c:catAx>
      <c:valAx>
        <c:axId val="151102592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156272128"/>
        <c:crosses val="autoZero"/>
        <c:crossBetween val="between"/>
      </c:valAx>
    </c:plotArea>
    <c:plotVisOnly val="1"/>
    <c:dispBlanksAs val="gap"/>
    <c:showDLblsOverMax val="0"/>
  </c:chart>
  <c:spPr>
    <a:noFill/>
    <a:ln w="25400" cap="flat" cmpd="sng" algn="ctr">
      <a:solidFill>
        <a:schemeClr val="accent6"/>
      </a:solidFill>
      <a:prstDash val="solid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PE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5247215060921116E-2"/>
          <c:y val="7.3360833055582678E-2"/>
          <c:w val="0.922641858121651"/>
          <c:h val="0.76872390852655059"/>
        </c:manualLayout>
      </c:layout>
      <c:bar3DChart>
        <c:barDir val="col"/>
        <c:grouping val="clustered"/>
        <c:varyColors val="1"/>
        <c:ser>
          <c:idx val="0"/>
          <c:order val="0"/>
          <c:tx>
            <c:strRef>
              <c:f>'I SEMESTRE'!$B$164</c:f>
              <c:strCache>
                <c:ptCount val="1"/>
                <c:pt idx="0">
                  <c:v>Atenciones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1200" b="1"/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 SEMESTRE'!$C$163:$E$163</c:f>
              <c:strCache>
                <c:ptCount val="3"/>
                <c:pt idx="0">
                  <c:v>I  Semestre 2012</c:v>
                </c:pt>
                <c:pt idx="1">
                  <c:v>I  Semestre 2013</c:v>
                </c:pt>
                <c:pt idx="2">
                  <c:v>I  Semestre 2014</c:v>
                </c:pt>
              </c:strCache>
            </c:strRef>
          </c:cat>
          <c:val>
            <c:numRef>
              <c:f>'I SEMESTRE'!$C$164:$E$164</c:f>
              <c:numCache>
                <c:formatCode>General</c:formatCode>
                <c:ptCount val="3"/>
                <c:pt idx="0">
                  <c:v>4408</c:v>
                </c:pt>
                <c:pt idx="1">
                  <c:v>3647</c:v>
                </c:pt>
                <c:pt idx="2">
                  <c:v>2709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cylinder"/>
        <c:axId val="156272640"/>
        <c:axId val="151104320"/>
        <c:axId val="0"/>
      </c:bar3DChart>
      <c:catAx>
        <c:axId val="156272640"/>
        <c:scaling>
          <c:orientation val="minMax"/>
        </c:scaling>
        <c:delete val="0"/>
        <c:axPos val="b"/>
        <c:majorTickMark val="out"/>
        <c:minorTickMark val="none"/>
        <c:tickLblPos val="nextTo"/>
        <c:crossAx val="151104320"/>
        <c:crosses val="autoZero"/>
        <c:auto val="1"/>
        <c:lblAlgn val="ctr"/>
        <c:lblOffset val="100"/>
        <c:noMultiLvlLbl val="0"/>
      </c:catAx>
      <c:valAx>
        <c:axId val="151104320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156272640"/>
        <c:crosses val="autoZero"/>
        <c:crossBetween val="between"/>
      </c:valAx>
    </c:plotArea>
    <c:plotVisOnly val="1"/>
    <c:dispBlanksAs val="gap"/>
    <c:showDLblsOverMax val="0"/>
  </c:chart>
  <c:spPr>
    <a:noFill/>
    <a:ln w="25400" cap="flat" cmpd="sng" algn="ctr">
      <a:solidFill>
        <a:schemeClr val="accent6"/>
      </a:solidFill>
      <a:prstDash val="solid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image" Target="../media/image1.jpg"/><Relationship Id="rId7" Type="http://schemas.openxmlformats.org/officeDocument/2006/relationships/chart" Target="../charts/chart5.xml"/><Relationship Id="rId12" Type="http://schemas.openxmlformats.org/officeDocument/2006/relationships/chart" Target="../charts/chart10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4.xml"/><Relationship Id="rId11" Type="http://schemas.openxmlformats.org/officeDocument/2006/relationships/chart" Target="../charts/chart9.xml"/><Relationship Id="rId5" Type="http://schemas.openxmlformats.org/officeDocument/2006/relationships/chart" Target="../charts/chart3.xml"/><Relationship Id="rId10" Type="http://schemas.openxmlformats.org/officeDocument/2006/relationships/chart" Target="../charts/chart8.xml"/><Relationship Id="rId4" Type="http://schemas.openxmlformats.org/officeDocument/2006/relationships/image" Target="../media/image2.png"/><Relationship Id="rId9" Type="http://schemas.openxmlformats.org/officeDocument/2006/relationships/chart" Target="../charts/chart7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3.xml"/><Relationship Id="rId7" Type="http://schemas.openxmlformats.org/officeDocument/2006/relationships/image" Target="../media/image2.png"/><Relationship Id="rId2" Type="http://schemas.openxmlformats.org/officeDocument/2006/relationships/chart" Target="../charts/chart12.xml"/><Relationship Id="rId1" Type="http://schemas.openxmlformats.org/officeDocument/2006/relationships/chart" Target="../charts/chart11.xml"/><Relationship Id="rId6" Type="http://schemas.openxmlformats.org/officeDocument/2006/relationships/image" Target="../media/image1.jpg"/><Relationship Id="rId5" Type="http://schemas.openxmlformats.org/officeDocument/2006/relationships/chart" Target="../charts/chart15.xml"/><Relationship Id="rId4" Type="http://schemas.openxmlformats.org/officeDocument/2006/relationships/chart" Target="../charts/char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385762</xdr:colOff>
      <xdr:row>8</xdr:row>
      <xdr:rowOff>142875</xdr:rowOff>
    </xdr:from>
    <xdr:to>
      <xdr:col>7</xdr:col>
      <xdr:colOff>352425</xdr:colOff>
      <xdr:row>24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219075</xdr:colOff>
      <xdr:row>8</xdr:row>
      <xdr:rowOff>95250</xdr:rowOff>
    </xdr:from>
    <xdr:to>
      <xdr:col>13</xdr:col>
      <xdr:colOff>481013</xdr:colOff>
      <xdr:row>24</xdr:row>
      <xdr:rowOff>76200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0</xdr:col>
      <xdr:colOff>95250</xdr:colOff>
      <xdr:row>0</xdr:row>
      <xdr:rowOff>19051</xdr:rowOff>
    </xdr:from>
    <xdr:to>
      <xdr:col>3</xdr:col>
      <xdr:colOff>619125</xdr:colOff>
      <xdr:row>3</xdr:row>
      <xdr:rowOff>28576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9051"/>
          <a:ext cx="2705100" cy="495300"/>
        </a:xfrm>
        <a:prstGeom prst="rect">
          <a:avLst/>
        </a:prstGeom>
      </xdr:spPr>
    </xdr:pic>
    <xdr:clientData/>
  </xdr:twoCellAnchor>
  <xdr:twoCellAnchor editAs="oneCell">
    <xdr:from>
      <xdr:col>13</xdr:col>
      <xdr:colOff>581025</xdr:colOff>
      <xdr:row>0</xdr:row>
      <xdr:rowOff>46868</xdr:rowOff>
    </xdr:from>
    <xdr:to>
      <xdr:col>14</xdr:col>
      <xdr:colOff>571500</xdr:colOff>
      <xdr:row>5</xdr:row>
      <xdr:rowOff>229049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58300" y="46868"/>
          <a:ext cx="752475" cy="991806"/>
        </a:xfrm>
        <a:prstGeom prst="rect">
          <a:avLst/>
        </a:prstGeom>
      </xdr:spPr>
    </xdr:pic>
    <xdr:clientData/>
  </xdr:twoCellAnchor>
  <xdr:twoCellAnchor>
    <xdr:from>
      <xdr:col>0</xdr:col>
      <xdr:colOff>385762</xdr:colOff>
      <xdr:row>42</xdr:row>
      <xdr:rowOff>142875</xdr:rowOff>
    </xdr:from>
    <xdr:to>
      <xdr:col>7</xdr:col>
      <xdr:colOff>352425</xdr:colOff>
      <xdr:row>58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219075</xdr:colOff>
      <xdr:row>42</xdr:row>
      <xdr:rowOff>95250</xdr:rowOff>
    </xdr:from>
    <xdr:to>
      <xdr:col>13</xdr:col>
      <xdr:colOff>481013</xdr:colOff>
      <xdr:row>58</xdr:row>
      <xdr:rowOff>76200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oneCellAnchor>
    <xdr:from>
      <xdr:col>0</xdr:col>
      <xdr:colOff>95250</xdr:colOff>
      <xdr:row>34</xdr:row>
      <xdr:rowOff>19051</xdr:rowOff>
    </xdr:from>
    <xdr:ext cx="2705100" cy="495300"/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9051"/>
          <a:ext cx="2705100" cy="495300"/>
        </a:xfrm>
        <a:prstGeom prst="rect">
          <a:avLst/>
        </a:prstGeom>
      </xdr:spPr>
    </xdr:pic>
    <xdr:clientData/>
  </xdr:oneCellAnchor>
  <xdr:oneCellAnchor>
    <xdr:from>
      <xdr:col>13</xdr:col>
      <xdr:colOff>581025</xdr:colOff>
      <xdr:row>34</xdr:row>
      <xdr:rowOff>46868</xdr:rowOff>
    </xdr:from>
    <xdr:ext cx="752475" cy="991806"/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58300" y="46868"/>
          <a:ext cx="752475" cy="991806"/>
        </a:xfrm>
        <a:prstGeom prst="rect">
          <a:avLst/>
        </a:prstGeom>
      </xdr:spPr>
    </xdr:pic>
    <xdr:clientData/>
  </xdr:oneCellAnchor>
  <xdr:twoCellAnchor>
    <xdr:from>
      <xdr:col>0</xdr:col>
      <xdr:colOff>385762</xdr:colOff>
      <xdr:row>76</xdr:row>
      <xdr:rowOff>142875</xdr:rowOff>
    </xdr:from>
    <xdr:to>
      <xdr:col>7</xdr:col>
      <xdr:colOff>352425</xdr:colOff>
      <xdr:row>92</xdr:row>
      <xdr:rowOff>123825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219075</xdr:colOff>
      <xdr:row>76</xdr:row>
      <xdr:rowOff>95250</xdr:rowOff>
    </xdr:from>
    <xdr:to>
      <xdr:col>13</xdr:col>
      <xdr:colOff>481013</xdr:colOff>
      <xdr:row>92</xdr:row>
      <xdr:rowOff>76200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95250</xdr:colOff>
      <xdr:row>68</xdr:row>
      <xdr:rowOff>19051</xdr:rowOff>
    </xdr:from>
    <xdr:ext cx="2705100" cy="495300"/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7267576"/>
          <a:ext cx="2705100" cy="495300"/>
        </a:xfrm>
        <a:prstGeom prst="rect">
          <a:avLst/>
        </a:prstGeom>
      </xdr:spPr>
    </xdr:pic>
    <xdr:clientData/>
  </xdr:oneCellAnchor>
  <xdr:oneCellAnchor>
    <xdr:from>
      <xdr:col>13</xdr:col>
      <xdr:colOff>581025</xdr:colOff>
      <xdr:row>68</xdr:row>
      <xdr:rowOff>46868</xdr:rowOff>
    </xdr:from>
    <xdr:ext cx="752475" cy="991806"/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58300" y="7295393"/>
          <a:ext cx="752475" cy="991806"/>
        </a:xfrm>
        <a:prstGeom prst="rect">
          <a:avLst/>
        </a:prstGeom>
      </xdr:spPr>
    </xdr:pic>
    <xdr:clientData/>
  </xdr:oneCellAnchor>
  <xdr:twoCellAnchor>
    <xdr:from>
      <xdr:col>0</xdr:col>
      <xdr:colOff>385762</xdr:colOff>
      <xdr:row>110</xdr:row>
      <xdr:rowOff>142875</xdr:rowOff>
    </xdr:from>
    <xdr:to>
      <xdr:col>7</xdr:col>
      <xdr:colOff>352425</xdr:colOff>
      <xdr:row>126</xdr:row>
      <xdr:rowOff>123825</xdr:rowOff>
    </xdr:to>
    <xdr:graphicFrame macro="">
      <xdr:nvGraphicFramePr>
        <xdr:cNvPr id="14" name="1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8</xdr:col>
      <xdr:colOff>219075</xdr:colOff>
      <xdr:row>110</xdr:row>
      <xdr:rowOff>95250</xdr:rowOff>
    </xdr:from>
    <xdr:to>
      <xdr:col>13</xdr:col>
      <xdr:colOff>481013</xdr:colOff>
      <xdr:row>126</xdr:row>
      <xdr:rowOff>76200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oneCellAnchor>
    <xdr:from>
      <xdr:col>0</xdr:col>
      <xdr:colOff>95250</xdr:colOff>
      <xdr:row>102</xdr:row>
      <xdr:rowOff>19051</xdr:rowOff>
    </xdr:from>
    <xdr:ext cx="2705100" cy="495300"/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4516101"/>
          <a:ext cx="2705100" cy="495300"/>
        </a:xfrm>
        <a:prstGeom prst="rect">
          <a:avLst/>
        </a:prstGeom>
      </xdr:spPr>
    </xdr:pic>
    <xdr:clientData/>
  </xdr:oneCellAnchor>
  <xdr:oneCellAnchor>
    <xdr:from>
      <xdr:col>13</xdr:col>
      <xdr:colOff>581025</xdr:colOff>
      <xdr:row>102</xdr:row>
      <xdr:rowOff>46868</xdr:rowOff>
    </xdr:from>
    <xdr:ext cx="752475" cy="991806"/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58300" y="14543918"/>
          <a:ext cx="752475" cy="991806"/>
        </a:xfrm>
        <a:prstGeom prst="rect">
          <a:avLst/>
        </a:prstGeom>
      </xdr:spPr>
    </xdr:pic>
    <xdr:clientData/>
  </xdr:oneCellAnchor>
  <xdr:twoCellAnchor>
    <xdr:from>
      <xdr:col>0</xdr:col>
      <xdr:colOff>385762</xdr:colOff>
      <xdr:row>144</xdr:row>
      <xdr:rowOff>142875</xdr:rowOff>
    </xdr:from>
    <xdr:to>
      <xdr:col>7</xdr:col>
      <xdr:colOff>352425</xdr:colOff>
      <xdr:row>160</xdr:row>
      <xdr:rowOff>123825</xdr:rowOff>
    </xdr:to>
    <xdr:graphicFrame macro="">
      <xdr:nvGraphicFramePr>
        <xdr:cNvPr id="18" name="1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8</xdr:col>
      <xdr:colOff>219075</xdr:colOff>
      <xdr:row>144</xdr:row>
      <xdr:rowOff>95250</xdr:rowOff>
    </xdr:from>
    <xdr:to>
      <xdr:col>13</xdr:col>
      <xdr:colOff>481013</xdr:colOff>
      <xdr:row>160</xdr:row>
      <xdr:rowOff>76200</xdr:rowOff>
    </xdr:to>
    <xdr:graphicFrame macro="">
      <xdr:nvGraphicFramePr>
        <xdr:cNvPr id="19" name="1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oneCellAnchor>
    <xdr:from>
      <xdr:col>0</xdr:col>
      <xdr:colOff>95250</xdr:colOff>
      <xdr:row>136</xdr:row>
      <xdr:rowOff>19051</xdr:rowOff>
    </xdr:from>
    <xdr:ext cx="2705100" cy="495300"/>
    <xdr:pic>
      <xdr:nvPicPr>
        <xdr:cNvPr id="20" name="19 Imagen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21764626"/>
          <a:ext cx="2705100" cy="495300"/>
        </a:xfrm>
        <a:prstGeom prst="rect">
          <a:avLst/>
        </a:prstGeom>
      </xdr:spPr>
    </xdr:pic>
    <xdr:clientData/>
  </xdr:oneCellAnchor>
  <xdr:oneCellAnchor>
    <xdr:from>
      <xdr:col>13</xdr:col>
      <xdr:colOff>581025</xdr:colOff>
      <xdr:row>136</xdr:row>
      <xdr:rowOff>46868</xdr:rowOff>
    </xdr:from>
    <xdr:ext cx="752475" cy="991806"/>
    <xdr:pic>
      <xdr:nvPicPr>
        <xdr:cNvPr id="21" name="20 Imagen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58300" y="21792443"/>
          <a:ext cx="752475" cy="991806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523875</xdr:colOff>
      <xdr:row>9</xdr:row>
      <xdr:rowOff>33337</xdr:rowOff>
    </xdr:from>
    <xdr:to>
      <xdr:col>11</xdr:col>
      <xdr:colOff>138113</xdr:colOff>
      <xdr:row>24</xdr:row>
      <xdr:rowOff>66675</xdr:rowOff>
    </xdr:to>
    <xdr:graphicFrame macro="">
      <xdr:nvGraphicFramePr>
        <xdr:cNvPr id="38" name="3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523875</xdr:colOff>
      <xdr:row>43</xdr:row>
      <xdr:rowOff>9525</xdr:rowOff>
    </xdr:from>
    <xdr:to>
      <xdr:col>11</xdr:col>
      <xdr:colOff>138113</xdr:colOff>
      <xdr:row>58</xdr:row>
      <xdr:rowOff>42863</xdr:rowOff>
    </xdr:to>
    <xdr:graphicFrame macro="">
      <xdr:nvGraphicFramePr>
        <xdr:cNvPr id="39" name="3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523875</xdr:colOff>
      <xdr:row>77</xdr:row>
      <xdr:rowOff>28575</xdr:rowOff>
    </xdr:from>
    <xdr:to>
      <xdr:col>11</xdr:col>
      <xdr:colOff>138113</xdr:colOff>
      <xdr:row>92</xdr:row>
      <xdr:rowOff>61913</xdr:rowOff>
    </xdr:to>
    <xdr:graphicFrame macro="">
      <xdr:nvGraphicFramePr>
        <xdr:cNvPr id="40" name="3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523875</xdr:colOff>
      <xdr:row>111</xdr:row>
      <xdr:rowOff>28575</xdr:rowOff>
    </xdr:from>
    <xdr:to>
      <xdr:col>11</xdr:col>
      <xdr:colOff>138113</xdr:colOff>
      <xdr:row>126</xdr:row>
      <xdr:rowOff>61913</xdr:rowOff>
    </xdr:to>
    <xdr:graphicFrame macro="">
      <xdr:nvGraphicFramePr>
        <xdr:cNvPr id="41" name="4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523875</xdr:colOff>
      <xdr:row>145</xdr:row>
      <xdr:rowOff>57150</xdr:rowOff>
    </xdr:from>
    <xdr:to>
      <xdr:col>11</xdr:col>
      <xdr:colOff>138113</xdr:colOff>
      <xdr:row>160</xdr:row>
      <xdr:rowOff>90488</xdr:rowOff>
    </xdr:to>
    <xdr:graphicFrame macro="">
      <xdr:nvGraphicFramePr>
        <xdr:cNvPr id="42" name="4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19049</xdr:colOff>
      <xdr:row>0</xdr:row>
      <xdr:rowOff>19050</xdr:rowOff>
    </xdr:from>
    <xdr:to>
      <xdr:col>3</xdr:col>
      <xdr:colOff>1247774</xdr:colOff>
      <xdr:row>3</xdr:row>
      <xdr:rowOff>0</xdr:rowOff>
    </xdr:to>
    <xdr:pic>
      <xdr:nvPicPr>
        <xdr:cNvPr id="34" name="33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19050"/>
          <a:ext cx="3629025" cy="466725"/>
        </a:xfrm>
        <a:prstGeom prst="rect">
          <a:avLst/>
        </a:prstGeom>
      </xdr:spPr>
    </xdr:pic>
    <xdr:clientData/>
  </xdr:twoCellAnchor>
  <xdr:twoCellAnchor editAs="oneCell">
    <xdr:from>
      <xdr:col>10</xdr:col>
      <xdr:colOff>619125</xdr:colOff>
      <xdr:row>0</xdr:row>
      <xdr:rowOff>76200</xdr:rowOff>
    </xdr:from>
    <xdr:to>
      <xdr:col>11</xdr:col>
      <xdr:colOff>609600</xdr:colOff>
      <xdr:row>5</xdr:row>
      <xdr:rowOff>258381</xdr:rowOff>
    </xdr:to>
    <xdr:pic>
      <xdr:nvPicPr>
        <xdr:cNvPr id="35" name="34 Imagen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43975" y="76200"/>
          <a:ext cx="752475" cy="991806"/>
        </a:xfrm>
        <a:prstGeom prst="rect">
          <a:avLst/>
        </a:prstGeom>
      </xdr:spPr>
    </xdr:pic>
    <xdr:clientData/>
  </xdr:twoCellAnchor>
  <xdr:oneCellAnchor>
    <xdr:from>
      <xdr:col>0</xdr:col>
      <xdr:colOff>19049</xdr:colOff>
      <xdr:row>34</xdr:row>
      <xdr:rowOff>19050</xdr:rowOff>
    </xdr:from>
    <xdr:ext cx="3629025" cy="466725"/>
    <xdr:pic>
      <xdr:nvPicPr>
        <xdr:cNvPr id="36" name="35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19050"/>
          <a:ext cx="3629025" cy="466725"/>
        </a:xfrm>
        <a:prstGeom prst="rect">
          <a:avLst/>
        </a:prstGeom>
      </xdr:spPr>
    </xdr:pic>
    <xdr:clientData/>
  </xdr:oneCellAnchor>
  <xdr:oneCellAnchor>
    <xdr:from>
      <xdr:col>0</xdr:col>
      <xdr:colOff>19049</xdr:colOff>
      <xdr:row>68</xdr:row>
      <xdr:rowOff>19050</xdr:rowOff>
    </xdr:from>
    <xdr:ext cx="3629025" cy="466725"/>
    <xdr:pic>
      <xdr:nvPicPr>
        <xdr:cNvPr id="37" name="3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19050"/>
          <a:ext cx="3629025" cy="466725"/>
        </a:xfrm>
        <a:prstGeom prst="rect">
          <a:avLst/>
        </a:prstGeom>
      </xdr:spPr>
    </xdr:pic>
    <xdr:clientData/>
  </xdr:oneCellAnchor>
  <xdr:oneCellAnchor>
    <xdr:from>
      <xdr:col>0</xdr:col>
      <xdr:colOff>19049</xdr:colOff>
      <xdr:row>102</xdr:row>
      <xdr:rowOff>19050</xdr:rowOff>
    </xdr:from>
    <xdr:ext cx="3629025" cy="466725"/>
    <xdr:pic>
      <xdr:nvPicPr>
        <xdr:cNvPr id="54" name="53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19050"/>
          <a:ext cx="3629025" cy="466725"/>
        </a:xfrm>
        <a:prstGeom prst="rect">
          <a:avLst/>
        </a:prstGeom>
      </xdr:spPr>
    </xdr:pic>
    <xdr:clientData/>
  </xdr:oneCellAnchor>
  <xdr:oneCellAnchor>
    <xdr:from>
      <xdr:col>0</xdr:col>
      <xdr:colOff>19049</xdr:colOff>
      <xdr:row>136</xdr:row>
      <xdr:rowOff>19050</xdr:rowOff>
    </xdr:from>
    <xdr:ext cx="3629025" cy="466725"/>
    <xdr:pic>
      <xdr:nvPicPr>
        <xdr:cNvPr id="55" name="54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19050"/>
          <a:ext cx="3629025" cy="46672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O544"/>
  <sheetViews>
    <sheetView showGridLines="0" zoomScaleNormal="100" zoomScaleSheetLayoutView="100" workbookViewId="0">
      <selection activeCell="A6" sqref="A6:N6"/>
    </sheetView>
  </sheetViews>
  <sheetFormatPr baseColWidth="10" defaultColWidth="0" defaultRowHeight="12.75" customHeight="1" zeroHeight="1" x14ac:dyDescent="0.2"/>
  <cols>
    <col min="1" max="1" width="11.42578125" style="1" customWidth="1"/>
    <col min="2" max="2" width="11.5703125" style="1" customWidth="1"/>
    <col min="3" max="4" width="9.7109375" style="1" customWidth="1"/>
    <col min="5" max="5" width="7.7109375" style="1" customWidth="1"/>
    <col min="6" max="6" width="3.140625" style="1" customWidth="1"/>
    <col min="7" max="7" width="8.28515625" style="1" customWidth="1"/>
    <col min="8" max="15" width="11.42578125" style="1" customWidth="1"/>
    <col min="16" max="16384" width="11.42578125" style="1" hidden="1"/>
  </cols>
  <sheetData>
    <row r="1" spans="1:14" x14ac:dyDescent="0.2">
      <c r="B1" s="2"/>
      <c r="C1" s="3"/>
      <c r="D1" s="3"/>
      <c r="E1" s="3"/>
      <c r="F1" s="3"/>
    </row>
    <row r="2" spans="1:14" x14ac:dyDescent="0.2">
      <c r="B2" s="2"/>
      <c r="C2" s="3"/>
      <c r="D2" s="3"/>
      <c r="E2" s="3"/>
      <c r="F2" s="3"/>
    </row>
    <row r="3" spans="1:14" x14ac:dyDescent="0.2">
      <c r="B3" s="2"/>
      <c r="C3" s="3"/>
      <c r="D3" s="3"/>
      <c r="E3" s="3"/>
      <c r="F3" s="3"/>
      <c r="G3" s="1" t="s">
        <v>5</v>
      </c>
    </row>
    <row r="4" spans="1:14" x14ac:dyDescent="0.2">
      <c r="B4" s="2"/>
      <c r="D4" s="15" t="s">
        <v>4</v>
      </c>
      <c r="E4" s="3"/>
      <c r="F4" s="3"/>
    </row>
    <row r="5" spans="1:14" x14ac:dyDescent="0.2">
      <c r="B5" s="2"/>
      <c r="C5" s="4"/>
      <c r="D5" s="3"/>
      <c r="E5" s="3"/>
      <c r="F5" s="3"/>
    </row>
    <row r="6" spans="1:14" ht="23.25" x14ac:dyDescent="0.35">
      <c r="A6" s="36" t="s">
        <v>6</v>
      </c>
      <c r="B6" s="36"/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  <c r="N6" s="36"/>
    </row>
    <row r="7" spans="1:14" s="5" customFormat="1" ht="12.75" customHeight="1" x14ac:dyDescent="0.2">
      <c r="A7" s="37" t="s">
        <v>20</v>
      </c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</row>
    <row r="8" spans="1:14" ht="18" customHeight="1" x14ac:dyDescent="0.2">
      <c r="A8" s="37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</row>
    <row r="9" spans="1:14" ht="18" x14ac:dyDescent="0.25">
      <c r="B9" s="28"/>
      <c r="C9" s="28"/>
      <c r="D9" s="28"/>
      <c r="E9" s="28"/>
      <c r="F9" s="28"/>
    </row>
    <row r="10" spans="1:14" ht="18" x14ac:dyDescent="0.25">
      <c r="B10" s="28"/>
      <c r="C10" s="28"/>
      <c r="D10" s="28"/>
      <c r="E10" s="28"/>
      <c r="F10" s="28"/>
    </row>
    <row r="11" spans="1:14" ht="18" x14ac:dyDescent="0.25">
      <c r="B11" s="28"/>
      <c r="C11" s="28"/>
      <c r="D11" s="28"/>
      <c r="E11" s="28"/>
      <c r="F11" s="28"/>
    </row>
    <row r="12" spans="1:14" ht="18" x14ac:dyDescent="0.25">
      <c r="B12" s="28"/>
      <c r="C12" s="28"/>
      <c r="D12" s="28"/>
      <c r="E12" s="28"/>
      <c r="F12" s="28"/>
    </row>
    <row r="13" spans="1:14" ht="18" x14ac:dyDescent="0.25">
      <c r="B13" s="28"/>
      <c r="C13" s="28"/>
      <c r="D13" s="28"/>
      <c r="E13" s="28"/>
      <c r="F13" s="28"/>
    </row>
    <row r="14" spans="1:14" ht="18" x14ac:dyDescent="0.25">
      <c r="B14" s="28"/>
      <c r="C14" s="28"/>
      <c r="D14" s="28"/>
      <c r="E14" s="28"/>
      <c r="F14" s="28"/>
    </row>
    <row r="15" spans="1:14" ht="18" x14ac:dyDescent="0.25">
      <c r="B15" s="28"/>
      <c r="C15" s="28"/>
      <c r="D15" s="28"/>
      <c r="E15" s="28"/>
      <c r="F15" s="28"/>
    </row>
    <row r="16" spans="1:14" ht="18" x14ac:dyDescent="0.25">
      <c r="B16" s="28"/>
      <c r="C16" s="28"/>
      <c r="D16" s="28"/>
      <c r="E16" s="28"/>
      <c r="F16" s="28"/>
    </row>
    <row r="17" spans="1:15" ht="18" x14ac:dyDescent="0.25">
      <c r="B17" s="28"/>
      <c r="C17" s="28"/>
      <c r="D17" s="28"/>
      <c r="E17" s="28"/>
      <c r="F17" s="28"/>
    </row>
    <row r="18" spans="1:15" ht="18" x14ac:dyDescent="0.25">
      <c r="B18" s="28"/>
      <c r="C18" s="28"/>
      <c r="D18" s="28"/>
      <c r="E18" s="28"/>
      <c r="F18" s="28"/>
    </row>
    <row r="19" spans="1:15" ht="18" x14ac:dyDescent="0.25">
      <c r="B19" s="28"/>
      <c r="C19" s="28"/>
      <c r="D19" s="28"/>
      <c r="E19" s="28"/>
      <c r="F19" s="28"/>
    </row>
    <row r="20" spans="1:15" ht="18" x14ac:dyDescent="0.25">
      <c r="B20" s="28"/>
      <c r="C20" s="28"/>
      <c r="D20" s="28"/>
      <c r="E20" s="28"/>
      <c r="F20" s="28"/>
    </row>
    <row r="21" spans="1:15" ht="18" x14ac:dyDescent="0.25">
      <c r="B21" s="28"/>
      <c r="C21" s="28"/>
      <c r="D21" s="28"/>
      <c r="E21" s="28"/>
      <c r="F21" s="28"/>
    </row>
    <row r="22" spans="1:15" ht="18" x14ac:dyDescent="0.25">
      <c r="B22" s="28"/>
      <c r="C22" s="28"/>
      <c r="D22" s="28"/>
      <c r="E22" s="28"/>
      <c r="F22" s="28"/>
    </row>
    <row r="23" spans="1:15" ht="18" x14ac:dyDescent="0.25">
      <c r="B23" s="28"/>
      <c r="C23" s="28"/>
      <c r="D23" s="28"/>
      <c r="E23" s="28"/>
      <c r="F23" s="28"/>
    </row>
    <row r="24" spans="1:15" ht="18" x14ac:dyDescent="0.25">
      <c r="B24" s="28"/>
      <c r="C24" s="28"/>
      <c r="D24" s="28"/>
      <c r="E24" s="28"/>
      <c r="F24" s="28"/>
    </row>
    <row r="25" spans="1:15" ht="18" x14ac:dyDescent="0.25">
      <c r="B25" s="28"/>
      <c r="C25" s="28"/>
      <c r="D25" s="28"/>
      <c r="E25" s="28"/>
      <c r="F25" s="28"/>
    </row>
    <row r="26" spans="1:15" ht="18" x14ac:dyDescent="0.25">
      <c r="B26" s="28"/>
      <c r="C26" s="28"/>
      <c r="D26" s="28"/>
      <c r="E26" s="28"/>
      <c r="F26" s="28"/>
    </row>
    <row r="27" spans="1:15" ht="20.100000000000001" customHeight="1" x14ac:dyDescent="0.2">
      <c r="A27" s="9"/>
      <c r="B27" s="13" t="s">
        <v>10</v>
      </c>
      <c r="C27" s="13">
        <v>2012</v>
      </c>
      <c r="D27" s="13">
        <v>2013</v>
      </c>
      <c r="E27" s="13">
        <v>2014</v>
      </c>
      <c r="F27" s="3"/>
      <c r="I27" s="13" t="s">
        <v>11</v>
      </c>
      <c r="J27" s="13">
        <v>2012</v>
      </c>
      <c r="K27" s="13">
        <v>2013</v>
      </c>
      <c r="L27" s="13">
        <v>2014</v>
      </c>
      <c r="N27" s="33" t="s">
        <v>19</v>
      </c>
      <c r="O27" s="33" t="s">
        <v>8</v>
      </c>
    </row>
    <row r="28" spans="1:15" ht="20.100000000000001" customHeight="1" x14ac:dyDescent="0.2">
      <c r="A28" s="38"/>
      <c r="B28" s="30" t="s">
        <v>2</v>
      </c>
      <c r="C28" s="31">
        <v>4938</v>
      </c>
      <c r="D28" s="31">
        <v>4490</v>
      </c>
      <c r="E28" s="31">
        <v>4341</v>
      </c>
      <c r="F28" s="3"/>
      <c r="I28" s="30" t="s">
        <v>12</v>
      </c>
      <c r="J28" s="31">
        <v>4337</v>
      </c>
      <c r="K28" s="31">
        <v>4753</v>
      </c>
      <c r="L28" s="31">
        <v>4165</v>
      </c>
      <c r="N28" s="34">
        <v>2012</v>
      </c>
      <c r="O28" s="32">
        <f>SUM(C28:C30,J28:J30)</f>
        <v>28727</v>
      </c>
    </row>
    <row r="29" spans="1:15" ht="20.100000000000001" customHeight="1" x14ac:dyDescent="0.2">
      <c r="A29" s="38"/>
      <c r="B29" s="14" t="s">
        <v>3</v>
      </c>
      <c r="C29" s="6">
        <v>5074</v>
      </c>
      <c r="D29" s="7">
        <v>3632</v>
      </c>
      <c r="E29" s="6">
        <v>3892</v>
      </c>
      <c r="F29" s="3"/>
      <c r="I29" s="14" t="s">
        <v>13</v>
      </c>
      <c r="J29" s="6">
        <v>4688</v>
      </c>
      <c r="K29" s="7">
        <v>4785</v>
      </c>
      <c r="L29" s="6">
        <v>3252</v>
      </c>
      <c r="N29" s="34">
        <v>2013</v>
      </c>
      <c r="O29" s="32">
        <f>SUM(D28:D30,K28:K30)</f>
        <v>26064</v>
      </c>
    </row>
    <row r="30" spans="1:15" ht="20.100000000000001" customHeight="1" x14ac:dyDescent="0.2">
      <c r="A30" s="8"/>
      <c r="B30" s="17" t="s">
        <v>7</v>
      </c>
      <c r="C30" s="18">
        <v>5196</v>
      </c>
      <c r="D30" s="18">
        <v>4310</v>
      </c>
      <c r="E30" s="19">
        <v>4501</v>
      </c>
      <c r="F30" s="3"/>
      <c r="I30" s="17" t="s">
        <v>14</v>
      </c>
      <c r="J30" s="18">
        <v>4494</v>
      </c>
      <c r="K30" s="18">
        <v>4094</v>
      </c>
      <c r="L30" s="19">
        <v>2794</v>
      </c>
      <c r="N30" s="35">
        <v>2014</v>
      </c>
      <c r="O30" s="19">
        <f>SUM(E28:E30,L28:L30)</f>
        <v>22945</v>
      </c>
    </row>
    <row r="31" spans="1:15" x14ac:dyDescent="0.2">
      <c r="B31" s="10"/>
      <c r="C31" s="3"/>
      <c r="D31" s="3"/>
      <c r="E31" s="3"/>
      <c r="F31" s="3"/>
    </row>
    <row r="32" spans="1:15" x14ac:dyDescent="0.2">
      <c r="A32" s="11" t="s">
        <v>0</v>
      </c>
      <c r="C32" s="3"/>
      <c r="E32" s="12"/>
      <c r="F32" s="12"/>
    </row>
    <row r="33" spans="1:14" x14ac:dyDescent="0.2">
      <c r="A33" s="11" t="s">
        <v>1</v>
      </c>
      <c r="C33" s="3"/>
      <c r="D33" s="3"/>
      <c r="E33" s="12"/>
      <c r="F33" s="12"/>
    </row>
    <row r="34" spans="1:14" ht="12.75" customHeight="1" x14ac:dyDescent="0.2"/>
    <row r="35" spans="1:14" x14ac:dyDescent="0.2">
      <c r="B35" s="2"/>
      <c r="C35" s="3"/>
      <c r="D35" s="3"/>
      <c r="E35" s="3"/>
      <c r="F35" s="3"/>
    </row>
    <row r="36" spans="1:14" x14ac:dyDescent="0.2">
      <c r="B36" s="2"/>
      <c r="C36" s="3"/>
      <c r="D36" s="3"/>
      <c r="E36" s="3"/>
      <c r="F36" s="3"/>
    </row>
    <row r="37" spans="1:14" x14ac:dyDescent="0.2">
      <c r="B37" s="2"/>
      <c r="C37" s="3"/>
      <c r="D37" s="3"/>
      <c r="E37" s="3"/>
      <c r="F37" s="3"/>
      <c r="G37" s="1" t="s">
        <v>5</v>
      </c>
    </row>
    <row r="38" spans="1:14" x14ac:dyDescent="0.2">
      <c r="B38" s="2"/>
      <c r="D38" s="15" t="s">
        <v>4</v>
      </c>
      <c r="E38" s="3"/>
      <c r="F38" s="3"/>
    </row>
    <row r="39" spans="1:14" x14ac:dyDescent="0.2">
      <c r="B39" s="2"/>
      <c r="C39" s="4"/>
      <c r="D39" s="3"/>
      <c r="E39" s="3"/>
      <c r="F39" s="3"/>
    </row>
    <row r="40" spans="1:14" ht="23.25" x14ac:dyDescent="0.35">
      <c r="A40" s="36" t="s">
        <v>6</v>
      </c>
      <c r="B40" s="36"/>
      <c r="C40" s="36"/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</row>
    <row r="41" spans="1:14" s="5" customFormat="1" ht="12.75" customHeight="1" x14ac:dyDescent="0.2">
      <c r="A41" s="37" t="s">
        <v>21</v>
      </c>
      <c r="B41" s="37"/>
      <c r="C41" s="37"/>
      <c r="D41" s="37"/>
      <c r="E41" s="37"/>
      <c r="F41" s="37"/>
      <c r="G41" s="37"/>
      <c r="H41" s="37"/>
      <c r="I41" s="37"/>
      <c r="J41" s="37"/>
      <c r="K41" s="37"/>
      <c r="L41" s="37"/>
      <c r="M41" s="37"/>
      <c r="N41" s="37"/>
    </row>
    <row r="42" spans="1:14" ht="18" customHeight="1" x14ac:dyDescent="0.2">
      <c r="A42" s="37"/>
      <c r="B42" s="37"/>
      <c r="C42" s="37"/>
      <c r="D42" s="37"/>
      <c r="E42" s="37"/>
      <c r="F42" s="37"/>
      <c r="G42" s="37"/>
      <c r="H42" s="37"/>
      <c r="I42" s="37"/>
      <c r="J42" s="37"/>
      <c r="K42" s="37"/>
      <c r="L42" s="37"/>
      <c r="M42" s="37"/>
      <c r="N42" s="37"/>
    </row>
    <row r="43" spans="1:14" ht="18" x14ac:dyDescent="0.25">
      <c r="B43" s="29"/>
      <c r="C43" s="29"/>
      <c r="D43" s="29"/>
      <c r="E43" s="29"/>
      <c r="F43" s="29"/>
    </row>
    <row r="44" spans="1:14" ht="18" x14ac:dyDescent="0.25">
      <c r="B44" s="29"/>
      <c r="C44" s="29"/>
      <c r="D44" s="29"/>
      <c r="E44" s="29"/>
      <c r="F44" s="29"/>
    </row>
    <row r="45" spans="1:14" ht="18" x14ac:dyDescent="0.25">
      <c r="B45" s="29"/>
      <c r="C45" s="29"/>
      <c r="D45" s="29"/>
      <c r="E45" s="29"/>
      <c r="F45" s="29"/>
    </row>
    <row r="46" spans="1:14" ht="18" x14ac:dyDescent="0.25">
      <c r="B46" s="29"/>
      <c r="C46" s="29"/>
      <c r="D46" s="29"/>
      <c r="E46" s="29"/>
      <c r="F46" s="29"/>
    </row>
    <row r="47" spans="1:14" ht="18" x14ac:dyDescent="0.25">
      <c r="B47" s="29"/>
      <c r="C47" s="29"/>
      <c r="D47" s="29"/>
      <c r="E47" s="29"/>
      <c r="F47" s="29"/>
    </row>
    <row r="48" spans="1:14" ht="18" x14ac:dyDescent="0.25">
      <c r="B48" s="29"/>
      <c r="C48" s="29"/>
      <c r="D48" s="29"/>
      <c r="E48" s="29"/>
      <c r="F48" s="29"/>
    </row>
    <row r="49" spans="1:15" ht="18" x14ac:dyDescent="0.25">
      <c r="B49" s="29"/>
      <c r="C49" s="29"/>
      <c r="D49" s="29"/>
      <c r="E49" s="29"/>
      <c r="F49" s="29"/>
    </row>
    <row r="50" spans="1:15" ht="18" x14ac:dyDescent="0.25">
      <c r="B50" s="29"/>
      <c r="C50" s="29"/>
      <c r="D50" s="29"/>
      <c r="E50" s="29"/>
      <c r="F50" s="29"/>
    </row>
    <row r="51" spans="1:15" ht="18" x14ac:dyDescent="0.25">
      <c r="B51" s="29"/>
      <c r="C51" s="29"/>
      <c r="D51" s="29"/>
      <c r="E51" s="29"/>
      <c r="F51" s="29"/>
    </row>
    <row r="52" spans="1:15" ht="18" x14ac:dyDescent="0.25">
      <c r="B52" s="29"/>
      <c r="C52" s="29"/>
      <c r="D52" s="29"/>
      <c r="E52" s="29"/>
      <c r="F52" s="29"/>
    </row>
    <row r="53" spans="1:15" ht="18" x14ac:dyDescent="0.25">
      <c r="B53" s="29"/>
      <c r="C53" s="29"/>
      <c r="D53" s="29"/>
      <c r="E53" s="29"/>
      <c r="F53" s="29"/>
    </row>
    <row r="54" spans="1:15" ht="18" x14ac:dyDescent="0.25">
      <c r="B54" s="29"/>
      <c r="C54" s="29"/>
      <c r="D54" s="29"/>
      <c r="E54" s="29"/>
      <c r="F54" s="29"/>
    </row>
    <row r="55" spans="1:15" ht="18" x14ac:dyDescent="0.25">
      <c r="B55" s="29"/>
      <c r="C55" s="29"/>
      <c r="D55" s="29"/>
      <c r="E55" s="29"/>
      <c r="F55" s="29"/>
    </row>
    <row r="56" spans="1:15" ht="18" x14ac:dyDescent="0.25">
      <c r="B56" s="29"/>
      <c r="C56" s="29"/>
      <c r="D56" s="29"/>
      <c r="E56" s="29"/>
      <c r="F56" s="29"/>
    </row>
    <row r="57" spans="1:15" ht="18" x14ac:dyDescent="0.25">
      <c r="B57" s="29"/>
      <c r="C57" s="29"/>
      <c r="D57" s="29"/>
      <c r="E57" s="29"/>
      <c r="F57" s="29"/>
    </row>
    <row r="58" spans="1:15" ht="18" x14ac:dyDescent="0.25">
      <c r="B58" s="29"/>
      <c r="C58" s="29"/>
      <c r="D58" s="29"/>
      <c r="E58" s="29"/>
      <c r="F58" s="29"/>
    </row>
    <row r="59" spans="1:15" ht="18" x14ac:dyDescent="0.25">
      <c r="B59" s="29"/>
      <c r="C59" s="29"/>
      <c r="D59" s="29"/>
      <c r="E59" s="29"/>
      <c r="F59" s="29"/>
    </row>
    <row r="60" spans="1:15" ht="18" x14ac:dyDescent="0.25">
      <c r="B60" s="29"/>
      <c r="C60" s="29"/>
      <c r="D60" s="29"/>
      <c r="E60" s="29"/>
      <c r="F60" s="29"/>
    </row>
    <row r="61" spans="1:15" ht="20.100000000000001" customHeight="1" x14ac:dyDescent="0.2">
      <c r="A61" s="9"/>
      <c r="B61" s="13"/>
      <c r="C61" s="13">
        <v>2012</v>
      </c>
      <c r="D61" s="13">
        <v>2013</v>
      </c>
      <c r="E61" s="13">
        <v>2014</v>
      </c>
      <c r="F61" s="3"/>
      <c r="I61" s="13"/>
      <c r="J61" s="13">
        <v>2012</v>
      </c>
      <c r="K61" s="13">
        <v>2013</v>
      </c>
      <c r="L61" s="13">
        <v>2014</v>
      </c>
      <c r="N61" s="33" t="s">
        <v>19</v>
      </c>
      <c r="O61" s="33" t="s">
        <v>8</v>
      </c>
    </row>
    <row r="62" spans="1:15" ht="20.100000000000001" customHeight="1" x14ac:dyDescent="0.2">
      <c r="A62" s="38"/>
      <c r="B62" s="30" t="s">
        <v>2</v>
      </c>
      <c r="C62" s="31">
        <v>2363</v>
      </c>
      <c r="D62" s="31">
        <v>2063</v>
      </c>
      <c r="E62" s="31">
        <v>2061</v>
      </c>
      <c r="F62" s="3"/>
      <c r="I62" s="30" t="s">
        <v>12</v>
      </c>
      <c r="J62" s="31">
        <v>2130</v>
      </c>
      <c r="K62" s="31">
        <v>2398</v>
      </c>
      <c r="L62" s="31">
        <v>1887</v>
      </c>
      <c r="N62" s="34">
        <v>2012</v>
      </c>
      <c r="O62" s="32">
        <f>SUM(C62:C64,J62:J64)</f>
        <v>14053</v>
      </c>
    </row>
    <row r="63" spans="1:15" ht="20.100000000000001" customHeight="1" x14ac:dyDescent="0.2">
      <c r="A63" s="38"/>
      <c r="B63" s="14" t="s">
        <v>3</v>
      </c>
      <c r="C63" s="6">
        <v>2496</v>
      </c>
      <c r="D63" s="7">
        <v>1599</v>
      </c>
      <c r="E63" s="6">
        <v>1894</v>
      </c>
      <c r="F63" s="3"/>
      <c r="I63" s="14" t="s">
        <v>13</v>
      </c>
      <c r="J63" s="6">
        <v>2245</v>
      </c>
      <c r="K63" s="7">
        <v>2391</v>
      </c>
      <c r="L63" s="6">
        <v>1474</v>
      </c>
      <c r="N63" s="34">
        <v>2013</v>
      </c>
      <c r="O63" s="32">
        <f>SUM(D62:D64,K62:K64)</f>
        <v>12504</v>
      </c>
    </row>
    <row r="64" spans="1:15" ht="20.100000000000001" customHeight="1" x14ac:dyDescent="0.2">
      <c r="A64" s="8"/>
      <c r="B64" s="17" t="s">
        <v>7</v>
      </c>
      <c r="C64" s="18">
        <v>2664</v>
      </c>
      <c r="D64" s="18">
        <v>2047</v>
      </c>
      <c r="E64" s="19">
        <v>2196</v>
      </c>
      <c r="F64" s="3"/>
      <c r="I64" s="17" t="s">
        <v>14</v>
      </c>
      <c r="J64" s="18">
        <v>2155</v>
      </c>
      <c r="K64" s="18">
        <v>2006</v>
      </c>
      <c r="L64" s="19">
        <v>1162</v>
      </c>
      <c r="N64" s="35">
        <v>2014</v>
      </c>
      <c r="O64" s="19">
        <f>SUM(E62:E64,L62:L64)</f>
        <v>10674</v>
      </c>
    </row>
    <row r="65" spans="1:14" x14ac:dyDescent="0.2">
      <c r="B65" s="10"/>
      <c r="C65" s="3"/>
      <c r="D65" s="3"/>
      <c r="E65" s="3"/>
      <c r="F65" s="3"/>
    </row>
    <row r="66" spans="1:14" x14ac:dyDescent="0.2">
      <c r="A66" s="11" t="s">
        <v>0</v>
      </c>
      <c r="C66" s="3"/>
      <c r="E66" s="12"/>
      <c r="F66" s="12"/>
    </row>
    <row r="67" spans="1:14" x14ac:dyDescent="0.2">
      <c r="A67" s="11" t="s">
        <v>1</v>
      </c>
      <c r="C67" s="3"/>
      <c r="D67" s="3"/>
      <c r="E67" s="12"/>
      <c r="F67" s="12"/>
    </row>
    <row r="68" spans="1:14" ht="12.75" customHeight="1" x14ac:dyDescent="0.2"/>
    <row r="69" spans="1:14" x14ac:dyDescent="0.2">
      <c r="B69" s="2"/>
      <c r="C69" s="3"/>
      <c r="D69" s="3"/>
      <c r="E69" s="3"/>
      <c r="F69" s="3"/>
    </row>
    <row r="70" spans="1:14" x14ac:dyDescent="0.2">
      <c r="B70" s="2"/>
      <c r="C70" s="3"/>
      <c r="D70" s="3"/>
      <c r="E70" s="3"/>
      <c r="F70" s="3"/>
    </row>
    <row r="71" spans="1:14" x14ac:dyDescent="0.2">
      <c r="B71" s="2"/>
      <c r="C71" s="3"/>
      <c r="D71" s="3"/>
      <c r="E71" s="3"/>
      <c r="F71" s="3"/>
      <c r="G71" s="1" t="s">
        <v>5</v>
      </c>
    </row>
    <row r="72" spans="1:14" x14ac:dyDescent="0.2">
      <c r="B72" s="2"/>
      <c r="D72" s="15" t="s">
        <v>4</v>
      </c>
      <c r="E72" s="3"/>
      <c r="F72" s="3"/>
    </row>
    <row r="73" spans="1:14" x14ac:dyDescent="0.2">
      <c r="B73" s="2"/>
      <c r="C73" s="4"/>
      <c r="D73" s="3"/>
      <c r="E73" s="3"/>
      <c r="F73" s="3"/>
    </row>
    <row r="74" spans="1:14" ht="23.25" x14ac:dyDescent="0.35">
      <c r="A74" s="36" t="s">
        <v>6</v>
      </c>
      <c r="B74" s="36"/>
      <c r="C74" s="36"/>
      <c r="D74" s="36"/>
      <c r="E74" s="36"/>
      <c r="F74" s="36"/>
      <c r="G74" s="36"/>
      <c r="H74" s="36"/>
      <c r="I74" s="36"/>
      <c r="J74" s="36"/>
      <c r="K74" s="36"/>
      <c r="L74" s="36"/>
      <c r="M74" s="36"/>
      <c r="N74" s="36"/>
    </row>
    <row r="75" spans="1:14" s="5" customFormat="1" ht="12.75" customHeight="1" x14ac:dyDescent="0.2">
      <c r="A75" s="37" t="s">
        <v>22</v>
      </c>
      <c r="B75" s="37"/>
      <c r="C75" s="37"/>
      <c r="D75" s="37"/>
      <c r="E75" s="37"/>
      <c r="F75" s="37"/>
      <c r="G75" s="37"/>
      <c r="H75" s="37"/>
      <c r="I75" s="37"/>
      <c r="J75" s="37"/>
      <c r="K75" s="37"/>
      <c r="L75" s="37"/>
      <c r="M75" s="37"/>
      <c r="N75" s="37"/>
    </row>
    <row r="76" spans="1:14" ht="18" customHeight="1" x14ac:dyDescent="0.2">
      <c r="A76" s="37"/>
      <c r="B76" s="37"/>
      <c r="C76" s="37"/>
      <c r="D76" s="37"/>
      <c r="E76" s="37"/>
      <c r="F76" s="37"/>
      <c r="G76" s="37"/>
      <c r="H76" s="37"/>
      <c r="I76" s="37"/>
      <c r="J76" s="37"/>
      <c r="K76" s="37"/>
      <c r="L76" s="37"/>
      <c r="M76" s="37"/>
      <c r="N76" s="37"/>
    </row>
    <row r="77" spans="1:14" ht="18" x14ac:dyDescent="0.25">
      <c r="B77" s="29"/>
      <c r="C77" s="29"/>
      <c r="D77" s="29"/>
      <c r="E77" s="29"/>
      <c r="F77" s="29"/>
    </row>
    <row r="78" spans="1:14" ht="18" x14ac:dyDescent="0.25">
      <c r="B78" s="29"/>
      <c r="C78" s="29"/>
      <c r="D78" s="29"/>
      <c r="E78" s="29"/>
      <c r="F78" s="29"/>
    </row>
    <row r="79" spans="1:14" ht="18" x14ac:dyDescent="0.25">
      <c r="B79" s="29"/>
      <c r="C79" s="29"/>
      <c r="D79" s="29"/>
      <c r="E79" s="29"/>
      <c r="F79" s="29"/>
    </row>
    <row r="80" spans="1:14" ht="18" x14ac:dyDescent="0.25">
      <c r="B80" s="29"/>
      <c r="C80" s="29"/>
      <c r="D80" s="29"/>
      <c r="E80" s="29"/>
      <c r="F80" s="29"/>
    </row>
    <row r="81" spans="1:15" ht="18" x14ac:dyDescent="0.25">
      <c r="B81" s="29"/>
      <c r="C81" s="29"/>
      <c r="D81" s="29"/>
      <c r="E81" s="29"/>
      <c r="F81" s="29"/>
    </row>
    <row r="82" spans="1:15" ht="18" x14ac:dyDescent="0.25">
      <c r="B82" s="29"/>
      <c r="C82" s="29"/>
      <c r="D82" s="29"/>
      <c r="E82" s="29"/>
      <c r="F82" s="29"/>
    </row>
    <row r="83" spans="1:15" ht="18" x14ac:dyDescent="0.25">
      <c r="B83" s="29"/>
      <c r="C83" s="29"/>
      <c r="D83" s="29"/>
      <c r="E83" s="29"/>
      <c r="F83" s="29"/>
    </row>
    <row r="84" spans="1:15" ht="18" x14ac:dyDescent="0.25">
      <c r="B84" s="29"/>
      <c r="C84" s="29"/>
      <c r="D84" s="29"/>
      <c r="E84" s="29"/>
      <c r="F84" s="29"/>
    </row>
    <row r="85" spans="1:15" ht="18" x14ac:dyDescent="0.25">
      <c r="B85" s="29"/>
      <c r="C85" s="29"/>
      <c r="D85" s="29"/>
      <c r="E85" s="29"/>
      <c r="F85" s="29"/>
    </row>
    <row r="86" spans="1:15" ht="18" x14ac:dyDescent="0.25">
      <c r="B86" s="29"/>
      <c r="C86" s="29"/>
      <c r="D86" s="29"/>
      <c r="E86" s="29"/>
      <c r="F86" s="29"/>
    </row>
    <row r="87" spans="1:15" ht="18" x14ac:dyDescent="0.25">
      <c r="B87" s="29"/>
      <c r="C87" s="29"/>
      <c r="D87" s="29"/>
      <c r="E87" s="29"/>
      <c r="F87" s="29"/>
    </row>
    <row r="88" spans="1:15" ht="18" x14ac:dyDescent="0.25">
      <c r="B88" s="29"/>
      <c r="C88" s="29"/>
      <c r="D88" s="29"/>
      <c r="E88" s="29"/>
      <c r="F88" s="29"/>
    </row>
    <row r="89" spans="1:15" ht="18" x14ac:dyDescent="0.25">
      <c r="B89" s="29"/>
      <c r="C89" s="29"/>
      <c r="D89" s="29"/>
      <c r="E89" s="29"/>
      <c r="F89" s="29"/>
    </row>
    <row r="90" spans="1:15" ht="18" x14ac:dyDescent="0.25">
      <c r="B90" s="29"/>
      <c r="C90" s="29"/>
      <c r="D90" s="29"/>
      <c r="E90" s="29"/>
      <c r="F90" s="29"/>
    </row>
    <row r="91" spans="1:15" ht="18" x14ac:dyDescent="0.25">
      <c r="B91" s="29"/>
      <c r="C91" s="29"/>
      <c r="D91" s="29"/>
      <c r="E91" s="29"/>
      <c r="F91" s="29"/>
    </row>
    <row r="92" spans="1:15" ht="18" x14ac:dyDescent="0.25">
      <c r="B92" s="29"/>
      <c r="C92" s="29"/>
      <c r="D92" s="29"/>
      <c r="E92" s="29"/>
      <c r="F92" s="29"/>
    </row>
    <row r="93" spans="1:15" ht="18" x14ac:dyDescent="0.25">
      <c r="B93" s="29"/>
      <c r="C93" s="29"/>
      <c r="D93" s="29"/>
      <c r="E93" s="29"/>
      <c r="F93" s="29"/>
    </row>
    <row r="94" spans="1:15" ht="18" x14ac:dyDescent="0.25">
      <c r="B94" s="29"/>
      <c r="C94" s="29"/>
      <c r="D94" s="29"/>
      <c r="E94" s="29"/>
      <c r="F94" s="29"/>
    </row>
    <row r="95" spans="1:15" ht="20.100000000000001" customHeight="1" x14ac:dyDescent="0.2">
      <c r="A95" s="9"/>
      <c r="B95" s="13"/>
      <c r="C95" s="13">
        <v>2012</v>
      </c>
      <c r="D95" s="13">
        <v>2013</v>
      </c>
      <c r="E95" s="13">
        <v>2014</v>
      </c>
      <c r="F95" s="3"/>
      <c r="I95" s="13"/>
      <c r="J95" s="13">
        <v>2012</v>
      </c>
      <c r="K95" s="13">
        <v>2013</v>
      </c>
      <c r="L95" s="13">
        <v>2014</v>
      </c>
      <c r="N95" s="33" t="s">
        <v>19</v>
      </c>
      <c r="O95" s="33" t="s">
        <v>8</v>
      </c>
    </row>
    <row r="96" spans="1:15" ht="20.100000000000001" customHeight="1" x14ac:dyDescent="0.2">
      <c r="A96" s="38"/>
      <c r="B96" s="30" t="s">
        <v>2</v>
      </c>
      <c r="C96" s="31">
        <v>1143</v>
      </c>
      <c r="D96" s="31">
        <v>1019</v>
      </c>
      <c r="E96" s="31">
        <v>949</v>
      </c>
      <c r="F96" s="3"/>
      <c r="I96" s="30" t="s">
        <v>12</v>
      </c>
      <c r="J96" s="31">
        <v>822</v>
      </c>
      <c r="K96" s="31">
        <v>963</v>
      </c>
      <c r="L96" s="31">
        <v>981</v>
      </c>
      <c r="N96" s="34">
        <v>2012</v>
      </c>
      <c r="O96" s="32">
        <f>SUM(C96:C98,J96:J98)</f>
        <v>5692</v>
      </c>
    </row>
    <row r="97" spans="1:15" ht="20.100000000000001" customHeight="1" x14ac:dyDescent="0.2">
      <c r="A97" s="38"/>
      <c r="B97" s="14" t="s">
        <v>3</v>
      </c>
      <c r="C97" s="6">
        <v>1014</v>
      </c>
      <c r="D97" s="7">
        <v>833</v>
      </c>
      <c r="E97" s="6">
        <v>849</v>
      </c>
      <c r="F97" s="3"/>
      <c r="I97" s="14" t="s">
        <v>13</v>
      </c>
      <c r="J97" s="6">
        <v>947</v>
      </c>
      <c r="K97" s="7">
        <v>899</v>
      </c>
      <c r="L97" s="6">
        <v>785</v>
      </c>
      <c r="N97" s="34">
        <v>2013</v>
      </c>
      <c r="O97" s="32">
        <f>SUM(D96:D98,K96:K98)</f>
        <v>5408</v>
      </c>
    </row>
    <row r="98" spans="1:15" ht="20.100000000000001" customHeight="1" x14ac:dyDescent="0.2">
      <c r="A98" s="8"/>
      <c r="B98" s="17" t="s">
        <v>7</v>
      </c>
      <c r="C98" s="18">
        <v>906</v>
      </c>
      <c r="D98" s="18">
        <v>881</v>
      </c>
      <c r="E98" s="19">
        <v>959</v>
      </c>
      <c r="F98" s="3"/>
      <c r="I98" s="17" t="s">
        <v>14</v>
      </c>
      <c r="J98" s="18">
        <v>860</v>
      </c>
      <c r="K98" s="18">
        <v>813</v>
      </c>
      <c r="L98" s="19">
        <v>784</v>
      </c>
      <c r="N98" s="35">
        <v>2014</v>
      </c>
      <c r="O98" s="19">
        <f>SUM(E96:E98,L96:L98)</f>
        <v>5307</v>
      </c>
    </row>
    <row r="99" spans="1:15" x14ac:dyDescent="0.2">
      <c r="B99" s="10"/>
      <c r="F99" s="3"/>
    </row>
    <row r="100" spans="1:15" x14ac:dyDescent="0.2">
      <c r="A100" s="11" t="s">
        <v>0</v>
      </c>
      <c r="C100" s="3"/>
      <c r="E100" s="12"/>
      <c r="F100" s="12"/>
    </row>
    <row r="101" spans="1:15" x14ac:dyDescent="0.2">
      <c r="A101" s="11" t="s">
        <v>1</v>
      </c>
      <c r="C101" s="3"/>
      <c r="D101" s="3"/>
      <c r="E101" s="12"/>
      <c r="F101" s="12"/>
    </row>
    <row r="102" spans="1:15" ht="12.75" customHeight="1" x14ac:dyDescent="0.2"/>
    <row r="103" spans="1:15" x14ac:dyDescent="0.2">
      <c r="B103" s="2"/>
      <c r="C103" s="3"/>
      <c r="D103" s="3"/>
      <c r="E103" s="3"/>
      <c r="F103" s="3"/>
    </row>
    <row r="104" spans="1:15" x14ac:dyDescent="0.2">
      <c r="B104" s="2"/>
      <c r="C104" s="3"/>
      <c r="D104" s="3"/>
      <c r="E104" s="3"/>
      <c r="F104" s="3"/>
    </row>
    <row r="105" spans="1:15" x14ac:dyDescent="0.2">
      <c r="B105" s="2"/>
      <c r="C105" s="3"/>
      <c r="D105" s="3"/>
      <c r="E105" s="3"/>
      <c r="F105" s="3"/>
      <c r="G105" s="1" t="s">
        <v>5</v>
      </c>
    </row>
    <row r="106" spans="1:15" x14ac:dyDescent="0.2">
      <c r="B106" s="2"/>
      <c r="D106" s="15" t="s">
        <v>4</v>
      </c>
      <c r="E106" s="3"/>
      <c r="F106" s="3"/>
    </row>
    <row r="107" spans="1:15" x14ac:dyDescent="0.2">
      <c r="B107" s="2"/>
      <c r="C107" s="4"/>
      <c r="D107" s="3"/>
      <c r="E107" s="3"/>
      <c r="F107" s="3"/>
    </row>
    <row r="108" spans="1:15" ht="23.25" x14ac:dyDescent="0.35">
      <c r="A108" s="36" t="s">
        <v>6</v>
      </c>
      <c r="B108" s="36"/>
      <c r="C108" s="36"/>
      <c r="D108" s="36"/>
      <c r="E108" s="36"/>
      <c r="F108" s="36"/>
      <c r="G108" s="36"/>
      <c r="H108" s="36"/>
      <c r="I108" s="36"/>
      <c r="J108" s="36"/>
      <c r="K108" s="36"/>
      <c r="L108" s="36"/>
      <c r="M108" s="36"/>
      <c r="N108" s="36"/>
    </row>
    <row r="109" spans="1:15" s="5" customFormat="1" ht="12.75" customHeight="1" x14ac:dyDescent="0.2">
      <c r="A109" s="37" t="s">
        <v>23</v>
      </c>
      <c r="B109" s="37"/>
      <c r="C109" s="37"/>
      <c r="D109" s="37"/>
      <c r="E109" s="37"/>
      <c r="F109" s="37"/>
      <c r="G109" s="37"/>
      <c r="H109" s="37"/>
      <c r="I109" s="37"/>
      <c r="J109" s="37"/>
      <c r="K109" s="37"/>
      <c r="L109" s="37"/>
      <c r="M109" s="37"/>
      <c r="N109" s="37"/>
    </row>
    <row r="110" spans="1:15" ht="18" customHeight="1" x14ac:dyDescent="0.2">
      <c r="A110" s="37"/>
      <c r="B110" s="37"/>
      <c r="C110" s="37"/>
      <c r="D110" s="37"/>
      <c r="E110" s="37"/>
      <c r="F110" s="37"/>
      <c r="G110" s="37"/>
      <c r="H110" s="37"/>
      <c r="I110" s="37"/>
      <c r="J110" s="37"/>
      <c r="K110" s="37"/>
      <c r="L110" s="37"/>
      <c r="M110" s="37"/>
      <c r="N110" s="37"/>
    </row>
    <row r="111" spans="1:15" ht="18" x14ac:dyDescent="0.25">
      <c r="B111" s="29"/>
      <c r="C111" s="29"/>
      <c r="D111" s="29"/>
      <c r="E111" s="29"/>
      <c r="F111" s="29"/>
    </row>
    <row r="112" spans="1:15" ht="18" x14ac:dyDescent="0.25">
      <c r="B112" s="29"/>
      <c r="C112" s="29"/>
      <c r="D112" s="29"/>
      <c r="E112" s="29"/>
      <c r="F112" s="29"/>
    </row>
    <row r="113" spans="2:6" ht="18" x14ac:dyDescent="0.25">
      <c r="B113" s="29"/>
      <c r="C113" s="29"/>
      <c r="D113" s="29"/>
      <c r="E113" s="29"/>
      <c r="F113" s="29"/>
    </row>
    <row r="114" spans="2:6" ht="18" x14ac:dyDescent="0.25">
      <c r="B114" s="29"/>
      <c r="C114" s="29"/>
      <c r="D114" s="29"/>
      <c r="E114" s="29"/>
      <c r="F114" s="29"/>
    </row>
    <row r="115" spans="2:6" ht="18" x14ac:dyDescent="0.25">
      <c r="B115" s="29"/>
      <c r="C115" s="29"/>
      <c r="D115" s="29"/>
      <c r="E115" s="29"/>
      <c r="F115" s="29"/>
    </row>
    <row r="116" spans="2:6" ht="18" x14ac:dyDescent="0.25">
      <c r="B116" s="29"/>
      <c r="C116" s="29"/>
      <c r="D116" s="29"/>
      <c r="E116" s="29"/>
      <c r="F116" s="29"/>
    </row>
    <row r="117" spans="2:6" ht="18" x14ac:dyDescent="0.25">
      <c r="B117" s="29"/>
      <c r="C117" s="29"/>
      <c r="D117" s="29"/>
      <c r="E117" s="29"/>
      <c r="F117" s="29"/>
    </row>
    <row r="118" spans="2:6" ht="18" x14ac:dyDescent="0.25">
      <c r="B118" s="29"/>
      <c r="C118" s="29"/>
      <c r="D118" s="29"/>
      <c r="E118" s="29"/>
      <c r="F118" s="29"/>
    </row>
    <row r="119" spans="2:6" ht="18" x14ac:dyDescent="0.25">
      <c r="B119" s="29"/>
      <c r="C119" s="29"/>
      <c r="D119" s="29"/>
      <c r="E119" s="29"/>
      <c r="F119" s="29"/>
    </row>
    <row r="120" spans="2:6" ht="18" x14ac:dyDescent="0.25">
      <c r="B120" s="29"/>
      <c r="C120" s="29"/>
      <c r="D120" s="29"/>
      <c r="E120" s="29"/>
      <c r="F120" s="29"/>
    </row>
    <row r="121" spans="2:6" ht="18" x14ac:dyDescent="0.25">
      <c r="B121" s="29"/>
      <c r="C121" s="29"/>
      <c r="D121" s="29"/>
      <c r="E121" s="29"/>
      <c r="F121" s="29"/>
    </row>
    <row r="122" spans="2:6" ht="18" x14ac:dyDescent="0.25">
      <c r="B122" s="29"/>
      <c r="C122" s="29"/>
      <c r="D122" s="29"/>
      <c r="E122" s="29"/>
      <c r="F122" s="29"/>
    </row>
    <row r="123" spans="2:6" ht="18" x14ac:dyDescent="0.25">
      <c r="B123" s="29"/>
      <c r="C123" s="29"/>
      <c r="D123" s="29"/>
      <c r="E123" s="29"/>
      <c r="F123" s="29"/>
    </row>
    <row r="124" spans="2:6" ht="18" x14ac:dyDescent="0.25">
      <c r="B124" s="29"/>
      <c r="C124" s="29"/>
      <c r="D124" s="29"/>
      <c r="E124" s="29"/>
      <c r="F124" s="29"/>
    </row>
    <row r="125" spans="2:6" ht="18" x14ac:dyDescent="0.25">
      <c r="B125" s="29"/>
      <c r="C125" s="29"/>
      <c r="D125" s="29"/>
      <c r="E125" s="29"/>
      <c r="F125" s="29"/>
    </row>
    <row r="126" spans="2:6" ht="18" x14ac:dyDescent="0.25">
      <c r="B126" s="29"/>
      <c r="C126" s="29"/>
      <c r="D126" s="29"/>
      <c r="E126" s="29"/>
      <c r="F126" s="29"/>
    </row>
    <row r="127" spans="2:6" ht="18" x14ac:dyDescent="0.25">
      <c r="B127" s="29"/>
      <c r="C127" s="29"/>
      <c r="D127" s="29"/>
      <c r="E127" s="29"/>
      <c r="F127" s="29"/>
    </row>
    <row r="128" spans="2:6" ht="18" x14ac:dyDescent="0.25">
      <c r="B128" s="29"/>
      <c r="C128" s="29"/>
      <c r="D128" s="29"/>
      <c r="E128" s="29"/>
      <c r="F128" s="29"/>
    </row>
    <row r="129" spans="1:15" ht="20.100000000000001" customHeight="1" x14ac:dyDescent="0.2">
      <c r="A129" s="9"/>
      <c r="B129" s="13"/>
      <c r="C129" s="13">
        <v>2012</v>
      </c>
      <c r="D129" s="13">
        <v>2013</v>
      </c>
      <c r="E129" s="13">
        <v>2014</v>
      </c>
      <c r="F129" s="3"/>
      <c r="I129" s="13"/>
      <c r="J129" s="13">
        <v>2012</v>
      </c>
      <c r="K129" s="13">
        <v>2013</v>
      </c>
      <c r="L129" s="13">
        <v>2014</v>
      </c>
      <c r="N129" s="33" t="s">
        <v>19</v>
      </c>
      <c r="O129" s="33" t="s">
        <v>8</v>
      </c>
    </row>
    <row r="130" spans="1:15" ht="20.100000000000001" customHeight="1" x14ac:dyDescent="0.2">
      <c r="A130" s="38"/>
      <c r="B130" s="30" t="s">
        <v>2</v>
      </c>
      <c r="C130" s="31">
        <v>648</v>
      </c>
      <c r="D130" s="31">
        <v>686</v>
      </c>
      <c r="E130" s="31">
        <v>662</v>
      </c>
      <c r="F130" s="3"/>
      <c r="I130" s="30" t="s">
        <v>12</v>
      </c>
      <c r="J130" s="31">
        <v>605</v>
      </c>
      <c r="K130" s="31">
        <v>572</v>
      </c>
      <c r="L130" s="31">
        <v>621</v>
      </c>
      <c r="N130" s="34">
        <v>2012</v>
      </c>
      <c r="O130" s="32">
        <f>SUM(C130:C132,J130:J132)</f>
        <v>3867</v>
      </c>
    </row>
    <row r="131" spans="1:15" ht="20.100000000000001" customHeight="1" x14ac:dyDescent="0.2">
      <c r="A131" s="38"/>
      <c r="B131" s="14" t="s">
        <v>3</v>
      </c>
      <c r="C131" s="6">
        <v>697</v>
      </c>
      <c r="D131" s="7">
        <v>575</v>
      </c>
      <c r="E131" s="6">
        <v>640</v>
      </c>
      <c r="F131" s="3"/>
      <c r="I131" s="14" t="s">
        <v>13</v>
      </c>
      <c r="J131" s="6">
        <v>640</v>
      </c>
      <c r="K131" s="7">
        <v>661</v>
      </c>
      <c r="L131" s="6">
        <v>455</v>
      </c>
      <c r="N131" s="34">
        <v>2013</v>
      </c>
      <c r="O131" s="32">
        <f>SUM(D130:D132,K130:K132)</f>
        <v>3646</v>
      </c>
    </row>
    <row r="132" spans="1:15" ht="20.100000000000001" customHeight="1" x14ac:dyDescent="0.2">
      <c r="A132" s="8"/>
      <c r="B132" s="17" t="s">
        <v>7</v>
      </c>
      <c r="C132" s="18">
        <v>694</v>
      </c>
      <c r="D132" s="18">
        <v>597</v>
      </c>
      <c r="E132" s="19">
        <v>675</v>
      </c>
      <c r="F132" s="3"/>
      <c r="I132" s="17" t="s">
        <v>14</v>
      </c>
      <c r="J132" s="18">
        <v>583</v>
      </c>
      <c r="K132" s="18">
        <v>555</v>
      </c>
      <c r="L132" s="19">
        <v>428</v>
      </c>
      <c r="N132" s="35">
        <v>2014</v>
      </c>
      <c r="O132" s="19">
        <f>SUM(E130:E132,L130:L132)</f>
        <v>3481</v>
      </c>
    </row>
    <row r="133" spans="1:15" x14ac:dyDescent="0.2">
      <c r="B133" s="10"/>
      <c r="C133" s="3"/>
      <c r="D133" s="3"/>
      <c r="E133" s="3"/>
      <c r="F133" s="3"/>
    </row>
    <row r="134" spans="1:15" x14ac:dyDescent="0.2">
      <c r="A134" s="11" t="s">
        <v>0</v>
      </c>
      <c r="C134" s="3"/>
      <c r="E134" s="12"/>
      <c r="F134" s="12"/>
    </row>
    <row r="135" spans="1:15" x14ac:dyDescent="0.2">
      <c r="A135" s="11" t="s">
        <v>1</v>
      </c>
      <c r="C135" s="3"/>
      <c r="D135" s="3"/>
      <c r="E135" s="12"/>
      <c r="F135" s="12"/>
    </row>
    <row r="136" spans="1:15" ht="12.75" customHeight="1" x14ac:dyDescent="0.2"/>
    <row r="137" spans="1:15" x14ac:dyDescent="0.2">
      <c r="B137" s="2"/>
      <c r="C137" s="3"/>
      <c r="D137" s="3"/>
      <c r="E137" s="3"/>
      <c r="F137" s="3"/>
    </row>
    <row r="138" spans="1:15" x14ac:dyDescent="0.2">
      <c r="B138" s="2"/>
      <c r="C138" s="3"/>
      <c r="D138" s="3"/>
      <c r="E138" s="3"/>
      <c r="F138" s="3"/>
    </row>
    <row r="139" spans="1:15" x14ac:dyDescent="0.2">
      <c r="B139" s="2"/>
      <c r="C139" s="3"/>
      <c r="D139" s="3"/>
      <c r="E139" s="3"/>
      <c r="F139" s="3"/>
      <c r="G139" s="1" t="s">
        <v>5</v>
      </c>
    </row>
    <row r="140" spans="1:15" x14ac:dyDescent="0.2">
      <c r="B140" s="2"/>
      <c r="D140" s="15" t="s">
        <v>4</v>
      </c>
      <c r="E140" s="3"/>
      <c r="F140" s="3"/>
    </row>
    <row r="141" spans="1:15" x14ac:dyDescent="0.2">
      <c r="B141" s="2"/>
      <c r="C141" s="4"/>
      <c r="D141" s="3"/>
      <c r="E141" s="3"/>
      <c r="F141" s="3"/>
    </row>
    <row r="142" spans="1:15" ht="23.25" x14ac:dyDescent="0.35">
      <c r="A142" s="36" t="s">
        <v>6</v>
      </c>
      <c r="B142" s="36"/>
      <c r="C142" s="36"/>
      <c r="D142" s="36"/>
      <c r="E142" s="36"/>
      <c r="F142" s="36"/>
      <c r="G142" s="36"/>
      <c r="H142" s="36"/>
      <c r="I142" s="36"/>
      <c r="J142" s="36"/>
      <c r="K142" s="36"/>
      <c r="L142" s="36"/>
      <c r="M142" s="36"/>
      <c r="N142" s="36"/>
    </row>
    <row r="143" spans="1:15" s="5" customFormat="1" ht="12.75" customHeight="1" x14ac:dyDescent="0.2">
      <c r="A143" s="37" t="s">
        <v>24</v>
      </c>
      <c r="B143" s="37"/>
      <c r="C143" s="37"/>
      <c r="D143" s="37"/>
      <c r="E143" s="37"/>
      <c r="F143" s="37"/>
      <c r="G143" s="37"/>
      <c r="H143" s="37"/>
      <c r="I143" s="37"/>
      <c r="J143" s="37"/>
      <c r="K143" s="37"/>
      <c r="L143" s="37"/>
      <c r="M143" s="37"/>
      <c r="N143" s="37"/>
    </row>
    <row r="144" spans="1:15" ht="18" customHeight="1" x14ac:dyDescent="0.2">
      <c r="A144" s="37"/>
      <c r="B144" s="37"/>
      <c r="C144" s="37"/>
      <c r="D144" s="37"/>
      <c r="E144" s="37"/>
      <c r="F144" s="37"/>
      <c r="G144" s="37"/>
      <c r="H144" s="37"/>
      <c r="I144" s="37"/>
      <c r="J144" s="37"/>
      <c r="K144" s="37"/>
      <c r="L144" s="37"/>
      <c r="M144" s="37"/>
      <c r="N144" s="37"/>
    </row>
    <row r="145" spans="2:6" ht="18" x14ac:dyDescent="0.25">
      <c r="B145" s="29"/>
      <c r="C145" s="29"/>
      <c r="D145" s="29"/>
      <c r="E145" s="29"/>
      <c r="F145" s="29"/>
    </row>
    <row r="146" spans="2:6" ht="18" x14ac:dyDescent="0.25">
      <c r="B146" s="29"/>
      <c r="C146" s="29"/>
      <c r="D146" s="29"/>
      <c r="E146" s="29"/>
      <c r="F146" s="29"/>
    </row>
    <row r="147" spans="2:6" ht="18" x14ac:dyDescent="0.25">
      <c r="B147" s="29"/>
      <c r="C147" s="29"/>
      <c r="D147" s="29"/>
      <c r="E147" s="29"/>
      <c r="F147" s="29"/>
    </row>
    <row r="148" spans="2:6" ht="18" x14ac:dyDescent="0.25">
      <c r="B148" s="29"/>
      <c r="C148" s="29"/>
      <c r="D148" s="29"/>
      <c r="E148" s="29"/>
      <c r="F148" s="29"/>
    </row>
    <row r="149" spans="2:6" ht="18" x14ac:dyDescent="0.25">
      <c r="B149" s="29"/>
      <c r="C149" s="29"/>
      <c r="D149" s="29"/>
      <c r="E149" s="29"/>
      <c r="F149" s="29"/>
    </row>
    <row r="150" spans="2:6" ht="18" x14ac:dyDescent="0.25">
      <c r="B150" s="29"/>
      <c r="C150" s="29"/>
      <c r="D150" s="29"/>
      <c r="E150" s="29"/>
      <c r="F150" s="29"/>
    </row>
    <row r="151" spans="2:6" ht="18" x14ac:dyDescent="0.25">
      <c r="B151" s="29"/>
      <c r="C151" s="29"/>
      <c r="D151" s="29"/>
      <c r="E151" s="29"/>
      <c r="F151" s="29"/>
    </row>
    <row r="152" spans="2:6" ht="18" x14ac:dyDescent="0.25">
      <c r="B152" s="29"/>
      <c r="C152" s="29"/>
      <c r="D152" s="29"/>
      <c r="E152" s="29"/>
      <c r="F152" s="29"/>
    </row>
    <row r="153" spans="2:6" ht="18" x14ac:dyDescent="0.25">
      <c r="B153" s="29"/>
      <c r="C153" s="29"/>
      <c r="D153" s="29"/>
      <c r="E153" s="29"/>
      <c r="F153" s="29"/>
    </row>
    <row r="154" spans="2:6" ht="18" x14ac:dyDescent="0.25">
      <c r="B154" s="29"/>
      <c r="C154" s="29"/>
      <c r="D154" s="29"/>
      <c r="E154" s="29"/>
      <c r="F154" s="29"/>
    </row>
    <row r="155" spans="2:6" ht="18" x14ac:dyDescent="0.25">
      <c r="B155" s="29"/>
      <c r="C155" s="29"/>
      <c r="D155" s="29"/>
      <c r="E155" s="29"/>
      <c r="F155" s="29"/>
    </row>
    <row r="156" spans="2:6" ht="18" x14ac:dyDescent="0.25">
      <c r="B156" s="29"/>
      <c r="C156" s="29"/>
      <c r="D156" s="29"/>
      <c r="E156" s="29"/>
      <c r="F156" s="29"/>
    </row>
    <row r="157" spans="2:6" ht="18" x14ac:dyDescent="0.25">
      <c r="B157" s="29"/>
      <c r="C157" s="29"/>
      <c r="D157" s="29"/>
      <c r="E157" s="29"/>
      <c r="F157" s="29"/>
    </row>
    <row r="158" spans="2:6" ht="18" x14ac:dyDescent="0.25">
      <c r="B158" s="29"/>
      <c r="C158" s="29"/>
      <c r="D158" s="29"/>
      <c r="E158" s="29"/>
      <c r="F158" s="29"/>
    </row>
    <row r="159" spans="2:6" ht="18" x14ac:dyDescent="0.25">
      <c r="B159" s="29"/>
      <c r="C159" s="29"/>
      <c r="D159" s="29"/>
      <c r="E159" s="29"/>
      <c r="F159" s="29"/>
    </row>
    <row r="160" spans="2:6" ht="18" x14ac:dyDescent="0.25">
      <c r="B160" s="29"/>
      <c r="C160" s="29"/>
      <c r="D160" s="29"/>
      <c r="E160" s="29"/>
      <c r="F160" s="29"/>
    </row>
    <row r="161" spans="1:15" ht="18" x14ac:dyDescent="0.25">
      <c r="B161" s="29"/>
      <c r="C161" s="29"/>
      <c r="D161" s="29"/>
      <c r="E161" s="29"/>
      <c r="F161" s="29"/>
    </row>
    <row r="162" spans="1:15" ht="18" x14ac:dyDescent="0.25">
      <c r="B162" s="29"/>
      <c r="C162" s="29"/>
      <c r="D162" s="29"/>
      <c r="E162" s="29"/>
      <c r="F162" s="29"/>
    </row>
    <row r="163" spans="1:15" ht="20.100000000000001" customHeight="1" x14ac:dyDescent="0.2">
      <c r="A163" s="9"/>
      <c r="B163" s="13"/>
      <c r="C163" s="13">
        <v>2012</v>
      </c>
      <c r="D163" s="13">
        <v>2013</v>
      </c>
      <c r="E163" s="13">
        <v>2014</v>
      </c>
      <c r="F163" s="3"/>
      <c r="I163" s="13"/>
      <c r="J163" s="13">
        <v>2012</v>
      </c>
      <c r="K163" s="13">
        <v>2013</v>
      </c>
      <c r="L163" s="13">
        <v>2014</v>
      </c>
      <c r="N163" s="33" t="s">
        <v>19</v>
      </c>
      <c r="O163" s="33" t="s">
        <v>8</v>
      </c>
    </row>
    <row r="164" spans="1:15" ht="20.100000000000001" customHeight="1" x14ac:dyDescent="0.2">
      <c r="A164" s="38"/>
      <c r="B164" s="30" t="s">
        <v>2</v>
      </c>
      <c r="C164" s="31">
        <v>660</v>
      </c>
      <c r="D164" s="31">
        <v>595</v>
      </c>
      <c r="E164" s="31">
        <v>538</v>
      </c>
      <c r="F164" s="3"/>
      <c r="I164" s="30" t="s">
        <v>12</v>
      </c>
      <c r="J164" s="31">
        <v>664</v>
      </c>
      <c r="K164" s="31">
        <v>679</v>
      </c>
      <c r="L164" s="31">
        <v>508</v>
      </c>
      <c r="N164" s="34">
        <v>2012</v>
      </c>
      <c r="O164" s="32">
        <f>SUM(C164:C166,J164:J166)</f>
        <v>4408</v>
      </c>
    </row>
    <row r="165" spans="1:15" ht="20.100000000000001" customHeight="1" x14ac:dyDescent="0.2">
      <c r="A165" s="38"/>
      <c r="B165" s="14" t="s">
        <v>3</v>
      </c>
      <c r="C165" s="6">
        <v>759</v>
      </c>
      <c r="D165" s="7">
        <v>516</v>
      </c>
      <c r="E165" s="6">
        <v>367</v>
      </c>
      <c r="F165" s="3"/>
      <c r="I165" s="14" t="s">
        <v>13</v>
      </c>
      <c r="J165" s="6">
        <v>737</v>
      </c>
      <c r="K165" s="7">
        <v>644</v>
      </c>
      <c r="L165" s="6">
        <v>438</v>
      </c>
      <c r="N165" s="34">
        <v>2013</v>
      </c>
      <c r="O165" s="32">
        <f>SUM(D164:D166,K164:K166)</f>
        <v>3647</v>
      </c>
    </row>
    <row r="166" spans="1:15" ht="20.100000000000001" customHeight="1" x14ac:dyDescent="0.2">
      <c r="A166" s="8"/>
      <c r="B166" s="17" t="s">
        <v>7</v>
      </c>
      <c r="C166" s="18">
        <v>821</v>
      </c>
      <c r="D166" s="18">
        <v>629</v>
      </c>
      <c r="E166" s="19">
        <v>531</v>
      </c>
      <c r="F166" s="3"/>
      <c r="I166" s="17" t="s">
        <v>14</v>
      </c>
      <c r="J166" s="18">
        <v>767</v>
      </c>
      <c r="K166" s="18">
        <v>584</v>
      </c>
      <c r="L166" s="19">
        <v>327</v>
      </c>
      <c r="N166" s="35">
        <v>2014</v>
      </c>
      <c r="O166" s="19">
        <f>SUM(E164:E166,L164:L166)</f>
        <v>2709</v>
      </c>
    </row>
    <row r="167" spans="1:15" x14ac:dyDescent="0.2">
      <c r="B167" s="10"/>
      <c r="C167" s="3"/>
      <c r="D167" s="3"/>
      <c r="E167" s="3"/>
      <c r="F167" s="3"/>
    </row>
    <row r="168" spans="1:15" x14ac:dyDescent="0.2">
      <c r="A168" s="11" t="s">
        <v>0</v>
      </c>
      <c r="C168" s="3"/>
      <c r="E168" s="12"/>
      <c r="F168" s="12"/>
    </row>
    <row r="169" spans="1:15" x14ac:dyDescent="0.2">
      <c r="A169" s="11" t="s">
        <v>1</v>
      </c>
      <c r="C169" s="3"/>
      <c r="D169" s="3"/>
      <c r="E169" s="12"/>
      <c r="F169" s="12"/>
    </row>
    <row r="170" spans="1:15" ht="12.75" hidden="1" customHeight="1" x14ac:dyDescent="0.2"/>
    <row r="171" spans="1:15" ht="12.75" hidden="1" customHeight="1" x14ac:dyDescent="0.2"/>
    <row r="172" spans="1:15" ht="12.75" hidden="1" customHeight="1" x14ac:dyDescent="0.2"/>
    <row r="173" spans="1:15" ht="12.75" hidden="1" customHeight="1" x14ac:dyDescent="0.2"/>
    <row r="174" spans="1:15" ht="12.75" hidden="1" customHeight="1" x14ac:dyDescent="0.2"/>
    <row r="175" spans="1:15" ht="12.75" hidden="1" customHeight="1" x14ac:dyDescent="0.2"/>
    <row r="176" spans="1:15" ht="12.75" hidden="1" customHeight="1" x14ac:dyDescent="0.2"/>
    <row r="177" ht="12.75" hidden="1" customHeight="1" x14ac:dyDescent="0.2"/>
    <row r="178" ht="12.75" hidden="1" customHeight="1" x14ac:dyDescent="0.2"/>
    <row r="179" ht="12.75" hidden="1" customHeight="1" x14ac:dyDescent="0.2"/>
    <row r="180" ht="12.75" hidden="1" customHeight="1" x14ac:dyDescent="0.2"/>
    <row r="181" ht="12.75" hidden="1" customHeight="1" x14ac:dyDescent="0.2"/>
    <row r="182" ht="12.75" hidden="1" customHeight="1" x14ac:dyDescent="0.2"/>
    <row r="183" ht="12.75" hidden="1" customHeight="1" x14ac:dyDescent="0.2"/>
    <row r="184" ht="12.75" hidden="1" customHeight="1" x14ac:dyDescent="0.2"/>
    <row r="185" ht="12.75" hidden="1" customHeight="1" x14ac:dyDescent="0.2"/>
    <row r="186" ht="12.75" hidden="1" customHeight="1" x14ac:dyDescent="0.2"/>
    <row r="187" ht="12.75" hidden="1" customHeight="1" x14ac:dyDescent="0.2"/>
    <row r="188" ht="12.75" hidden="1" customHeight="1" x14ac:dyDescent="0.2"/>
    <row r="189" ht="12.75" hidden="1" customHeight="1" x14ac:dyDescent="0.2"/>
    <row r="190" ht="12.75" hidden="1" customHeight="1" x14ac:dyDescent="0.2"/>
    <row r="191" ht="12.75" hidden="1" customHeight="1" x14ac:dyDescent="0.2"/>
    <row r="192" ht="12.75" hidden="1" customHeight="1" x14ac:dyDescent="0.2"/>
    <row r="193" ht="12.75" hidden="1" customHeight="1" x14ac:dyDescent="0.2"/>
    <row r="194" ht="12.75" hidden="1" customHeight="1" x14ac:dyDescent="0.2"/>
    <row r="195" ht="12.75" hidden="1" customHeight="1" x14ac:dyDescent="0.2"/>
    <row r="196" ht="12.75" hidden="1" customHeight="1" x14ac:dyDescent="0.2"/>
    <row r="197" ht="12.75" hidden="1" customHeight="1" x14ac:dyDescent="0.2"/>
    <row r="198" ht="12.75" hidden="1" customHeight="1" x14ac:dyDescent="0.2"/>
    <row r="199" ht="12.75" hidden="1" customHeight="1" x14ac:dyDescent="0.2"/>
    <row r="200" ht="12.75" hidden="1" customHeight="1" x14ac:dyDescent="0.2"/>
    <row r="201" ht="12.75" hidden="1" customHeight="1" x14ac:dyDescent="0.2"/>
    <row r="202" ht="12.75" hidden="1" customHeight="1" x14ac:dyDescent="0.2"/>
    <row r="203" ht="12.75" hidden="1" customHeight="1" x14ac:dyDescent="0.2"/>
    <row r="204" ht="12.75" hidden="1" customHeight="1" x14ac:dyDescent="0.2"/>
    <row r="205" ht="12.75" hidden="1" customHeight="1" x14ac:dyDescent="0.2"/>
    <row r="206" ht="12.75" hidden="1" customHeight="1" x14ac:dyDescent="0.2"/>
    <row r="207" ht="12.75" hidden="1" customHeight="1" x14ac:dyDescent="0.2"/>
    <row r="208" ht="12.75" hidden="1" customHeight="1" x14ac:dyDescent="0.2"/>
    <row r="209" ht="12.75" hidden="1" customHeight="1" x14ac:dyDescent="0.2"/>
    <row r="210" ht="12.75" hidden="1" customHeight="1" x14ac:dyDescent="0.2"/>
    <row r="211" ht="12.75" hidden="1" customHeight="1" x14ac:dyDescent="0.2"/>
    <row r="212" ht="12.75" hidden="1" customHeight="1" x14ac:dyDescent="0.2"/>
    <row r="213" ht="12.75" hidden="1" customHeight="1" x14ac:dyDescent="0.2"/>
    <row r="214" ht="12.75" hidden="1" customHeight="1" x14ac:dyDescent="0.2"/>
    <row r="215" ht="12.75" hidden="1" customHeight="1" x14ac:dyDescent="0.2"/>
    <row r="216" ht="12.75" hidden="1" customHeight="1" x14ac:dyDescent="0.2"/>
    <row r="217" ht="12.75" hidden="1" customHeight="1" x14ac:dyDescent="0.2"/>
    <row r="218" ht="12.75" hidden="1" customHeight="1" x14ac:dyDescent="0.2"/>
    <row r="219" ht="12.75" hidden="1" customHeight="1" x14ac:dyDescent="0.2"/>
    <row r="220" ht="12.75" hidden="1" customHeight="1" x14ac:dyDescent="0.2"/>
    <row r="221" ht="12.75" hidden="1" customHeight="1" x14ac:dyDescent="0.2"/>
    <row r="222" ht="12.75" hidden="1" customHeight="1" x14ac:dyDescent="0.2"/>
    <row r="223" ht="12.75" hidden="1" customHeight="1" x14ac:dyDescent="0.2"/>
    <row r="224" ht="12.75" hidden="1" customHeight="1" x14ac:dyDescent="0.2"/>
    <row r="225" ht="12.75" hidden="1" customHeight="1" x14ac:dyDescent="0.2"/>
    <row r="226" ht="12.75" hidden="1" customHeight="1" x14ac:dyDescent="0.2"/>
    <row r="227" ht="12.75" hidden="1" customHeight="1" x14ac:dyDescent="0.2"/>
    <row r="228" ht="12.75" hidden="1" customHeight="1" x14ac:dyDescent="0.2"/>
    <row r="229" ht="12.75" hidden="1" customHeight="1" x14ac:dyDescent="0.2"/>
    <row r="230" ht="12.75" hidden="1" customHeight="1" x14ac:dyDescent="0.2"/>
    <row r="231" ht="12.75" hidden="1" customHeight="1" x14ac:dyDescent="0.2"/>
    <row r="232" ht="12.75" hidden="1" customHeight="1" x14ac:dyDescent="0.2"/>
    <row r="233" ht="12.75" hidden="1" customHeight="1" x14ac:dyDescent="0.2"/>
    <row r="234" ht="12.75" hidden="1" customHeight="1" x14ac:dyDescent="0.2"/>
    <row r="235" ht="12.75" hidden="1" customHeight="1" x14ac:dyDescent="0.2"/>
    <row r="236" ht="12.75" hidden="1" customHeight="1" x14ac:dyDescent="0.2"/>
    <row r="237" ht="12.75" hidden="1" customHeight="1" x14ac:dyDescent="0.2"/>
    <row r="238" ht="12.75" hidden="1" customHeight="1" x14ac:dyDescent="0.2"/>
    <row r="239" ht="12.75" hidden="1" customHeight="1" x14ac:dyDescent="0.2"/>
    <row r="240" ht="12.75" hidden="1" customHeight="1" x14ac:dyDescent="0.2"/>
    <row r="241" ht="12.75" hidden="1" customHeight="1" x14ac:dyDescent="0.2"/>
    <row r="242" ht="12.75" hidden="1" customHeight="1" x14ac:dyDescent="0.2"/>
    <row r="243" ht="12.75" hidden="1" customHeight="1" x14ac:dyDescent="0.2"/>
    <row r="244" ht="12.75" hidden="1" customHeight="1" x14ac:dyDescent="0.2"/>
    <row r="245" ht="12.75" hidden="1" customHeight="1" x14ac:dyDescent="0.2"/>
    <row r="246" ht="12.75" hidden="1" customHeight="1" x14ac:dyDescent="0.2"/>
    <row r="247" ht="12.75" hidden="1" customHeight="1" x14ac:dyDescent="0.2"/>
    <row r="248" ht="12.75" hidden="1" customHeight="1" x14ac:dyDescent="0.2"/>
    <row r="249" ht="12.75" hidden="1" customHeight="1" x14ac:dyDescent="0.2"/>
    <row r="250" ht="12.75" hidden="1" customHeight="1" x14ac:dyDescent="0.2"/>
    <row r="251" ht="12.75" hidden="1" customHeight="1" x14ac:dyDescent="0.2"/>
    <row r="252" ht="12.75" hidden="1" customHeight="1" x14ac:dyDescent="0.2"/>
    <row r="253" ht="12.75" hidden="1" customHeight="1" x14ac:dyDescent="0.2"/>
    <row r="254" ht="12.75" hidden="1" customHeight="1" x14ac:dyDescent="0.2"/>
    <row r="255" ht="12.75" hidden="1" customHeight="1" x14ac:dyDescent="0.2"/>
    <row r="256" ht="12.75" hidden="1" customHeight="1" x14ac:dyDescent="0.2"/>
    <row r="257" ht="12.75" hidden="1" customHeight="1" x14ac:dyDescent="0.2"/>
    <row r="258" ht="12.75" hidden="1" customHeight="1" x14ac:dyDescent="0.2"/>
    <row r="259" ht="12.75" hidden="1" customHeight="1" x14ac:dyDescent="0.2"/>
    <row r="260" ht="12.75" hidden="1" customHeight="1" x14ac:dyDescent="0.2"/>
    <row r="261" ht="12.75" hidden="1" customHeight="1" x14ac:dyDescent="0.2"/>
    <row r="262" ht="12.75" hidden="1" customHeight="1" x14ac:dyDescent="0.2"/>
    <row r="263" ht="12.75" hidden="1" customHeight="1" x14ac:dyDescent="0.2"/>
    <row r="264" ht="12.75" hidden="1" customHeight="1" x14ac:dyDescent="0.2"/>
    <row r="265" ht="12.75" hidden="1" customHeight="1" x14ac:dyDescent="0.2"/>
    <row r="266" ht="12.75" hidden="1" customHeight="1" x14ac:dyDescent="0.2"/>
    <row r="267" ht="12.75" hidden="1" customHeight="1" x14ac:dyDescent="0.2"/>
    <row r="268" ht="12.75" hidden="1" customHeight="1" x14ac:dyDescent="0.2"/>
    <row r="269" ht="12.75" hidden="1" customHeight="1" x14ac:dyDescent="0.2"/>
    <row r="270" ht="12.75" hidden="1" customHeight="1" x14ac:dyDescent="0.2"/>
    <row r="271" ht="12.75" hidden="1" customHeight="1" x14ac:dyDescent="0.2"/>
    <row r="272" ht="12.75" hidden="1" customHeight="1" x14ac:dyDescent="0.2"/>
    <row r="273" ht="12.75" hidden="1" customHeight="1" x14ac:dyDescent="0.2"/>
    <row r="274" ht="12.75" hidden="1" customHeight="1" x14ac:dyDescent="0.2"/>
    <row r="275" ht="12.75" hidden="1" customHeight="1" x14ac:dyDescent="0.2"/>
    <row r="276" ht="12.75" hidden="1" customHeight="1" x14ac:dyDescent="0.2"/>
    <row r="277" ht="12.75" hidden="1" customHeight="1" x14ac:dyDescent="0.2"/>
    <row r="278" ht="12.75" hidden="1" customHeight="1" x14ac:dyDescent="0.2"/>
    <row r="279" ht="12.75" hidden="1" customHeight="1" x14ac:dyDescent="0.2"/>
    <row r="280" ht="12.75" hidden="1" customHeight="1" x14ac:dyDescent="0.2"/>
    <row r="281" ht="12.75" hidden="1" customHeight="1" x14ac:dyDescent="0.2"/>
    <row r="282" ht="12.75" hidden="1" customHeight="1" x14ac:dyDescent="0.2"/>
    <row r="283" ht="12.75" hidden="1" customHeight="1" x14ac:dyDescent="0.2"/>
    <row r="284" ht="12.75" hidden="1" customHeight="1" x14ac:dyDescent="0.2"/>
    <row r="285" ht="12.75" hidden="1" customHeight="1" x14ac:dyDescent="0.2"/>
    <row r="286" ht="12.75" hidden="1" customHeight="1" x14ac:dyDescent="0.2"/>
    <row r="287" ht="12.75" hidden="1" customHeight="1" x14ac:dyDescent="0.2"/>
    <row r="288" ht="12.75" hidden="1" customHeight="1" x14ac:dyDescent="0.2"/>
    <row r="289" ht="12.75" hidden="1" customHeight="1" x14ac:dyDescent="0.2"/>
    <row r="290" ht="12.75" hidden="1" customHeight="1" x14ac:dyDescent="0.2"/>
    <row r="291" ht="12.75" hidden="1" customHeight="1" x14ac:dyDescent="0.2"/>
    <row r="292" ht="12.75" hidden="1" customHeight="1" x14ac:dyDescent="0.2"/>
    <row r="293" ht="12.75" hidden="1" customHeight="1" x14ac:dyDescent="0.2"/>
    <row r="294" ht="12.75" hidden="1" customHeight="1" x14ac:dyDescent="0.2"/>
    <row r="295" ht="12.75" hidden="1" customHeight="1" x14ac:dyDescent="0.2"/>
    <row r="296" ht="12.75" hidden="1" customHeight="1" x14ac:dyDescent="0.2"/>
    <row r="297" ht="12.75" hidden="1" customHeight="1" x14ac:dyDescent="0.2"/>
    <row r="298" ht="12.75" hidden="1" customHeight="1" x14ac:dyDescent="0.2"/>
    <row r="299" ht="12.75" hidden="1" customHeight="1" x14ac:dyDescent="0.2"/>
    <row r="300" ht="12.75" hidden="1" customHeight="1" x14ac:dyDescent="0.2"/>
    <row r="301" ht="12.75" hidden="1" customHeight="1" x14ac:dyDescent="0.2"/>
    <row r="302" ht="12.75" hidden="1" customHeight="1" x14ac:dyDescent="0.2"/>
    <row r="303" ht="12.75" hidden="1" customHeight="1" x14ac:dyDescent="0.2"/>
    <row r="304" ht="12.75" hidden="1" customHeight="1" x14ac:dyDescent="0.2"/>
    <row r="305" ht="12.75" hidden="1" customHeight="1" x14ac:dyDescent="0.2"/>
    <row r="306" ht="12.75" hidden="1" customHeight="1" x14ac:dyDescent="0.2"/>
    <row r="307" ht="12.75" hidden="1" customHeight="1" x14ac:dyDescent="0.2"/>
    <row r="308" ht="12.75" hidden="1" customHeight="1" x14ac:dyDescent="0.2"/>
    <row r="309" ht="12.75" hidden="1" customHeight="1" x14ac:dyDescent="0.2"/>
    <row r="310" ht="12.75" hidden="1" customHeight="1" x14ac:dyDescent="0.2"/>
    <row r="311" ht="12.75" hidden="1" customHeight="1" x14ac:dyDescent="0.2"/>
    <row r="312" ht="12.75" hidden="1" customHeight="1" x14ac:dyDescent="0.2"/>
    <row r="313" ht="12.75" hidden="1" customHeight="1" x14ac:dyDescent="0.2"/>
    <row r="314" ht="12.75" hidden="1" customHeight="1" x14ac:dyDescent="0.2"/>
    <row r="315" ht="12.75" hidden="1" customHeight="1" x14ac:dyDescent="0.2"/>
    <row r="316" ht="12.75" hidden="1" customHeight="1" x14ac:dyDescent="0.2"/>
    <row r="317" ht="12.75" hidden="1" customHeight="1" x14ac:dyDescent="0.2"/>
    <row r="318" ht="12.75" hidden="1" customHeight="1" x14ac:dyDescent="0.2"/>
    <row r="319" ht="12.75" hidden="1" customHeight="1" x14ac:dyDescent="0.2"/>
    <row r="320" ht="12.75" hidden="1" customHeight="1" x14ac:dyDescent="0.2"/>
    <row r="321" ht="12.75" hidden="1" customHeight="1" x14ac:dyDescent="0.2"/>
    <row r="322" ht="12.75" hidden="1" customHeight="1" x14ac:dyDescent="0.2"/>
    <row r="323" ht="12.75" hidden="1" customHeight="1" x14ac:dyDescent="0.2"/>
    <row r="324" ht="12.75" hidden="1" customHeight="1" x14ac:dyDescent="0.2"/>
    <row r="325" ht="12.75" hidden="1" customHeight="1" x14ac:dyDescent="0.2"/>
    <row r="326" ht="12.75" hidden="1" customHeight="1" x14ac:dyDescent="0.2"/>
    <row r="327" ht="12.75" hidden="1" customHeight="1" x14ac:dyDescent="0.2"/>
    <row r="328" ht="12.75" hidden="1" customHeight="1" x14ac:dyDescent="0.2"/>
    <row r="329" ht="12.75" hidden="1" customHeight="1" x14ac:dyDescent="0.2"/>
    <row r="330" ht="12.75" hidden="1" customHeight="1" x14ac:dyDescent="0.2"/>
    <row r="331" ht="12.75" hidden="1" customHeight="1" x14ac:dyDescent="0.2"/>
    <row r="332" ht="12.75" hidden="1" customHeight="1" x14ac:dyDescent="0.2"/>
    <row r="333" ht="12.75" hidden="1" customHeight="1" x14ac:dyDescent="0.2"/>
    <row r="334" ht="12.75" hidden="1" customHeight="1" x14ac:dyDescent="0.2"/>
    <row r="335" ht="12.75" hidden="1" customHeight="1" x14ac:dyDescent="0.2"/>
    <row r="336" ht="12.75" hidden="1" customHeight="1" x14ac:dyDescent="0.2"/>
    <row r="337" ht="12.75" hidden="1" customHeight="1" x14ac:dyDescent="0.2"/>
    <row r="338" ht="12.75" hidden="1" customHeight="1" x14ac:dyDescent="0.2"/>
    <row r="339" ht="12.75" hidden="1" customHeight="1" x14ac:dyDescent="0.2"/>
    <row r="340" ht="12.75" hidden="1" customHeight="1" x14ac:dyDescent="0.2"/>
    <row r="341" ht="12.75" hidden="1" customHeight="1" x14ac:dyDescent="0.2"/>
    <row r="342" ht="12.75" hidden="1" customHeight="1" x14ac:dyDescent="0.2"/>
    <row r="343" ht="12.75" hidden="1" customHeight="1" x14ac:dyDescent="0.2"/>
    <row r="344" ht="12.75" hidden="1" customHeight="1" x14ac:dyDescent="0.2"/>
    <row r="345" ht="12.75" hidden="1" customHeight="1" x14ac:dyDescent="0.2"/>
    <row r="346" ht="12.75" hidden="1" customHeight="1" x14ac:dyDescent="0.2"/>
    <row r="347" ht="12.75" hidden="1" customHeight="1" x14ac:dyDescent="0.2"/>
    <row r="348" ht="12.75" hidden="1" customHeight="1" x14ac:dyDescent="0.2"/>
    <row r="349" ht="12.75" hidden="1" customHeight="1" x14ac:dyDescent="0.2"/>
    <row r="350" ht="12.75" hidden="1" customHeight="1" x14ac:dyDescent="0.2"/>
    <row r="351" ht="12.75" hidden="1" customHeight="1" x14ac:dyDescent="0.2"/>
    <row r="352" ht="12.75" hidden="1" customHeight="1" x14ac:dyDescent="0.2"/>
    <row r="353" ht="12.75" hidden="1" customHeight="1" x14ac:dyDescent="0.2"/>
    <row r="354" ht="12.75" hidden="1" customHeight="1" x14ac:dyDescent="0.2"/>
    <row r="355" ht="12.75" hidden="1" customHeight="1" x14ac:dyDescent="0.2"/>
    <row r="356" ht="12.75" hidden="1" customHeight="1" x14ac:dyDescent="0.2"/>
    <row r="357" ht="12.75" hidden="1" customHeight="1" x14ac:dyDescent="0.2"/>
    <row r="358" ht="12.75" hidden="1" customHeight="1" x14ac:dyDescent="0.2"/>
    <row r="359" ht="12.75" hidden="1" customHeight="1" x14ac:dyDescent="0.2"/>
    <row r="360" ht="12.75" hidden="1" customHeight="1" x14ac:dyDescent="0.2"/>
    <row r="361" ht="12.75" hidden="1" customHeight="1" x14ac:dyDescent="0.2"/>
    <row r="362" ht="12.75" hidden="1" customHeight="1" x14ac:dyDescent="0.2"/>
    <row r="363" ht="12.75" hidden="1" customHeight="1" x14ac:dyDescent="0.2"/>
    <row r="364" ht="12.75" hidden="1" customHeight="1" x14ac:dyDescent="0.2"/>
    <row r="365" ht="12.75" hidden="1" customHeight="1" x14ac:dyDescent="0.2"/>
    <row r="366" ht="12.75" hidden="1" customHeight="1" x14ac:dyDescent="0.2"/>
    <row r="367" ht="12.75" hidden="1" customHeight="1" x14ac:dyDescent="0.2"/>
    <row r="368" ht="12.75" hidden="1" customHeight="1" x14ac:dyDescent="0.2"/>
    <row r="369" ht="12.75" hidden="1" customHeight="1" x14ac:dyDescent="0.2"/>
    <row r="370" ht="12.75" hidden="1" customHeight="1" x14ac:dyDescent="0.2"/>
    <row r="371" ht="12.75" hidden="1" customHeight="1" x14ac:dyDescent="0.2"/>
    <row r="372" ht="12.75" hidden="1" customHeight="1" x14ac:dyDescent="0.2"/>
    <row r="373" ht="12.75" hidden="1" customHeight="1" x14ac:dyDescent="0.2"/>
    <row r="374" ht="12.75" hidden="1" customHeight="1" x14ac:dyDescent="0.2"/>
    <row r="375" ht="12.75" hidden="1" customHeight="1" x14ac:dyDescent="0.2"/>
    <row r="376" ht="12.75" hidden="1" customHeight="1" x14ac:dyDescent="0.2"/>
    <row r="377" ht="12.75" hidden="1" customHeight="1" x14ac:dyDescent="0.2"/>
    <row r="378" ht="12.75" hidden="1" customHeight="1" x14ac:dyDescent="0.2"/>
    <row r="379" ht="12.75" hidden="1" customHeight="1" x14ac:dyDescent="0.2"/>
    <row r="380" ht="12.75" hidden="1" customHeight="1" x14ac:dyDescent="0.2"/>
    <row r="381" ht="12.75" hidden="1" customHeight="1" x14ac:dyDescent="0.2"/>
    <row r="382" ht="12.75" hidden="1" customHeight="1" x14ac:dyDescent="0.2"/>
    <row r="383" ht="12.75" hidden="1" customHeight="1" x14ac:dyDescent="0.2"/>
    <row r="384" ht="12.75" hidden="1" customHeight="1" x14ac:dyDescent="0.2"/>
    <row r="385" ht="12.75" hidden="1" customHeight="1" x14ac:dyDescent="0.2"/>
    <row r="386" ht="12.75" hidden="1" customHeight="1" x14ac:dyDescent="0.2"/>
    <row r="387" ht="12.75" hidden="1" customHeight="1" x14ac:dyDescent="0.2"/>
    <row r="388" ht="12.75" hidden="1" customHeight="1" x14ac:dyDescent="0.2"/>
    <row r="389" ht="12.75" hidden="1" customHeight="1" x14ac:dyDescent="0.2"/>
    <row r="390" ht="12.75" hidden="1" customHeight="1" x14ac:dyDescent="0.2"/>
    <row r="391" ht="12.75" hidden="1" customHeight="1" x14ac:dyDescent="0.2"/>
    <row r="392" ht="12.75" hidden="1" customHeight="1" x14ac:dyDescent="0.2"/>
    <row r="393" ht="12.75" hidden="1" customHeight="1" x14ac:dyDescent="0.2"/>
    <row r="394" ht="12.75" hidden="1" customHeight="1" x14ac:dyDescent="0.2"/>
    <row r="395" ht="12.75" hidden="1" customHeight="1" x14ac:dyDescent="0.2"/>
    <row r="396" ht="12.75" hidden="1" customHeight="1" x14ac:dyDescent="0.2"/>
    <row r="397" ht="12.75" hidden="1" customHeight="1" x14ac:dyDescent="0.2"/>
    <row r="398" ht="12.75" hidden="1" customHeight="1" x14ac:dyDescent="0.2"/>
    <row r="399" ht="12.75" hidden="1" customHeight="1" x14ac:dyDescent="0.2"/>
    <row r="400" ht="12.75" hidden="1" customHeight="1" x14ac:dyDescent="0.2"/>
    <row r="401" ht="12.75" hidden="1" customHeight="1" x14ac:dyDescent="0.2"/>
    <row r="402" ht="12.75" hidden="1" customHeight="1" x14ac:dyDescent="0.2"/>
    <row r="403" ht="12.75" hidden="1" customHeight="1" x14ac:dyDescent="0.2"/>
    <row r="404" ht="12.75" hidden="1" customHeight="1" x14ac:dyDescent="0.2"/>
    <row r="405" ht="12.75" hidden="1" customHeight="1" x14ac:dyDescent="0.2"/>
    <row r="406" ht="12.75" hidden="1" customHeight="1" x14ac:dyDescent="0.2"/>
    <row r="407" ht="12.75" hidden="1" customHeight="1" x14ac:dyDescent="0.2"/>
    <row r="408" ht="12.75" hidden="1" customHeight="1" x14ac:dyDescent="0.2"/>
    <row r="409" ht="12.75" hidden="1" customHeight="1" x14ac:dyDescent="0.2"/>
    <row r="410" ht="12.75" hidden="1" customHeight="1" x14ac:dyDescent="0.2"/>
    <row r="411" ht="12.75" hidden="1" customHeight="1" x14ac:dyDescent="0.2"/>
    <row r="412" ht="12.75" hidden="1" customHeight="1" x14ac:dyDescent="0.2"/>
    <row r="413" ht="12.75" hidden="1" customHeight="1" x14ac:dyDescent="0.2"/>
    <row r="414" ht="12.75" hidden="1" customHeight="1" x14ac:dyDescent="0.2"/>
    <row r="415" ht="12.75" hidden="1" customHeight="1" x14ac:dyDescent="0.2"/>
    <row r="416" ht="12.75" hidden="1" customHeight="1" x14ac:dyDescent="0.2"/>
    <row r="417" ht="12.75" hidden="1" customHeight="1" x14ac:dyDescent="0.2"/>
    <row r="418" ht="12.75" hidden="1" customHeight="1" x14ac:dyDescent="0.2"/>
    <row r="419" ht="12.75" hidden="1" customHeight="1" x14ac:dyDescent="0.2"/>
    <row r="420" ht="12.75" hidden="1" customHeight="1" x14ac:dyDescent="0.2"/>
    <row r="421" ht="12.75" hidden="1" customHeight="1" x14ac:dyDescent="0.2"/>
    <row r="422" ht="12.75" hidden="1" customHeight="1" x14ac:dyDescent="0.2"/>
    <row r="423" ht="12.75" hidden="1" customHeight="1" x14ac:dyDescent="0.2"/>
    <row r="424" ht="12.75" hidden="1" customHeight="1" x14ac:dyDescent="0.2"/>
    <row r="425" ht="12.75" hidden="1" customHeight="1" x14ac:dyDescent="0.2"/>
    <row r="426" ht="12.75" hidden="1" customHeight="1" x14ac:dyDescent="0.2"/>
    <row r="427" ht="12.75" hidden="1" customHeight="1" x14ac:dyDescent="0.2"/>
    <row r="428" ht="12.75" hidden="1" customHeight="1" x14ac:dyDescent="0.2"/>
    <row r="429" ht="12.75" hidden="1" customHeight="1" x14ac:dyDescent="0.2"/>
    <row r="430" ht="12.75" hidden="1" customHeight="1" x14ac:dyDescent="0.2"/>
    <row r="431" ht="12.75" hidden="1" customHeight="1" x14ac:dyDescent="0.2"/>
    <row r="432" ht="12.75" hidden="1" customHeight="1" x14ac:dyDescent="0.2"/>
    <row r="433" ht="12.75" hidden="1" customHeight="1" x14ac:dyDescent="0.2"/>
    <row r="434" ht="12.75" hidden="1" customHeight="1" x14ac:dyDescent="0.2"/>
    <row r="435" ht="12.75" hidden="1" customHeight="1" x14ac:dyDescent="0.2"/>
    <row r="436" ht="12.75" hidden="1" customHeight="1" x14ac:dyDescent="0.2"/>
    <row r="437" ht="12.75" hidden="1" customHeight="1" x14ac:dyDescent="0.2"/>
    <row r="438" ht="12.75" hidden="1" customHeight="1" x14ac:dyDescent="0.2"/>
    <row r="439" ht="12.75" hidden="1" customHeight="1" x14ac:dyDescent="0.2"/>
    <row r="440" ht="12.75" hidden="1" customHeight="1" x14ac:dyDescent="0.2"/>
    <row r="441" ht="12.75" hidden="1" customHeight="1" x14ac:dyDescent="0.2"/>
    <row r="442" ht="12.75" hidden="1" customHeight="1" x14ac:dyDescent="0.2"/>
    <row r="443" ht="12.75" hidden="1" customHeight="1" x14ac:dyDescent="0.2"/>
    <row r="444" ht="12.75" hidden="1" customHeight="1" x14ac:dyDescent="0.2"/>
    <row r="445" ht="12.75" hidden="1" customHeight="1" x14ac:dyDescent="0.2"/>
    <row r="446" ht="12.75" hidden="1" customHeight="1" x14ac:dyDescent="0.2"/>
    <row r="447" ht="12.75" hidden="1" customHeight="1" x14ac:dyDescent="0.2"/>
    <row r="448" ht="12.75" hidden="1" customHeight="1" x14ac:dyDescent="0.2"/>
    <row r="449" ht="12.75" hidden="1" customHeight="1" x14ac:dyDescent="0.2"/>
    <row r="450" ht="12.75" hidden="1" customHeight="1" x14ac:dyDescent="0.2"/>
    <row r="451" ht="12.75" hidden="1" customHeight="1" x14ac:dyDescent="0.2"/>
    <row r="452" ht="12.75" hidden="1" customHeight="1" x14ac:dyDescent="0.2"/>
    <row r="453" ht="12.75" hidden="1" customHeight="1" x14ac:dyDescent="0.2"/>
    <row r="454" ht="12.75" hidden="1" customHeight="1" x14ac:dyDescent="0.2"/>
    <row r="455" ht="12.75" hidden="1" customHeight="1" x14ac:dyDescent="0.2"/>
    <row r="456" ht="12.75" hidden="1" customHeight="1" x14ac:dyDescent="0.2"/>
    <row r="457" ht="12.75" hidden="1" customHeight="1" x14ac:dyDescent="0.2"/>
    <row r="458" ht="12.75" hidden="1" customHeight="1" x14ac:dyDescent="0.2"/>
    <row r="459" ht="12.75" hidden="1" customHeight="1" x14ac:dyDescent="0.2"/>
    <row r="460" ht="12.75" hidden="1" customHeight="1" x14ac:dyDescent="0.2"/>
    <row r="461" ht="12.75" hidden="1" customHeight="1" x14ac:dyDescent="0.2"/>
    <row r="462" ht="12.75" hidden="1" customHeight="1" x14ac:dyDescent="0.2"/>
    <row r="463" ht="12.75" hidden="1" customHeight="1" x14ac:dyDescent="0.2"/>
    <row r="464" ht="12.75" hidden="1" customHeight="1" x14ac:dyDescent="0.2"/>
    <row r="465" ht="12.75" hidden="1" customHeight="1" x14ac:dyDescent="0.2"/>
    <row r="466" ht="12.75" hidden="1" customHeight="1" x14ac:dyDescent="0.2"/>
    <row r="467" ht="12.75" hidden="1" customHeight="1" x14ac:dyDescent="0.2"/>
    <row r="468" ht="12.75" hidden="1" customHeight="1" x14ac:dyDescent="0.2"/>
    <row r="469" ht="12.75" hidden="1" customHeight="1" x14ac:dyDescent="0.2"/>
    <row r="470" ht="12.75" hidden="1" customHeight="1" x14ac:dyDescent="0.2"/>
    <row r="471" ht="12.75" hidden="1" customHeight="1" x14ac:dyDescent="0.2"/>
    <row r="472" ht="12.75" hidden="1" customHeight="1" x14ac:dyDescent="0.2"/>
    <row r="473" ht="12.75" hidden="1" customHeight="1" x14ac:dyDescent="0.2"/>
    <row r="474" ht="12.75" hidden="1" customHeight="1" x14ac:dyDescent="0.2"/>
    <row r="475" ht="12.75" hidden="1" customHeight="1" x14ac:dyDescent="0.2"/>
    <row r="476" ht="12.75" hidden="1" customHeight="1" x14ac:dyDescent="0.2"/>
    <row r="477" ht="12.75" hidden="1" customHeight="1" x14ac:dyDescent="0.2"/>
    <row r="478" ht="12.75" hidden="1" customHeight="1" x14ac:dyDescent="0.2"/>
    <row r="479" ht="12.75" hidden="1" customHeight="1" x14ac:dyDescent="0.2"/>
    <row r="480" ht="12.75" hidden="1" customHeight="1" x14ac:dyDescent="0.2"/>
    <row r="481" ht="12.75" hidden="1" customHeight="1" x14ac:dyDescent="0.2"/>
    <row r="482" ht="12.75" hidden="1" customHeight="1" x14ac:dyDescent="0.2"/>
    <row r="483" ht="12.75" hidden="1" customHeight="1" x14ac:dyDescent="0.2"/>
    <row r="484" ht="12.75" hidden="1" customHeight="1" x14ac:dyDescent="0.2"/>
    <row r="485" ht="12.75" hidden="1" customHeight="1" x14ac:dyDescent="0.2"/>
    <row r="486" ht="12.75" hidden="1" customHeight="1" x14ac:dyDescent="0.2"/>
    <row r="487" ht="12.75" hidden="1" customHeight="1" x14ac:dyDescent="0.2"/>
    <row r="488" ht="12.75" hidden="1" customHeight="1" x14ac:dyDescent="0.2"/>
    <row r="489" ht="12.75" hidden="1" customHeight="1" x14ac:dyDescent="0.2"/>
    <row r="490" ht="12.75" hidden="1" customHeight="1" x14ac:dyDescent="0.2"/>
    <row r="491" ht="12.75" hidden="1" customHeight="1" x14ac:dyDescent="0.2"/>
    <row r="492" ht="12.75" hidden="1" customHeight="1" x14ac:dyDescent="0.2"/>
    <row r="493" ht="12.75" hidden="1" customHeight="1" x14ac:dyDescent="0.2"/>
    <row r="494" ht="12.75" hidden="1" customHeight="1" x14ac:dyDescent="0.2"/>
    <row r="495" ht="12.75" hidden="1" customHeight="1" x14ac:dyDescent="0.2"/>
    <row r="496" ht="12.75" hidden="1" customHeight="1" x14ac:dyDescent="0.2"/>
    <row r="497" ht="12.75" hidden="1" customHeight="1" x14ac:dyDescent="0.2"/>
    <row r="498" ht="12.75" hidden="1" customHeight="1" x14ac:dyDescent="0.2"/>
    <row r="499" ht="12.75" hidden="1" customHeight="1" x14ac:dyDescent="0.2"/>
    <row r="500" ht="12.75" hidden="1" customHeight="1" x14ac:dyDescent="0.2"/>
    <row r="501" ht="12.75" hidden="1" customHeight="1" x14ac:dyDescent="0.2"/>
    <row r="502" ht="12.75" hidden="1" customHeight="1" x14ac:dyDescent="0.2"/>
    <row r="503" ht="12.75" hidden="1" customHeight="1" x14ac:dyDescent="0.2"/>
    <row r="504" ht="12.75" hidden="1" customHeight="1" x14ac:dyDescent="0.2"/>
    <row r="505" ht="12.75" hidden="1" customHeight="1" x14ac:dyDescent="0.2"/>
    <row r="506" ht="12.75" hidden="1" customHeight="1" x14ac:dyDescent="0.2"/>
    <row r="507" ht="12.75" hidden="1" customHeight="1" x14ac:dyDescent="0.2"/>
    <row r="508" ht="12.75" hidden="1" customHeight="1" x14ac:dyDescent="0.2"/>
    <row r="509" ht="12.75" hidden="1" customHeight="1" x14ac:dyDescent="0.2"/>
    <row r="510" ht="12.75" hidden="1" customHeight="1" x14ac:dyDescent="0.2"/>
    <row r="511" ht="12.75" hidden="1" customHeight="1" x14ac:dyDescent="0.2"/>
    <row r="512" ht="12.75" hidden="1" customHeight="1" x14ac:dyDescent="0.2"/>
    <row r="513" ht="12.75" hidden="1" customHeight="1" x14ac:dyDescent="0.2"/>
    <row r="514" ht="12.75" hidden="1" customHeight="1" x14ac:dyDescent="0.2"/>
    <row r="515" ht="12.75" hidden="1" customHeight="1" x14ac:dyDescent="0.2"/>
    <row r="516" ht="12.75" hidden="1" customHeight="1" x14ac:dyDescent="0.2"/>
    <row r="517" ht="12.75" hidden="1" customHeight="1" x14ac:dyDescent="0.2"/>
    <row r="518" ht="12.75" hidden="1" customHeight="1" x14ac:dyDescent="0.2"/>
    <row r="519" ht="12.75" hidden="1" customHeight="1" x14ac:dyDescent="0.2"/>
    <row r="520" ht="12.75" hidden="1" customHeight="1" x14ac:dyDescent="0.2"/>
    <row r="521" ht="12.75" hidden="1" customHeight="1" x14ac:dyDescent="0.2"/>
    <row r="522" ht="12.75" hidden="1" customHeight="1" x14ac:dyDescent="0.2"/>
    <row r="523" ht="12.75" hidden="1" customHeight="1" x14ac:dyDescent="0.2"/>
    <row r="524" ht="12.75" hidden="1" customHeight="1" x14ac:dyDescent="0.2"/>
    <row r="525" ht="12.75" hidden="1" customHeight="1" x14ac:dyDescent="0.2"/>
    <row r="526" ht="12.75" hidden="1" customHeight="1" x14ac:dyDescent="0.2"/>
    <row r="527" ht="12.75" hidden="1" customHeight="1" x14ac:dyDescent="0.2"/>
    <row r="528" ht="12.75" hidden="1" customHeight="1" x14ac:dyDescent="0.2"/>
    <row r="529" ht="12.75" hidden="1" customHeight="1" x14ac:dyDescent="0.2"/>
    <row r="530" ht="12.75" hidden="1" customHeight="1" x14ac:dyDescent="0.2"/>
    <row r="531" ht="12.75" hidden="1" customHeight="1" x14ac:dyDescent="0.2"/>
    <row r="532" ht="12.75" hidden="1" customHeight="1" x14ac:dyDescent="0.2"/>
    <row r="533" ht="12.75" hidden="1" customHeight="1" x14ac:dyDescent="0.2"/>
    <row r="534" ht="12.75" hidden="1" customHeight="1" x14ac:dyDescent="0.2"/>
    <row r="535" ht="12.75" hidden="1" customHeight="1" x14ac:dyDescent="0.2"/>
    <row r="536" ht="12.75" hidden="1" customHeight="1" x14ac:dyDescent="0.2"/>
    <row r="537" ht="12.75" hidden="1" customHeight="1" x14ac:dyDescent="0.2"/>
    <row r="538" ht="12.75" hidden="1" customHeight="1" x14ac:dyDescent="0.2"/>
    <row r="539" ht="12.75" hidden="1" customHeight="1" x14ac:dyDescent="0.2"/>
    <row r="540" ht="12.75" hidden="1" customHeight="1" x14ac:dyDescent="0.2"/>
    <row r="541" ht="12.75" hidden="1" customHeight="1" x14ac:dyDescent="0.2"/>
    <row r="542" ht="12.75" hidden="1" customHeight="1" x14ac:dyDescent="0.2"/>
    <row r="543" ht="12.75" hidden="1" customHeight="1" x14ac:dyDescent="0.2"/>
    <row r="544" ht="12.75" hidden="1" customHeight="1" x14ac:dyDescent="0.2"/>
  </sheetData>
  <sheetProtection sheet="1" objects="1" scenarios="1" selectLockedCells="1" selectUnlockedCells="1"/>
  <mergeCells count="15">
    <mergeCell ref="A109:N110"/>
    <mergeCell ref="A130:A131"/>
    <mergeCell ref="A142:N142"/>
    <mergeCell ref="A143:N144"/>
    <mergeCell ref="A164:A165"/>
    <mergeCell ref="A62:A63"/>
    <mergeCell ref="A74:N74"/>
    <mergeCell ref="A75:N76"/>
    <mergeCell ref="A96:A97"/>
    <mergeCell ref="A108:N108"/>
    <mergeCell ref="A6:N6"/>
    <mergeCell ref="A7:N8"/>
    <mergeCell ref="A28:A29"/>
    <mergeCell ref="A40:N40"/>
    <mergeCell ref="A41:N42"/>
  </mergeCells>
  <printOptions horizontalCentered="1" verticalCentered="1"/>
  <pageMargins left="0.19685039370078741" right="0.19685039370078741" top="0.19685039370078741" bottom="1.08" header="0" footer="0"/>
  <pageSetup paperSize="9" scale="9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L544"/>
  <sheetViews>
    <sheetView showGridLines="0" tabSelected="1" zoomScale="90" zoomScaleNormal="90" zoomScaleSheetLayoutView="100" workbookViewId="0">
      <selection activeCell="A6" sqref="A6:L6"/>
    </sheetView>
  </sheetViews>
  <sheetFormatPr baseColWidth="10" defaultColWidth="0" defaultRowHeight="12.75" zeroHeight="1" x14ac:dyDescent="0.2"/>
  <cols>
    <col min="1" max="1" width="11.42578125" style="1" customWidth="1"/>
    <col min="2" max="2" width="11.5703125" style="1" customWidth="1"/>
    <col min="3" max="3" width="13" style="1" bestFit="1" customWidth="1"/>
    <col min="4" max="4" width="18.7109375" style="1" bestFit="1" customWidth="1"/>
    <col min="5" max="5" width="13" style="1" bestFit="1" customWidth="1"/>
    <col min="6" max="12" width="11.42578125" style="1" customWidth="1"/>
    <col min="13" max="16384" width="11.42578125" style="1" hidden="1"/>
  </cols>
  <sheetData>
    <row r="1" spans="1:12" x14ac:dyDescent="0.2">
      <c r="B1" s="2"/>
      <c r="C1" s="3"/>
      <c r="D1" s="3"/>
      <c r="E1" s="3"/>
    </row>
    <row r="2" spans="1:12" x14ac:dyDescent="0.2">
      <c r="B2" s="2"/>
      <c r="C2" s="3"/>
      <c r="D2" s="3"/>
      <c r="E2" s="3"/>
    </row>
    <row r="3" spans="1:12" x14ac:dyDescent="0.2">
      <c r="B3" s="2"/>
      <c r="C3" s="3"/>
      <c r="D3" s="3"/>
      <c r="E3" s="3"/>
    </row>
    <row r="4" spans="1:12" x14ac:dyDescent="0.2">
      <c r="B4" s="2"/>
      <c r="D4" s="15" t="s">
        <v>4</v>
      </c>
      <c r="E4" s="3"/>
    </row>
    <row r="5" spans="1:12" x14ac:dyDescent="0.2">
      <c r="B5" s="2"/>
      <c r="C5" s="4"/>
      <c r="D5" s="3"/>
      <c r="E5" s="3"/>
    </row>
    <row r="6" spans="1:12" ht="23.25" x14ac:dyDescent="0.35">
      <c r="A6" s="36" t="s">
        <v>15</v>
      </c>
      <c r="B6" s="36"/>
      <c r="C6" s="36"/>
      <c r="D6" s="36"/>
      <c r="E6" s="36"/>
      <c r="F6" s="36"/>
      <c r="G6" s="36"/>
      <c r="H6" s="36"/>
      <c r="I6" s="36"/>
      <c r="J6" s="36"/>
      <c r="K6" s="36"/>
      <c r="L6" s="36"/>
    </row>
    <row r="7" spans="1:12" s="5" customFormat="1" ht="12.75" customHeight="1" x14ac:dyDescent="0.2">
      <c r="A7" s="39" t="s">
        <v>20</v>
      </c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</row>
    <row r="8" spans="1:12" ht="18" customHeight="1" x14ac:dyDescent="0.2">
      <c r="A8" s="39"/>
      <c r="B8" s="39"/>
      <c r="C8" s="39"/>
      <c r="D8" s="39"/>
      <c r="E8" s="39"/>
      <c r="F8" s="39"/>
      <c r="G8" s="39"/>
      <c r="H8" s="39"/>
      <c r="I8" s="39"/>
      <c r="J8" s="39"/>
      <c r="K8" s="39"/>
      <c r="L8" s="39"/>
    </row>
    <row r="9" spans="1:12" ht="18" x14ac:dyDescent="0.25">
      <c r="B9" s="16"/>
      <c r="C9" s="16"/>
      <c r="D9" s="16"/>
      <c r="E9" s="16"/>
    </row>
    <row r="10" spans="1:12" ht="18" x14ac:dyDescent="0.25">
      <c r="B10" s="16"/>
      <c r="C10" s="16"/>
      <c r="D10" s="16"/>
      <c r="E10" s="16"/>
    </row>
    <row r="11" spans="1:12" ht="18" x14ac:dyDescent="0.25">
      <c r="B11" s="16"/>
      <c r="C11" s="16"/>
      <c r="D11" s="16"/>
      <c r="E11" s="16"/>
    </row>
    <row r="12" spans="1:12" ht="18" x14ac:dyDescent="0.25">
      <c r="B12" s="16"/>
      <c r="C12" s="16"/>
      <c r="D12" s="16"/>
      <c r="E12" s="16"/>
    </row>
    <row r="13" spans="1:12" ht="18" x14ac:dyDescent="0.25">
      <c r="B13" s="16"/>
      <c r="C13" s="16"/>
      <c r="D13" s="16"/>
      <c r="E13" s="16"/>
    </row>
    <row r="14" spans="1:12" ht="18" x14ac:dyDescent="0.25">
      <c r="B14" s="16"/>
      <c r="C14" s="16"/>
      <c r="D14" s="16"/>
      <c r="E14" s="16"/>
    </row>
    <row r="15" spans="1:12" ht="18" x14ac:dyDescent="0.25">
      <c r="B15" s="16"/>
      <c r="C15" s="16"/>
      <c r="D15" s="16"/>
      <c r="E15" s="16"/>
    </row>
    <row r="16" spans="1:12" ht="18" x14ac:dyDescent="0.25">
      <c r="B16" s="16"/>
      <c r="C16" s="16"/>
      <c r="D16" s="16"/>
      <c r="E16" s="16"/>
    </row>
    <row r="17" spans="1:5" ht="18" x14ac:dyDescent="0.25">
      <c r="B17" s="16"/>
      <c r="C17" s="16"/>
      <c r="D17" s="16"/>
      <c r="E17" s="16"/>
    </row>
    <row r="18" spans="1:5" ht="18" x14ac:dyDescent="0.25">
      <c r="B18" s="16"/>
      <c r="C18" s="16"/>
      <c r="D18" s="16"/>
      <c r="E18" s="16"/>
    </row>
    <row r="19" spans="1:5" ht="18" x14ac:dyDescent="0.25">
      <c r="B19" s="16"/>
      <c r="C19" s="16"/>
      <c r="D19" s="16"/>
      <c r="E19" s="16"/>
    </row>
    <row r="20" spans="1:5" ht="18" x14ac:dyDescent="0.25">
      <c r="B20" s="16"/>
      <c r="C20" s="16"/>
      <c r="D20" s="16"/>
      <c r="E20" s="16"/>
    </row>
    <row r="21" spans="1:5" ht="18" x14ac:dyDescent="0.25">
      <c r="B21" s="16"/>
      <c r="C21" s="16"/>
      <c r="D21" s="16"/>
      <c r="E21" s="16"/>
    </row>
    <row r="22" spans="1:5" ht="18" x14ac:dyDescent="0.25">
      <c r="B22" s="16"/>
      <c r="C22" s="16"/>
      <c r="D22" s="16"/>
      <c r="E22" s="16"/>
    </row>
    <row r="23" spans="1:5" ht="18" x14ac:dyDescent="0.25">
      <c r="B23" s="16"/>
      <c r="C23" s="16"/>
      <c r="D23" s="16"/>
      <c r="E23" s="16"/>
    </row>
    <row r="24" spans="1:5" ht="18" x14ac:dyDescent="0.25">
      <c r="B24" s="16"/>
      <c r="C24" s="16"/>
      <c r="D24" s="16"/>
      <c r="E24" s="16"/>
    </row>
    <row r="25" spans="1:5" ht="18" x14ac:dyDescent="0.25">
      <c r="B25" s="16"/>
      <c r="C25" s="16"/>
      <c r="D25" s="16"/>
      <c r="E25" s="16"/>
    </row>
    <row r="26" spans="1:5" ht="18" x14ac:dyDescent="0.25">
      <c r="B26" s="16"/>
      <c r="C26" s="16"/>
      <c r="D26" s="16"/>
      <c r="E26" s="16"/>
    </row>
    <row r="27" spans="1:5" ht="15.95" customHeight="1" x14ac:dyDescent="0.2">
      <c r="A27" s="9"/>
      <c r="B27" s="20"/>
      <c r="C27" s="20" t="s">
        <v>16</v>
      </c>
      <c r="D27" s="20" t="s">
        <v>17</v>
      </c>
      <c r="E27" s="20" t="s">
        <v>18</v>
      </c>
    </row>
    <row r="28" spans="1:5" ht="15.95" customHeight="1" x14ac:dyDescent="0.2">
      <c r="A28" s="38"/>
      <c r="B28" s="21" t="s">
        <v>8</v>
      </c>
      <c r="C28" s="22">
        <f>SUM(GinecoObst!C28:C30,GinecoObst!J28:J30)</f>
        <v>28727</v>
      </c>
      <c r="D28" s="22">
        <f>SUM(GinecoObst!D28:D30,GinecoObst!K28:K30)</f>
        <v>26064</v>
      </c>
      <c r="E28" s="22">
        <f>SUM(GinecoObst!E28:E30,GinecoObst!L28:L30)</f>
        <v>22945</v>
      </c>
    </row>
    <row r="29" spans="1:5" ht="15.95" customHeight="1" x14ac:dyDescent="0.2">
      <c r="A29" s="38"/>
      <c r="B29" s="23"/>
      <c r="C29" s="24"/>
      <c r="D29" s="25"/>
      <c r="E29" s="24"/>
    </row>
    <row r="30" spans="1:5" ht="14.1" customHeight="1" x14ac:dyDescent="0.2">
      <c r="A30" s="8"/>
      <c r="B30" s="26" t="s">
        <v>9</v>
      </c>
      <c r="C30" s="26"/>
      <c r="D30" s="27">
        <f>((D28/C28)-1)*100</f>
        <v>-9.270024715424519</v>
      </c>
      <c r="E30" s="27">
        <f>((E28/D28)-1)*100</f>
        <v>-11.966697360343769</v>
      </c>
    </row>
    <row r="31" spans="1:5" x14ac:dyDescent="0.2">
      <c r="B31" s="10"/>
      <c r="C31" s="3"/>
      <c r="D31" s="3"/>
      <c r="E31" s="3"/>
    </row>
    <row r="32" spans="1:5" x14ac:dyDescent="0.2">
      <c r="A32" s="11" t="s">
        <v>0</v>
      </c>
      <c r="C32" s="3"/>
      <c r="E32" s="12"/>
    </row>
    <row r="33" spans="1:12" x14ac:dyDescent="0.2">
      <c r="A33" s="11" t="s">
        <v>1</v>
      </c>
      <c r="C33" s="3"/>
      <c r="D33" s="3"/>
      <c r="E33" s="12"/>
    </row>
    <row r="34" spans="1:12" x14ac:dyDescent="0.2"/>
    <row r="35" spans="1:12" x14ac:dyDescent="0.2">
      <c r="B35" s="2"/>
      <c r="C35" s="3"/>
      <c r="D35" s="3"/>
      <c r="E35" s="3"/>
    </row>
    <row r="36" spans="1:12" x14ac:dyDescent="0.2">
      <c r="B36" s="2"/>
      <c r="C36" s="3"/>
      <c r="D36" s="3"/>
      <c r="E36" s="3"/>
    </row>
    <row r="37" spans="1:12" x14ac:dyDescent="0.2">
      <c r="B37" s="2"/>
      <c r="C37" s="3"/>
      <c r="D37" s="3"/>
      <c r="E37" s="3"/>
    </row>
    <row r="38" spans="1:12" x14ac:dyDescent="0.2">
      <c r="B38" s="2"/>
      <c r="D38" s="15" t="s">
        <v>4</v>
      </c>
      <c r="E38" s="3"/>
    </row>
    <row r="39" spans="1:12" x14ac:dyDescent="0.2">
      <c r="B39" s="2"/>
      <c r="C39" s="4"/>
      <c r="D39" s="3"/>
      <c r="E39" s="3"/>
    </row>
    <row r="40" spans="1:12" ht="23.25" x14ac:dyDescent="0.35">
      <c r="A40" s="36" t="s">
        <v>15</v>
      </c>
      <c r="B40" s="36"/>
      <c r="C40" s="36"/>
      <c r="D40" s="36"/>
      <c r="E40" s="36"/>
      <c r="F40" s="36"/>
      <c r="G40" s="36"/>
      <c r="H40" s="36"/>
      <c r="I40" s="36"/>
      <c r="J40" s="36"/>
      <c r="K40" s="36"/>
      <c r="L40" s="36"/>
    </row>
    <row r="41" spans="1:12" s="5" customFormat="1" ht="12.75" customHeight="1" x14ac:dyDescent="0.2">
      <c r="A41" s="39" t="s">
        <v>21</v>
      </c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</row>
    <row r="42" spans="1:12" ht="18" customHeight="1" x14ac:dyDescent="0.2">
      <c r="A42" s="39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</row>
    <row r="43" spans="1:12" ht="18" x14ac:dyDescent="0.25">
      <c r="B43" s="16"/>
      <c r="C43" s="16"/>
      <c r="D43" s="16"/>
      <c r="E43" s="16"/>
    </row>
    <row r="44" spans="1:12" ht="18" x14ac:dyDescent="0.25">
      <c r="B44" s="16"/>
      <c r="C44" s="16"/>
      <c r="D44" s="16"/>
      <c r="E44" s="16"/>
    </row>
    <row r="45" spans="1:12" ht="18" x14ac:dyDescent="0.25">
      <c r="B45" s="16"/>
      <c r="C45" s="16"/>
      <c r="D45" s="16"/>
      <c r="E45" s="16"/>
    </row>
    <row r="46" spans="1:12" ht="18" x14ac:dyDescent="0.25">
      <c r="B46" s="16"/>
      <c r="C46" s="16"/>
      <c r="D46" s="16"/>
      <c r="E46" s="16"/>
    </row>
    <row r="47" spans="1:12" ht="18" x14ac:dyDescent="0.25">
      <c r="B47" s="16"/>
      <c r="C47" s="16"/>
      <c r="D47" s="16"/>
      <c r="E47" s="16"/>
    </row>
    <row r="48" spans="1:12" ht="18" x14ac:dyDescent="0.25">
      <c r="B48" s="16"/>
      <c r="C48" s="16"/>
      <c r="D48" s="16"/>
      <c r="E48" s="16"/>
    </row>
    <row r="49" spans="1:5" ht="18" x14ac:dyDescent="0.25">
      <c r="B49" s="16"/>
      <c r="C49" s="16"/>
      <c r="D49" s="16"/>
      <c r="E49" s="16"/>
    </row>
    <row r="50" spans="1:5" ht="18" x14ac:dyDescent="0.25">
      <c r="B50" s="16"/>
      <c r="C50" s="16"/>
      <c r="D50" s="16"/>
      <c r="E50" s="16"/>
    </row>
    <row r="51" spans="1:5" ht="18" x14ac:dyDescent="0.25">
      <c r="B51" s="16"/>
      <c r="C51" s="16"/>
      <c r="D51" s="16"/>
      <c r="E51" s="16"/>
    </row>
    <row r="52" spans="1:5" ht="18" x14ac:dyDescent="0.25">
      <c r="B52" s="16"/>
      <c r="C52" s="16"/>
      <c r="D52" s="16"/>
      <c r="E52" s="16"/>
    </row>
    <row r="53" spans="1:5" ht="18" x14ac:dyDescent="0.25">
      <c r="B53" s="16"/>
      <c r="C53" s="16"/>
      <c r="D53" s="16"/>
      <c r="E53" s="16"/>
    </row>
    <row r="54" spans="1:5" ht="18" x14ac:dyDescent="0.25">
      <c r="B54" s="16"/>
      <c r="C54" s="16"/>
      <c r="D54" s="16"/>
      <c r="E54" s="16"/>
    </row>
    <row r="55" spans="1:5" ht="18" x14ac:dyDescent="0.25">
      <c r="B55" s="16"/>
      <c r="C55" s="16"/>
      <c r="D55" s="16"/>
      <c r="E55" s="16"/>
    </row>
    <row r="56" spans="1:5" ht="18" x14ac:dyDescent="0.25">
      <c r="B56" s="16"/>
      <c r="C56" s="16"/>
      <c r="D56" s="16"/>
      <c r="E56" s="16"/>
    </row>
    <row r="57" spans="1:5" ht="18" x14ac:dyDescent="0.25">
      <c r="B57" s="16"/>
      <c r="C57" s="16"/>
      <c r="D57" s="16"/>
      <c r="E57" s="16"/>
    </row>
    <row r="58" spans="1:5" ht="18" x14ac:dyDescent="0.25">
      <c r="B58" s="16"/>
      <c r="C58" s="16"/>
      <c r="D58" s="16"/>
      <c r="E58" s="16"/>
    </row>
    <row r="59" spans="1:5" ht="18" x14ac:dyDescent="0.25">
      <c r="B59" s="16"/>
      <c r="C59" s="16"/>
      <c r="D59" s="16"/>
      <c r="E59" s="16"/>
    </row>
    <row r="60" spans="1:5" ht="18" x14ac:dyDescent="0.25">
      <c r="B60" s="16"/>
      <c r="C60" s="16"/>
      <c r="D60" s="16"/>
      <c r="E60" s="16"/>
    </row>
    <row r="61" spans="1:5" ht="15.95" customHeight="1" x14ac:dyDescent="0.2">
      <c r="A61" s="9"/>
      <c r="B61" s="20"/>
      <c r="C61" s="20" t="s">
        <v>16</v>
      </c>
      <c r="D61" s="20" t="s">
        <v>17</v>
      </c>
      <c r="E61" s="20" t="s">
        <v>18</v>
      </c>
    </row>
    <row r="62" spans="1:5" ht="15.95" customHeight="1" x14ac:dyDescent="0.2">
      <c r="A62" s="38"/>
      <c r="B62" s="21" t="s">
        <v>8</v>
      </c>
      <c r="C62" s="22">
        <f>SUM(GinecoObst!C62:C64,GinecoObst!J62:J64)</f>
        <v>14053</v>
      </c>
      <c r="D62" s="22">
        <f>SUM(GinecoObst!D62:D64,GinecoObst!K62:K64)</f>
        <v>12504</v>
      </c>
      <c r="E62" s="22">
        <f>SUM(GinecoObst!E62:E64,GinecoObst!L62:L64)</f>
        <v>10674</v>
      </c>
    </row>
    <row r="63" spans="1:5" ht="15.95" customHeight="1" x14ac:dyDescent="0.2">
      <c r="A63" s="38"/>
      <c r="B63" s="23"/>
      <c r="C63" s="24"/>
      <c r="D63" s="25"/>
      <c r="E63" s="24"/>
    </row>
    <row r="64" spans="1:5" ht="14.1" customHeight="1" x14ac:dyDescent="0.2">
      <c r="A64" s="8"/>
      <c r="B64" s="26" t="s">
        <v>9</v>
      </c>
      <c r="C64" s="26"/>
      <c r="D64" s="27">
        <f>((D62/C62)-1)*100</f>
        <v>-11.02255746104035</v>
      </c>
      <c r="E64" s="27">
        <f>((E62/D62)-1)*100</f>
        <v>-14.635316698656432</v>
      </c>
    </row>
    <row r="65" spans="1:12" x14ac:dyDescent="0.2">
      <c r="B65" s="10"/>
      <c r="C65" s="3"/>
      <c r="D65" s="3"/>
      <c r="E65" s="3"/>
    </row>
    <row r="66" spans="1:12" x14ac:dyDescent="0.2">
      <c r="A66" s="11" t="s">
        <v>0</v>
      </c>
      <c r="C66" s="3"/>
      <c r="E66" s="12"/>
    </row>
    <row r="67" spans="1:12" x14ac:dyDescent="0.2">
      <c r="A67" s="11" t="s">
        <v>1</v>
      </c>
      <c r="C67" s="3"/>
      <c r="D67" s="3"/>
      <c r="E67" s="12"/>
    </row>
    <row r="68" spans="1:12" x14ac:dyDescent="0.2"/>
    <row r="69" spans="1:12" x14ac:dyDescent="0.2">
      <c r="B69" s="2"/>
      <c r="C69" s="3"/>
      <c r="D69" s="3"/>
      <c r="E69" s="3"/>
    </row>
    <row r="70" spans="1:12" x14ac:dyDescent="0.2">
      <c r="B70" s="2"/>
      <c r="C70" s="3"/>
      <c r="D70" s="3"/>
      <c r="E70" s="3"/>
    </row>
    <row r="71" spans="1:12" x14ac:dyDescent="0.2">
      <c r="B71" s="2"/>
      <c r="C71" s="3"/>
      <c r="D71" s="3"/>
      <c r="E71" s="3"/>
    </row>
    <row r="72" spans="1:12" x14ac:dyDescent="0.2">
      <c r="B72" s="2"/>
      <c r="D72" s="15" t="s">
        <v>4</v>
      </c>
      <c r="E72" s="3"/>
    </row>
    <row r="73" spans="1:12" x14ac:dyDescent="0.2">
      <c r="B73" s="2"/>
      <c r="C73" s="4"/>
      <c r="D73" s="3"/>
      <c r="E73" s="3"/>
    </row>
    <row r="74" spans="1:12" ht="23.25" x14ac:dyDescent="0.35">
      <c r="A74" s="36" t="s">
        <v>15</v>
      </c>
      <c r="B74" s="36"/>
      <c r="C74" s="36"/>
      <c r="D74" s="36"/>
      <c r="E74" s="36"/>
      <c r="F74" s="36"/>
      <c r="G74" s="36"/>
      <c r="H74" s="36"/>
      <c r="I74" s="36"/>
      <c r="J74" s="36"/>
      <c r="K74" s="36"/>
      <c r="L74" s="36"/>
    </row>
    <row r="75" spans="1:12" s="5" customFormat="1" ht="12.75" customHeight="1" x14ac:dyDescent="0.2">
      <c r="A75" s="39" t="s">
        <v>22</v>
      </c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</row>
    <row r="76" spans="1:12" ht="18" customHeight="1" x14ac:dyDescent="0.2">
      <c r="A76" s="39"/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</row>
    <row r="77" spans="1:12" ht="18" x14ac:dyDescent="0.25">
      <c r="B77" s="16"/>
      <c r="C77" s="16"/>
      <c r="D77" s="16"/>
      <c r="E77" s="16"/>
    </row>
    <row r="78" spans="1:12" ht="18" x14ac:dyDescent="0.25">
      <c r="B78" s="16"/>
      <c r="C78" s="16"/>
      <c r="D78" s="16"/>
      <c r="E78" s="16"/>
    </row>
    <row r="79" spans="1:12" ht="18" x14ac:dyDescent="0.25">
      <c r="B79" s="16"/>
      <c r="C79" s="16"/>
      <c r="D79" s="16"/>
      <c r="E79" s="16"/>
    </row>
    <row r="80" spans="1:12" ht="18" x14ac:dyDescent="0.25">
      <c r="B80" s="16"/>
      <c r="C80" s="16"/>
      <c r="D80" s="16"/>
      <c r="E80" s="16"/>
    </row>
    <row r="81" spans="1:5" ht="18" x14ac:dyDescent="0.25">
      <c r="B81" s="16"/>
      <c r="C81" s="16"/>
      <c r="D81" s="16"/>
      <c r="E81" s="16"/>
    </row>
    <row r="82" spans="1:5" ht="18" x14ac:dyDescent="0.25">
      <c r="B82" s="16"/>
      <c r="C82" s="16"/>
      <c r="D82" s="16"/>
      <c r="E82" s="16"/>
    </row>
    <row r="83" spans="1:5" ht="18" x14ac:dyDescent="0.25">
      <c r="B83" s="16"/>
      <c r="C83" s="16"/>
      <c r="D83" s="16"/>
      <c r="E83" s="16"/>
    </row>
    <row r="84" spans="1:5" ht="18" x14ac:dyDescent="0.25">
      <c r="B84" s="16"/>
      <c r="C84" s="16"/>
      <c r="D84" s="16"/>
      <c r="E84" s="16"/>
    </row>
    <row r="85" spans="1:5" ht="18" x14ac:dyDescent="0.25">
      <c r="B85" s="16"/>
      <c r="C85" s="16"/>
      <c r="D85" s="16"/>
      <c r="E85" s="16"/>
    </row>
    <row r="86" spans="1:5" ht="18" x14ac:dyDescent="0.25">
      <c r="B86" s="16"/>
      <c r="C86" s="16"/>
      <c r="D86" s="16"/>
      <c r="E86" s="16"/>
    </row>
    <row r="87" spans="1:5" ht="18" x14ac:dyDescent="0.25">
      <c r="B87" s="16"/>
      <c r="C87" s="16"/>
      <c r="D87" s="16"/>
      <c r="E87" s="16"/>
    </row>
    <row r="88" spans="1:5" ht="18" x14ac:dyDescent="0.25">
      <c r="B88" s="16"/>
      <c r="C88" s="16"/>
      <c r="D88" s="16"/>
      <c r="E88" s="16"/>
    </row>
    <row r="89" spans="1:5" ht="18" x14ac:dyDescent="0.25">
      <c r="B89" s="16"/>
      <c r="C89" s="16"/>
      <c r="D89" s="16"/>
      <c r="E89" s="16"/>
    </row>
    <row r="90" spans="1:5" ht="18" x14ac:dyDescent="0.25">
      <c r="B90" s="16"/>
      <c r="C90" s="16"/>
      <c r="D90" s="16"/>
      <c r="E90" s="16"/>
    </row>
    <row r="91" spans="1:5" ht="18" x14ac:dyDescent="0.25">
      <c r="B91" s="16"/>
      <c r="C91" s="16"/>
      <c r="D91" s="16"/>
      <c r="E91" s="16"/>
    </row>
    <row r="92" spans="1:5" ht="18" x14ac:dyDescent="0.25">
      <c r="B92" s="16"/>
      <c r="C92" s="16"/>
      <c r="D92" s="16"/>
      <c r="E92" s="16"/>
    </row>
    <row r="93" spans="1:5" ht="18" x14ac:dyDescent="0.25">
      <c r="B93" s="16"/>
      <c r="C93" s="16"/>
      <c r="D93" s="16"/>
      <c r="E93" s="16"/>
    </row>
    <row r="94" spans="1:5" ht="18" x14ac:dyDescent="0.25">
      <c r="B94" s="16"/>
      <c r="C94" s="16"/>
      <c r="D94" s="16"/>
      <c r="E94" s="16"/>
    </row>
    <row r="95" spans="1:5" ht="15.95" customHeight="1" x14ac:dyDescent="0.2">
      <c r="A95" s="9"/>
      <c r="B95" s="20"/>
      <c r="C95" s="20" t="s">
        <v>16</v>
      </c>
      <c r="D95" s="20" t="s">
        <v>17</v>
      </c>
      <c r="E95" s="20" t="s">
        <v>18</v>
      </c>
    </row>
    <row r="96" spans="1:5" ht="15.95" customHeight="1" x14ac:dyDescent="0.2">
      <c r="A96" s="38"/>
      <c r="B96" s="21" t="s">
        <v>8</v>
      </c>
      <c r="C96" s="22">
        <f>SUM(GinecoObst!C96:C98,GinecoObst!J96:J98)</f>
        <v>5692</v>
      </c>
      <c r="D96" s="22">
        <f>SUM(GinecoObst!D96:D98,GinecoObst!K96:K98)</f>
        <v>5408</v>
      </c>
      <c r="E96" s="22">
        <f>SUM(GinecoObst!E96:E98,GinecoObst!L96:L98)</f>
        <v>5307</v>
      </c>
    </row>
    <row r="97" spans="1:12" ht="15.95" customHeight="1" x14ac:dyDescent="0.2">
      <c r="A97" s="38"/>
      <c r="B97" s="23"/>
      <c r="C97" s="24"/>
      <c r="D97" s="25"/>
      <c r="E97" s="24"/>
    </row>
    <row r="98" spans="1:12" ht="14.1" customHeight="1" x14ac:dyDescent="0.2">
      <c r="A98" s="8"/>
      <c r="B98" s="26" t="s">
        <v>9</v>
      </c>
      <c r="C98" s="26"/>
      <c r="D98" s="27">
        <f>((D96/C96)-1)*100</f>
        <v>-4.9894588896697067</v>
      </c>
      <c r="E98" s="27">
        <f>((E96/D96)-1)*100</f>
        <v>-1.8676035502958599</v>
      </c>
    </row>
    <row r="99" spans="1:12" x14ac:dyDescent="0.2">
      <c r="B99" s="10"/>
      <c r="C99" s="3"/>
      <c r="D99" s="3"/>
      <c r="E99" s="3"/>
    </row>
    <row r="100" spans="1:12" x14ac:dyDescent="0.2">
      <c r="A100" s="11" t="s">
        <v>0</v>
      </c>
      <c r="C100" s="3"/>
      <c r="E100" s="12"/>
    </row>
    <row r="101" spans="1:12" x14ac:dyDescent="0.2">
      <c r="A101" s="11" t="s">
        <v>1</v>
      </c>
      <c r="C101" s="3"/>
      <c r="D101" s="3"/>
      <c r="E101" s="12"/>
    </row>
    <row r="102" spans="1:12" x14ac:dyDescent="0.2"/>
    <row r="103" spans="1:12" x14ac:dyDescent="0.2">
      <c r="B103" s="2"/>
      <c r="C103" s="3"/>
      <c r="D103" s="3"/>
      <c r="E103" s="3"/>
    </row>
    <row r="104" spans="1:12" x14ac:dyDescent="0.2">
      <c r="B104" s="2"/>
      <c r="C104" s="3"/>
      <c r="D104" s="3"/>
      <c r="E104" s="3"/>
    </row>
    <row r="105" spans="1:12" x14ac:dyDescent="0.2">
      <c r="B105" s="2"/>
      <c r="C105" s="3"/>
      <c r="D105" s="3"/>
      <c r="E105" s="3"/>
    </row>
    <row r="106" spans="1:12" x14ac:dyDescent="0.2">
      <c r="B106" s="2"/>
      <c r="D106" s="15" t="s">
        <v>4</v>
      </c>
      <c r="E106" s="3"/>
    </row>
    <row r="107" spans="1:12" x14ac:dyDescent="0.2">
      <c r="B107" s="2"/>
      <c r="C107" s="4"/>
      <c r="D107" s="3"/>
      <c r="E107" s="3"/>
    </row>
    <row r="108" spans="1:12" ht="23.25" x14ac:dyDescent="0.35">
      <c r="A108" s="36" t="s">
        <v>15</v>
      </c>
      <c r="B108" s="36"/>
      <c r="C108" s="36"/>
      <c r="D108" s="36"/>
      <c r="E108" s="36"/>
      <c r="F108" s="36"/>
      <c r="G108" s="36"/>
      <c r="H108" s="36"/>
      <c r="I108" s="36"/>
      <c r="J108" s="36"/>
      <c r="K108" s="36"/>
      <c r="L108" s="36"/>
    </row>
    <row r="109" spans="1:12" s="5" customFormat="1" ht="12.75" customHeight="1" x14ac:dyDescent="0.2">
      <c r="A109" s="39" t="s">
        <v>25</v>
      </c>
      <c r="B109" s="39"/>
      <c r="C109" s="39"/>
      <c r="D109" s="39"/>
      <c r="E109" s="39"/>
      <c r="F109" s="39"/>
      <c r="G109" s="39"/>
      <c r="H109" s="39"/>
      <c r="I109" s="39"/>
      <c r="J109" s="39"/>
      <c r="K109" s="39"/>
      <c r="L109" s="39"/>
    </row>
    <row r="110" spans="1:12" ht="18" customHeight="1" x14ac:dyDescent="0.2">
      <c r="A110" s="39"/>
      <c r="B110" s="39"/>
      <c r="C110" s="39"/>
      <c r="D110" s="39"/>
      <c r="E110" s="39"/>
      <c r="F110" s="39"/>
      <c r="G110" s="39"/>
      <c r="H110" s="39"/>
      <c r="I110" s="39"/>
      <c r="J110" s="39"/>
      <c r="K110" s="39"/>
      <c r="L110" s="39"/>
    </row>
    <row r="111" spans="1:12" ht="18" x14ac:dyDescent="0.25">
      <c r="B111" s="16"/>
      <c r="C111" s="16"/>
      <c r="D111" s="16"/>
      <c r="E111" s="16"/>
    </row>
    <row r="112" spans="1:12" ht="18" x14ac:dyDescent="0.25">
      <c r="B112" s="16"/>
      <c r="C112" s="16"/>
      <c r="D112" s="16"/>
      <c r="E112" s="16"/>
    </row>
    <row r="113" spans="2:5" ht="18" x14ac:dyDescent="0.25">
      <c r="B113" s="16"/>
      <c r="C113" s="16"/>
      <c r="D113" s="16"/>
      <c r="E113" s="16"/>
    </row>
    <row r="114" spans="2:5" ht="18" x14ac:dyDescent="0.25">
      <c r="B114" s="16"/>
      <c r="C114" s="16"/>
      <c r="D114" s="16"/>
      <c r="E114" s="16"/>
    </row>
    <row r="115" spans="2:5" ht="18" x14ac:dyDescent="0.25">
      <c r="B115" s="16"/>
      <c r="C115" s="16"/>
      <c r="D115" s="16"/>
      <c r="E115" s="16"/>
    </row>
    <row r="116" spans="2:5" ht="18" x14ac:dyDescent="0.25">
      <c r="B116" s="16"/>
      <c r="C116" s="16"/>
      <c r="D116" s="16"/>
      <c r="E116" s="16"/>
    </row>
    <row r="117" spans="2:5" ht="18" x14ac:dyDescent="0.25">
      <c r="B117" s="16"/>
      <c r="C117" s="16"/>
      <c r="D117" s="16"/>
      <c r="E117" s="16"/>
    </row>
    <row r="118" spans="2:5" ht="18" x14ac:dyDescent="0.25">
      <c r="B118" s="16"/>
      <c r="C118" s="16"/>
      <c r="D118" s="16"/>
      <c r="E118" s="16"/>
    </row>
    <row r="119" spans="2:5" ht="18" x14ac:dyDescent="0.25">
      <c r="B119" s="16"/>
      <c r="C119" s="16"/>
      <c r="D119" s="16"/>
      <c r="E119" s="16"/>
    </row>
    <row r="120" spans="2:5" ht="18" x14ac:dyDescent="0.25">
      <c r="B120" s="16"/>
      <c r="C120" s="16"/>
      <c r="D120" s="16"/>
      <c r="E120" s="16"/>
    </row>
    <row r="121" spans="2:5" ht="18" x14ac:dyDescent="0.25">
      <c r="B121" s="16"/>
      <c r="C121" s="16"/>
      <c r="D121" s="16"/>
      <c r="E121" s="16"/>
    </row>
    <row r="122" spans="2:5" ht="18" x14ac:dyDescent="0.25">
      <c r="B122" s="16"/>
      <c r="C122" s="16"/>
      <c r="D122" s="16"/>
      <c r="E122" s="16"/>
    </row>
    <row r="123" spans="2:5" ht="18" x14ac:dyDescent="0.25">
      <c r="B123" s="16"/>
      <c r="C123" s="16"/>
      <c r="D123" s="16"/>
      <c r="E123" s="16"/>
    </row>
    <row r="124" spans="2:5" ht="18" x14ac:dyDescent="0.25">
      <c r="B124" s="16"/>
      <c r="C124" s="16"/>
      <c r="D124" s="16"/>
      <c r="E124" s="16"/>
    </row>
    <row r="125" spans="2:5" ht="18" x14ac:dyDescent="0.25">
      <c r="B125" s="16"/>
      <c r="C125" s="16"/>
      <c r="D125" s="16"/>
      <c r="E125" s="16"/>
    </row>
    <row r="126" spans="2:5" ht="18" x14ac:dyDescent="0.25">
      <c r="B126" s="16"/>
      <c r="C126" s="16"/>
      <c r="D126" s="16"/>
      <c r="E126" s="16"/>
    </row>
    <row r="127" spans="2:5" ht="18" x14ac:dyDescent="0.25">
      <c r="B127" s="16"/>
      <c r="C127" s="16"/>
      <c r="D127" s="16"/>
      <c r="E127" s="16"/>
    </row>
    <row r="128" spans="2:5" ht="18" x14ac:dyDescent="0.25">
      <c r="B128" s="16"/>
      <c r="C128" s="16"/>
      <c r="D128" s="16"/>
      <c r="E128" s="16"/>
    </row>
    <row r="129" spans="1:12" ht="15.95" customHeight="1" x14ac:dyDescent="0.2">
      <c r="A129" s="9"/>
      <c r="B129" s="20"/>
      <c r="C129" s="20" t="s">
        <v>16</v>
      </c>
      <c r="D129" s="20" t="s">
        <v>17</v>
      </c>
      <c r="E129" s="20" t="s">
        <v>18</v>
      </c>
    </row>
    <row r="130" spans="1:12" ht="15.95" customHeight="1" x14ac:dyDescent="0.2">
      <c r="A130" s="38"/>
      <c r="B130" s="21" t="s">
        <v>8</v>
      </c>
      <c r="C130" s="22">
        <f>SUM(GinecoObst!C130:C132,GinecoObst!J130:J132)</f>
        <v>3867</v>
      </c>
      <c r="D130" s="22">
        <f>SUM(GinecoObst!D130:D132,GinecoObst!K130:K132)</f>
        <v>3646</v>
      </c>
      <c r="E130" s="22">
        <f>SUM(GinecoObst!E130:E132,GinecoObst!L130:L132)</f>
        <v>3481</v>
      </c>
    </row>
    <row r="131" spans="1:12" ht="15.95" customHeight="1" x14ac:dyDescent="0.2">
      <c r="A131" s="38"/>
      <c r="B131" s="23"/>
      <c r="C131" s="24"/>
      <c r="D131" s="25"/>
      <c r="E131" s="24"/>
    </row>
    <row r="132" spans="1:12" ht="14.1" customHeight="1" x14ac:dyDescent="0.2">
      <c r="A132" s="8"/>
      <c r="B132" s="26" t="s">
        <v>9</v>
      </c>
      <c r="C132" s="26"/>
      <c r="D132" s="27">
        <f>((D130/C130)-1)*100</f>
        <v>-5.7150245668476813</v>
      </c>
      <c r="E132" s="27">
        <f>((E130/D130)-1)*100</f>
        <v>-4.52550740537575</v>
      </c>
    </row>
    <row r="133" spans="1:12" x14ac:dyDescent="0.2">
      <c r="B133" s="10"/>
      <c r="C133" s="3"/>
      <c r="D133" s="3"/>
      <c r="E133" s="3"/>
    </row>
    <row r="134" spans="1:12" x14ac:dyDescent="0.2">
      <c r="A134" s="11" t="s">
        <v>0</v>
      </c>
      <c r="C134" s="3"/>
      <c r="E134" s="12"/>
    </row>
    <row r="135" spans="1:12" x14ac:dyDescent="0.2">
      <c r="A135" s="11" t="s">
        <v>1</v>
      </c>
      <c r="C135" s="3"/>
      <c r="D135" s="3"/>
      <c r="E135" s="12"/>
    </row>
    <row r="136" spans="1:12" x14ac:dyDescent="0.2"/>
    <row r="137" spans="1:12" x14ac:dyDescent="0.2">
      <c r="B137" s="2"/>
      <c r="C137" s="3"/>
      <c r="D137" s="3"/>
      <c r="E137" s="3"/>
    </row>
    <row r="138" spans="1:12" x14ac:dyDescent="0.2">
      <c r="B138" s="2"/>
      <c r="C138" s="3"/>
      <c r="D138" s="3"/>
      <c r="E138" s="3"/>
    </row>
    <row r="139" spans="1:12" x14ac:dyDescent="0.2">
      <c r="B139" s="2"/>
      <c r="C139" s="3"/>
      <c r="D139" s="3"/>
      <c r="E139" s="3"/>
    </row>
    <row r="140" spans="1:12" x14ac:dyDescent="0.2">
      <c r="B140" s="2"/>
      <c r="D140" s="15" t="s">
        <v>4</v>
      </c>
      <c r="E140" s="3"/>
    </row>
    <row r="141" spans="1:12" x14ac:dyDescent="0.2">
      <c r="B141" s="2"/>
      <c r="C141" s="4"/>
      <c r="D141" s="3"/>
      <c r="E141" s="3"/>
    </row>
    <row r="142" spans="1:12" ht="23.25" x14ac:dyDescent="0.35">
      <c r="A142" s="36" t="s">
        <v>15</v>
      </c>
      <c r="B142" s="36"/>
      <c r="C142" s="36"/>
      <c r="D142" s="36"/>
      <c r="E142" s="36"/>
      <c r="F142" s="36"/>
      <c r="G142" s="36"/>
      <c r="H142" s="36"/>
      <c r="I142" s="36"/>
      <c r="J142" s="36"/>
      <c r="K142" s="36"/>
      <c r="L142" s="36"/>
    </row>
    <row r="143" spans="1:12" s="5" customFormat="1" ht="12.75" customHeight="1" x14ac:dyDescent="0.2">
      <c r="A143" s="39" t="s">
        <v>24</v>
      </c>
      <c r="B143" s="39"/>
      <c r="C143" s="39"/>
      <c r="D143" s="39"/>
      <c r="E143" s="39"/>
      <c r="F143" s="39"/>
      <c r="G143" s="39"/>
      <c r="H143" s="39"/>
      <c r="I143" s="39"/>
      <c r="J143" s="39"/>
      <c r="K143" s="39"/>
      <c r="L143" s="39"/>
    </row>
    <row r="144" spans="1:12" ht="18" customHeight="1" x14ac:dyDescent="0.2">
      <c r="A144" s="39"/>
      <c r="B144" s="39"/>
      <c r="C144" s="39"/>
      <c r="D144" s="39"/>
      <c r="E144" s="39"/>
      <c r="F144" s="39"/>
      <c r="G144" s="39"/>
      <c r="H144" s="39"/>
      <c r="I144" s="39"/>
      <c r="J144" s="39"/>
      <c r="K144" s="39"/>
      <c r="L144" s="39"/>
    </row>
    <row r="145" spans="2:5" ht="18" x14ac:dyDescent="0.25">
      <c r="B145" s="16"/>
      <c r="C145" s="16"/>
      <c r="D145" s="16"/>
      <c r="E145" s="16"/>
    </row>
    <row r="146" spans="2:5" ht="18" x14ac:dyDescent="0.25">
      <c r="B146" s="16"/>
      <c r="C146" s="16"/>
      <c r="D146" s="16"/>
      <c r="E146" s="16"/>
    </row>
    <row r="147" spans="2:5" ht="18" x14ac:dyDescent="0.25">
      <c r="B147" s="16"/>
      <c r="C147" s="16"/>
      <c r="D147" s="16"/>
      <c r="E147" s="16"/>
    </row>
    <row r="148" spans="2:5" ht="18" x14ac:dyDescent="0.25">
      <c r="B148" s="16"/>
      <c r="C148" s="16"/>
      <c r="D148" s="16"/>
      <c r="E148" s="16"/>
    </row>
    <row r="149" spans="2:5" ht="18" x14ac:dyDescent="0.25">
      <c r="B149" s="16"/>
      <c r="C149" s="16"/>
      <c r="D149" s="16"/>
      <c r="E149" s="16"/>
    </row>
    <row r="150" spans="2:5" ht="18" x14ac:dyDescent="0.25">
      <c r="B150" s="16"/>
      <c r="C150" s="16"/>
      <c r="D150" s="16"/>
      <c r="E150" s="16"/>
    </row>
    <row r="151" spans="2:5" ht="18" x14ac:dyDescent="0.25">
      <c r="B151" s="16"/>
      <c r="C151" s="16"/>
      <c r="D151" s="16"/>
      <c r="E151" s="16"/>
    </row>
    <row r="152" spans="2:5" ht="18" x14ac:dyDescent="0.25">
      <c r="B152" s="16"/>
      <c r="C152" s="16"/>
      <c r="D152" s="16"/>
      <c r="E152" s="16"/>
    </row>
    <row r="153" spans="2:5" ht="18" x14ac:dyDescent="0.25">
      <c r="B153" s="16"/>
      <c r="C153" s="16"/>
      <c r="D153" s="16"/>
      <c r="E153" s="16"/>
    </row>
    <row r="154" spans="2:5" ht="18" x14ac:dyDescent="0.25">
      <c r="B154" s="16"/>
      <c r="C154" s="16"/>
      <c r="D154" s="16"/>
      <c r="E154" s="16"/>
    </row>
    <row r="155" spans="2:5" ht="18" x14ac:dyDescent="0.25">
      <c r="B155" s="16"/>
      <c r="C155" s="16"/>
      <c r="D155" s="16"/>
      <c r="E155" s="16"/>
    </row>
    <row r="156" spans="2:5" ht="18" x14ac:dyDescent="0.25">
      <c r="B156" s="16"/>
      <c r="C156" s="16"/>
      <c r="D156" s="16"/>
      <c r="E156" s="16"/>
    </row>
    <row r="157" spans="2:5" ht="18" x14ac:dyDescent="0.25">
      <c r="B157" s="16"/>
      <c r="C157" s="16"/>
      <c r="D157" s="16"/>
      <c r="E157" s="16"/>
    </row>
    <row r="158" spans="2:5" ht="18" x14ac:dyDescent="0.25">
      <c r="B158" s="16"/>
      <c r="C158" s="16"/>
      <c r="D158" s="16"/>
      <c r="E158" s="16"/>
    </row>
    <row r="159" spans="2:5" ht="18" x14ac:dyDescent="0.25">
      <c r="B159" s="16"/>
      <c r="C159" s="16"/>
      <c r="D159" s="16"/>
      <c r="E159" s="16"/>
    </row>
    <row r="160" spans="2:5" ht="18" x14ac:dyDescent="0.25">
      <c r="B160" s="16"/>
      <c r="C160" s="16"/>
      <c r="D160" s="16"/>
      <c r="E160" s="16"/>
    </row>
    <row r="161" spans="1:5" ht="18" x14ac:dyDescent="0.25">
      <c r="B161" s="16"/>
      <c r="C161" s="16"/>
      <c r="D161" s="16"/>
      <c r="E161" s="16"/>
    </row>
    <row r="162" spans="1:5" ht="18" x14ac:dyDescent="0.25">
      <c r="B162" s="16"/>
      <c r="C162" s="16"/>
      <c r="D162" s="16"/>
      <c r="E162" s="16"/>
    </row>
    <row r="163" spans="1:5" ht="15.95" customHeight="1" x14ac:dyDescent="0.2">
      <c r="A163" s="9"/>
      <c r="B163" s="20"/>
      <c r="C163" s="20" t="s">
        <v>16</v>
      </c>
      <c r="D163" s="20" t="s">
        <v>17</v>
      </c>
      <c r="E163" s="20" t="s">
        <v>18</v>
      </c>
    </row>
    <row r="164" spans="1:5" ht="15.95" customHeight="1" x14ac:dyDescent="0.2">
      <c r="A164" s="38"/>
      <c r="B164" s="21" t="s">
        <v>8</v>
      </c>
      <c r="C164" s="22">
        <f>SUM(GinecoObst!C164:C166,GinecoObst!J164:J166)</f>
        <v>4408</v>
      </c>
      <c r="D164" s="22">
        <f>SUM(GinecoObst!D164:D166,GinecoObst!K164:K166)</f>
        <v>3647</v>
      </c>
      <c r="E164" s="22">
        <f>SUM(GinecoObst!E164:E166,GinecoObst!L164:L166)</f>
        <v>2709</v>
      </c>
    </row>
    <row r="165" spans="1:5" ht="15.95" customHeight="1" x14ac:dyDescent="0.2">
      <c r="A165" s="38"/>
      <c r="B165" s="23"/>
      <c r="C165" s="24"/>
      <c r="D165" s="25"/>
      <c r="E165" s="24"/>
    </row>
    <row r="166" spans="1:5" ht="14.1" customHeight="1" x14ac:dyDescent="0.2">
      <c r="A166" s="8"/>
      <c r="B166" s="26" t="s">
        <v>9</v>
      </c>
      <c r="C166" s="26"/>
      <c r="D166" s="27">
        <f>((D164/C164)-1)*100</f>
        <v>-17.264065335753177</v>
      </c>
      <c r="E166" s="27">
        <f>((E164/D164)-1)*100</f>
        <v>-25.71976967370442</v>
      </c>
    </row>
    <row r="167" spans="1:5" x14ac:dyDescent="0.2">
      <c r="B167" s="10"/>
      <c r="C167" s="3"/>
      <c r="D167" s="3"/>
      <c r="E167" s="3"/>
    </row>
    <row r="168" spans="1:5" x14ac:dyDescent="0.2">
      <c r="A168" s="11" t="s">
        <v>0</v>
      </c>
      <c r="C168" s="3"/>
      <c r="E168" s="12"/>
    </row>
    <row r="169" spans="1:5" x14ac:dyDescent="0.2">
      <c r="A169" s="11" t="s">
        <v>1</v>
      </c>
      <c r="C169" s="3"/>
      <c r="D169" s="3"/>
      <c r="E169" s="12"/>
    </row>
    <row r="170" spans="1:5" hidden="1" x14ac:dyDescent="0.2"/>
    <row r="171" spans="1:5" hidden="1" x14ac:dyDescent="0.2"/>
    <row r="172" spans="1:5" hidden="1" x14ac:dyDescent="0.2"/>
    <row r="173" spans="1:5" hidden="1" x14ac:dyDescent="0.2"/>
    <row r="174" spans="1:5" hidden="1" x14ac:dyDescent="0.2"/>
    <row r="175" spans="1:5" hidden="1" x14ac:dyDescent="0.2"/>
    <row r="176" spans="1:5" hidden="1" x14ac:dyDescent="0.2"/>
    <row r="177" hidden="1" x14ac:dyDescent="0.2"/>
    <row r="178" hidden="1" x14ac:dyDescent="0.2"/>
    <row r="179" hidden="1" x14ac:dyDescent="0.2"/>
    <row r="180" hidden="1" x14ac:dyDescent="0.2"/>
    <row r="181" hidden="1" x14ac:dyDescent="0.2"/>
    <row r="182" hidden="1" x14ac:dyDescent="0.2"/>
    <row r="183" hidden="1" x14ac:dyDescent="0.2"/>
    <row r="184" hidden="1" x14ac:dyDescent="0.2"/>
    <row r="185" hidden="1" x14ac:dyDescent="0.2"/>
    <row r="186" hidden="1" x14ac:dyDescent="0.2"/>
    <row r="187" hidden="1" x14ac:dyDescent="0.2"/>
    <row r="188" hidden="1" x14ac:dyDescent="0.2"/>
    <row r="189" hidden="1" x14ac:dyDescent="0.2"/>
    <row r="190" hidden="1" x14ac:dyDescent="0.2"/>
    <row r="191" hidden="1" x14ac:dyDescent="0.2"/>
    <row r="192" hidden="1" x14ac:dyDescent="0.2"/>
    <row r="193" hidden="1" x14ac:dyDescent="0.2"/>
    <row r="194" hidden="1" x14ac:dyDescent="0.2"/>
    <row r="195" hidden="1" x14ac:dyDescent="0.2"/>
    <row r="196" hidden="1" x14ac:dyDescent="0.2"/>
    <row r="197" hidden="1" x14ac:dyDescent="0.2"/>
    <row r="198" hidden="1" x14ac:dyDescent="0.2"/>
    <row r="199" hidden="1" x14ac:dyDescent="0.2"/>
    <row r="200" hidden="1" x14ac:dyDescent="0.2"/>
    <row r="201" hidden="1" x14ac:dyDescent="0.2"/>
    <row r="202" hidden="1" x14ac:dyDescent="0.2"/>
    <row r="203" hidden="1" x14ac:dyDescent="0.2"/>
    <row r="204" hidden="1" x14ac:dyDescent="0.2"/>
    <row r="205" hidden="1" x14ac:dyDescent="0.2"/>
    <row r="206" hidden="1" x14ac:dyDescent="0.2"/>
    <row r="207" hidden="1" x14ac:dyDescent="0.2"/>
    <row r="208" hidden="1" x14ac:dyDescent="0.2"/>
    <row r="209" hidden="1" x14ac:dyDescent="0.2"/>
    <row r="210" hidden="1" x14ac:dyDescent="0.2"/>
    <row r="211" hidden="1" x14ac:dyDescent="0.2"/>
    <row r="212" hidden="1" x14ac:dyDescent="0.2"/>
    <row r="213" hidden="1" x14ac:dyDescent="0.2"/>
    <row r="214" hidden="1" x14ac:dyDescent="0.2"/>
    <row r="215" hidden="1" x14ac:dyDescent="0.2"/>
    <row r="216" hidden="1" x14ac:dyDescent="0.2"/>
    <row r="217" hidden="1" x14ac:dyDescent="0.2"/>
    <row r="218" hidden="1" x14ac:dyDescent="0.2"/>
    <row r="219" hidden="1" x14ac:dyDescent="0.2"/>
    <row r="220" hidden="1" x14ac:dyDescent="0.2"/>
    <row r="221" hidden="1" x14ac:dyDescent="0.2"/>
    <row r="222" hidden="1" x14ac:dyDescent="0.2"/>
    <row r="223" hidden="1" x14ac:dyDescent="0.2"/>
    <row r="224" hidden="1" x14ac:dyDescent="0.2"/>
    <row r="225" hidden="1" x14ac:dyDescent="0.2"/>
    <row r="226" hidden="1" x14ac:dyDescent="0.2"/>
    <row r="227" hidden="1" x14ac:dyDescent="0.2"/>
    <row r="228" hidden="1" x14ac:dyDescent="0.2"/>
    <row r="229" hidden="1" x14ac:dyDescent="0.2"/>
    <row r="230" hidden="1" x14ac:dyDescent="0.2"/>
    <row r="231" hidden="1" x14ac:dyDescent="0.2"/>
    <row r="232" hidden="1" x14ac:dyDescent="0.2"/>
    <row r="233" hidden="1" x14ac:dyDescent="0.2"/>
    <row r="234" hidden="1" x14ac:dyDescent="0.2"/>
    <row r="235" hidden="1" x14ac:dyDescent="0.2"/>
    <row r="236" hidden="1" x14ac:dyDescent="0.2"/>
    <row r="237" hidden="1" x14ac:dyDescent="0.2"/>
    <row r="238" hidden="1" x14ac:dyDescent="0.2"/>
    <row r="239" hidden="1" x14ac:dyDescent="0.2"/>
    <row r="240" hidden="1" x14ac:dyDescent="0.2"/>
    <row r="241" hidden="1" x14ac:dyDescent="0.2"/>
    <row r="242" hidden="1" x14ac:dyDescent="0.2"/>
    <row r="243" hidden="1" x14ac:dyDescent="0.2"/>
    <row r="244" hidden="1" x14ac:dyDescent="0.2"/>
    <row r="245" hidden="1" x14ac:dyDescent="0.2"/>
    <row r="246" hidden="1" x14ac:dyDescent="0.2"/>
    <row r="247" hidden="1" x14ac:dyDescent="0.2"/>
    <row r="248" hidden="1" x14ac:dyDescent="0.2"/>
    <row r="249" hidden="1" x14ac:dyDescent="0.2"/>
    <row r="250" hidden="1" x14ac:dyDescent="0.2"/>
    <row r="251" hidden="1" x14ac:dyDescent="0.2"/>
    <row r="252" hidden="1" x14ac:dyDescent="0.2"/>
    <row r="253" hidden="1" x14ac:dyDescent="0.2"/>
    <row r="254" hidden="1" x14ac:dyDescent="0.2"/>
    <row r="255" hidden="1" x14ac:dyDescent="0.2"/>
    <row r="256" hidden="1" x14ac:dyDescent="0.2"/>
    <row r="257" hidden="1" x14ac:dyDescent="0.2"/>
    <row r="258" hidden="1" x14ac:dyDescent="0.2"/>
    <row r="259" hidden="1" x14ac:dyDescent="0.2"/>
    <row r="260" hidden="1" x14ac:dyDescent="0.2"/>
    <row r="261" hidden="1" x14ac:dyDescent="0.2"/>
    <row r="262" hidden="1" x14ac:dyDescent="0.2"/>
    <row r="263" hidden="1" x14ac:dyDescent="0.2"/>
    <row r="264" hidden="1" x14ac:dyDescent="0.2"/>
    <row r="265" hidden="1" x14ac:dyDescent="0.2"/>
    <row r="266" hidden="1" x14ac:dyDescent="0.2"/>
    <row r="267" hidden="1" x14ac:dyDescent="0.2"/>
    <row r="268" hidden="1" x14ac:dyDescent="0.2"/>
    <row r="269" hidden="1" x14ac:dyDescent="0.2"/>
    <row r="270" hidden="1" x14ac:dyDescent="0.2"/>
    <row r="271" hidden="1" x14ac:dyDescent="0.2"/>
    <row r="272" hidden="1" x14ac:dyDescent="0.2"/>
    <row r="273" hidden="1" x14ac:dyDescent="0.2"/>
    <row r="274" hidden="1" x14ac:dyDescent="0.2"/>
    <row r="275" hidden="1" x14ac:dyDescent="0.2"/>
    <row r="276" hidden="1" x14ac:dyDescent="0.2"/>
    <row r="277" hidden="1" x14ac:dyDescent="0.2"/>
    <row r="278" hidden="1" x14ac:dyDescent="0.2"/>
    <row r="279" hidden="1" x14ac:dyDescent="0.2"/>
    <row r="280" hidden="1" x14ac:dyDescent="0.2"/>
    <row r="281" hidden="1" x14ac:dyDescent="0.2"/>
    <row r="282" hidden="1" x14ac:dyDescent="0.2"/>
    <row r="283" hidden="1" x14ac:dyDescent="0.2"/>
    <row r="284" hidden="1" x14ac:dyDescent="0.2"/>
    <row r="285" hidden="1" x14ac:dyDescent="0.2"/>
    <row r="286" hidden="1" x14ac:dyDescent="0.2"/>
    <row r="287" hidden="1" x14ac:dyDescent="0.2"/>
    <row r="288" hidden="1" x14ac:dyDescent="0.2"/>
    <row r="289" hidden="1" x14ac:dyDescent="0.2"/>
    <row r="290" hidden="1" x14ac:dyDescent="0.2"/>
    <row r="291" hidden="1" x14ac:dyDescent="0.2"/>
    <row r="292" hidden="1" x14ac:dyDescent="0.2"/>
    <row r="293" hidden="1" x14ac:dyDescent="0.2"/>
    <row r="294" hidden="1" x14ac:dyDescent="0.2"/>
    <row r="295" hidden="1" x14ac:dyDescent="0.2"/>
    <row r="296" hidden="1" x14ac:dyDescent="0.2"/>
    <row r="297" hidden="1" x14ac:dyDescent="0.2"/>
    <row r="298" hidden="1" x14ac:dyDescent="0.2"/>
    <row r="299" hidden="1" x14ac:dyDescent="0.2"/>
    <row r="300" hidden="1" x14ac:dyDescent="0.2"/>
    <row r="301" hidden="1" x14ac:dyDescent="0.2"/>
    <row r="302" hidden="1" x14ac:dyDescent="0.2"/>
    <row r="303" hidden="1" x14ac:dyDescent="0.2"/>
    <row r="304" hidden="1" x14ac:dyDescent="0.2"/>
    <row r="305" hidden="1" x14ac:dyDescent="0.2"/>
    <row r="306" hidden="1" x14ac:dyDescent="0.2"/>
    <row r="307" hidden="1" x14ac:dyDescent="0.2"/>
    <row r="308" hidden="1" x14ac:dyDescent="0.2"/>
    <row r="309" hidden="1" x14ac:dyDescent="0.2"/>
    <row r="310" hidden="1" x14ac:dyDescent="0.2"/>
    <row r="311" hidden="1" x14ac:dyDescent="0.2"/>
    <row r="312" hidden="1" x14ac:dyDescent="0.2"/>
    <row r="313" hidden="1" x14ac:dyDescent="0.2"/>
    <row r="314" hidden="1" x14ac:dyDescent="0.2"/>
    <row r="315" hidden="1" x14ac:dyDescent="0.2"/>
    <row r="316" hidden="1" x14ac:dyDescent="0.2"/>
    <row r="317" hidden="1" x14ac:dyDescent="0.2"/>
    <row r="318" hidden="1" x14ac:dyDescent="0.2"/>
    <row r="319" hidden="1" x14ac:dyDescent="0.2"/>
    <row r="320" hidden="1" x14ac:dyDescent="0.2"/>
    <row r="321" hidden="1" x14ac:dyDescent="0.2"/>
    <row r="322" hidden="1" x14ac:dyDescent="0.2"/>
    <row r="323" hidden="1" x14ac:dyDescent="0.2"/>
    <row r="324" hidden="1" x14ac:dyDescent="0.2"/>
    <row r="325" hidden="1" x14ac:dyDescent="0.2"/>
    <row r="326" hidden="1" x14ac:dyDescent="0.2"/>
    <row r="327" hidden="1" x14ac:dyDescent="0.2"/>
    <row r="328" hidden="1" x14ac:dyDescent="0.2"/>
    <row r="329" hidden="1" x14ac:dyDescent="0.2"/>
    <row r="330" hidden="1" x14ac:dyDescent="0.2"/>
    <row r="331" hidden="1" x14ac:dyDescent="0.2"/>
    <row r="332" hidden="1" x14ac:dyDescent="0.2"/>
    <row r="333" hidden="1" x14ac:dyDescent="0.2"/>
    <row r="334" hidden="1" x14ac:dyDescent="0.2"/>
    <row r="335" hidden="1" x14ac:dyDescent="0.2"/>
    <row r="336" hidden="1" x14ac:dyDescent="0.2"/>
    <row r="337" hidden="1" x14ac:dyDescent="0.2"/>
    <row r="338" hidden="1" x14ac:dyDescent="0.2"/>
    <row r="339" hidden="1" x14ac:dyDescent="0.2"/>
    <row r="340" hidden="1" x14ac:dyDescent="0.2"/>
    <row r="341" hidden="1" x14ac:dyDescent="0.2"/>
    <row r="342" hidden="1" x14ac:dyDescent="0.2"/>
    <row r="343" hidden="1" x14ac:dyDescent="0.2"/>
    <row r="344" hidden="1" x14ac:dyDescent="0.2"/>
    <row r="345" hidden="1" x14ac:dyDescent="0.2"/>
    <row r="346" hidden="1" x14ac:dyDescent="0.2"/>
    <row r="347" hidden="1" x14ac:dyDescent="0.2"/>
    <row r="348" hidden="1" x14ac:dyDescent="0.2"/>
    <row r="349" hidden="1" x14ac:dyDescent="0.2"/>
    <row r="350" hidden="1" x14ac:dyDescent="0.2"/>
    <row r="351" hidden="1" x14ac:dyDescent="0.2"/>
    <row r="352" hidden="1" x14ac:dyDescent="0.2"/>
    <row r="353" hidden="1" x14ac:dyDescent="0.2"/>
    <row r="354" hidden="1" x14ac:dyDescent="0.2"/>
    <row r="355" hidden="1" x14ac:dyDescent="0.2"/>
    <row r="356" hidden="1" x14ac:dyDescent="0.2"/>
    <row r="357" hidden="1" x14ac:dyDescent="0.2"/>
    <row r="358" hidden="1" x14ac:dyDescent="0.2"/>
    <row r="359" hidden="1" x14ac:dyDescent="0.2"/>
    <row r="360" hidden="1" x14ac:dyDescent="0.2"/>
    <row r="361" hidden="1" x14ac:dyDescent="0.2"/>
    <row r="362" hidden="1" x14ac:dyDescent="0.2"/>
    <row r="363" hidden="1" x14ac:dyDescent="0.2"/>
    <row r="364" hidden="1" x14ac:dyDescent="0.2"/>
    <row r="365" hidden="1" x14ac:dyDescent="0.2"/>
    <row r="366" hidden="1" x14ac:dyDescent="0.2"/>
    <row r="367" hidden="1" x14ac:dyDescent="0.2"/>
    <row r="368" hidden="1" x14ac:dyDescent="0.2"/>
    <row r="369" hidden="1" x14ac:dyDescent="0.2"/>
    <row r="370" hidden="1" x14ac:dyDescent="0.2"/>
    <row r="371" hidden="1" x14ac:dyDescent="0.2"/>
    <row r="372" hidden="1" x14ac:dyDescent="0.2"/>
    <row r="373" hidden="1" x14ac:dyDescent="0.2"/>
    <row r="374" hidden="1" x14ac:dyDescent="0.2"/>
    <row r="375" hidden="1" x14ac:dyDescent="0.2"/>
    <row r="376" hidden="1" x14ac:dyDescent="0.2"/>
    <row r="377" hidden="1" x14ac:dyDescent="0.2"/>
    <row r="378" hidden="1" x14ac:dyDescent="0.2"/>
    <row r="379" hidden="1" x14ac:dyDescent="0.2"/>
    <row r="380" hidden="1" x14ac:dyDescent="0.2"/>
    <row r="381" hidden="1" x14ac:dyDescent="0.2"/>
    <row r="382" hidden="1" x14ac:dyDescent="0.2"/>
    <row r="383" hidden="1" x14ac:dyDescent="0.2"/>
    <row r="384" hidden="1" x14ac:dyDescent="0.2"/>
    <row r="385" hidden="1" x14ac:dyDescent="0.2"/>
    <row r="386" hidden="1" x14ac:dyDescent="0.2"/>
    <row r="387" hidden="1" x14ac:dyDescent="0.2"/>
    <row r="388" hidden="1" x14ac:dyDescent="0.2"/>
    <row r="389" hidden="1" x14ac:dyDescent="0.2"/>
    <row r="390" hidden="1" x14ac:dyDescent="0.2"/>
    <row r="391" hidden="1" x14ac:dyDescent="0.2"/>
    <row r="392" hidden="1" x14ac:dyDescent="0.2"/>
    <row r="393" hidden="1" x14ac:dyDescent="0.2"/>
    <row r="394" hidden="1" x14ac:dyDescent="0.2"/>
    <row r="395" hidden="1" x14ac:dyDescent="0.2"/>
    <row r="396" hidden="1" x14ac:dyDescent="0.2"/>
    <row r="397" hidden="1" x14ac:dyDescent="0.2"/>
    <row r="398" hidden="1" x14ac:dyDescent="0.2"/>
    <row r="399" hidden="1" x14ac:dyDescent="0.2"/>
    <row r="400" hidden="1" x14ac:dyDescent="0.2"/>
    <row r="401" hidden="1" x14ac:dyDescent="0.2"/>
    <row r="402" hidden="1" x14ac:dyDescent="0.2"/>
    <row r="403" hidden="1" x14ac:dyDescent="0.2"/>
    <row r="404" hidden="1" x14ac:dyDescent="0.2"/>
    <row r="405" hidden="1" x14ac:dyDescent="0.2"/>
    <row r="406" hidden="1" x14ac:dyDescent="0.2"/>
    <row r="407" hidden="1" x14ac:dyDescent="0.2"/>
    <row r="408" hidden="1" x14ac:dyDescent="0.2"/>
    <row r="409" hidden="1" x14ac:dyDescent="0.2"/>
    <row r="410" hidden="1" x14ac:dyDescent="0.2"/>
    <row r="411" hidden="1" x14ac:dyDescent="0.2"/>
    <row r="412" hidden="1" x14ac:dyDescent="0.2"/>
    <row r="413" hidden="1" x14ac:dyDescent="0.2"/>
    <row r="414" hidden="1" x14ac:dyDescent="0.2"/>
    <row r="415" hidden="1" x14ac:dyDescent="0.2"/>
    <row r="416" hidden="1" x14ac:dyDescent="0.2"/>
    <row r="417" hidden="1" x14ac:dyDescent="0.2"/>
    <row r="418" hidden="1" x14ac:dyDescent="0.2"/>
    <row r="419" hidden="1" x14ac:dyDescent="0.2"/>
    <row r="420" hidden="1" x14ac:dyDescent="0.2"/>
    <row r="421" hidden="1" x14ac:dyDescent="0.2"/>
    <row r="422" hidden="1" x14ac:dyDescent="0.2"/>
    <row r="423" hidden="1" x14ac:dyDescent="0.2"/>
    <row r="424" hidden="1" x14ac:dyDescent="0.2"/>
    <row r="425" hidden="1" x14ac:dyDescent="0.2"/>
    <row r="426" hidden="1" x14ac:dyDescent="0.2"/>
    <row r="427" hidden="1" x14ac:dyDescent="0.2"/>
    <row r="428" hidden="1" x14ac:dyDescent="0.2"/>
    <row r="429" hidden="1" x14ac:dyDescent="0.2"/>
    <row r="430" hidden="1" x14ac:dyDescent="0.2"/>
    <row r="431" hidden="1" x14ac:dyDescent="0.2"/>
    <row r="432" hidden="1" x14ac:dyDescent="0.2"/>
    <row r="433" hidden="1" x14ac:dyDescent="0.2"/>
    <row r="434" hidden="1" x14ac:dyDescent="0.2"/>
    <row r="435" hidden="1" x14ac:dyDescent="0.2"/>
    <row r="436" hidden="1" x14ac:dyDescent="0.2"/>
    <row r="437" hidden="1" x14ac:dyDescent="0.2"/>
    <row r="438" hidden="1" x14ac:dyDescent="0.2"/>
    <row r="439" hidden="1" x14ac:dyDescent="0.2"/>
    <row r="440" hidden="1" x14ac:dyDescent="0.2"/>
    <row r="441" hidden="1" x14ac:dyDescent="0.2"/>
    <row r="442" hidden="1" x14ac:dyDescent="0.2"/>
    <row r="443" hidden="1" x14ac:dyDescent="0.2"/>
    <row r="444" hidden="1" x14ac:dyDescent="0.2"/>
    <row r="445" hidden="1" x14ac:dyDescent="0.2"/>
    <row r="446" hidden="1" x14ac:dyDescent="0.2"/>
    <row r="447" hidden="1" x14ac:dyDescent="0.2"/>
    <row r="448" hidden="1" x14ac:dyDescent="0.2"/>
    <row r="449" hidden="1" x14ac:dyDescent="0.2"/>
    <row r="450" hidden="1" x14ac:dyDescent="0.2"/>
    <row r="451" hidden="1" x14ac:dyDescent="0.2"/>
    <row r="452" hidden="1" x14ac:dyDescent="0.2"/>
    <row r="453" hidden="1" x14ac:dyDescent="0.2"/>
    <row r="454" hidden="1" x14ac:dyDescent="0.2"/>
    <row r="455" hidden="1" x14ac:dyDescent="0.2"/>
    <row r="456" hidden="1" x14ac:dyDescent="0.2"/>
    <row r="457" hidden="1" x14ac:dyDescent="0.2"/>
    <row r="458" hidden="1" x14ac:dyDescent="0.2"/>
    <row r="459" hidden="1" x14ac:dyDescent="0.2"/>
    <row r="460" hidden="1" x14ac:dyDescent="0.2"/>
    <row r="461" hidden="1" x14ac:dyDescent="0.2"/>
    <row r="462" hidden="1" x14ac:dyDescent="0.2"/>
    <row r="463" hidden="1" x14ac:dyDescent="0.2"/>
    <row r="464" hidden="1" x14ac:dyDescent="0.2"/>
    <row r="465" hidden="1" x14ac:dyDescent="0.2"/>
    <row r="466" hidden="1" x14ac:dyDescent="0.2"/>
    <row r="467" hidden="1" x14ac:dyDescent="0.2"/>
    <row r="468" hidden="1" x14ac:dyDescent="0.2"/>
    <row r="469" hidden="1" x14ac:dyDescent="0.2"/>
    <row r="470" hidden="1" x14ac:dyDescent="0.2"/>
    <row r="471" hidden="1" x14ac:dyDescent="0.2"/>
    <row r="472" hidden="1" x14ac:dyDescent="0.2"/>
    <row r="473" hidden="1" x14ac:dyDescent="0.2"/>
    <row r="474" hidden="1" x14ac:dyDescent="0.2"/>
    <row r="475" hidden="1" x14ac:dyDescent="0.2"/>
    <row r="476" hidden="1" x14ac:dyDescent="0.2"/>
    <row r="477" hidden="1" x14ac:dyDescent="0.2"/>
    <row r="478" hidden="1" x14ac:dyDescent="0.2"/>
    <row r="479" hidden="1" x14ac:dyDescent="0.2"/>
    <row r="480" hidden="1" x14ac:dyDescent="0.2"/>
    <row r="481" hidden="1" x14ac:dyDescent="0.2"/>
    <row r="482" hidden="1" x14ac:dyDescent="0.2"/>
    <row r="483" hidden="1" x14ac:dyDescent="0.2"/>
    <row r="484" hidden="1" x14ac:dyDescent="0.2"/>
    <row r="485" hidden="1" x14ac:dyDescent="0.2"/>
    <row r="486" hidden="1" x14ac:dyDescent="0.2"/>
    <row r="487" hidden="1" x14ac:dyDescent="0.2"/>
    <row r="488" hidden="1" x14ac:dyDescent="0.2"/>
    <row r="489" hidden="1" x14ac:dyDescent="0.2"/>
    <row r="490" hidden="1" x14ac:dyDescent="0.2"/>
    <row r="491" hidden="1" x14ac:dyDescent="0.2"/>
    <row r="492" hidden="1" x14ac:dyDescent="0.2"/>
    <row r="493" hidden="1" x14ac:dyDescent="0.2"/>
    <row r="494" hidden="1" x14ac:dyDescent="0.2"/>
    <row r="495" hidden="1" x14ac:dyDescent="0.2"/>
    <row r="496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  <row r="503" hidden="1" x14ac:dyDescent="0.2"/>
    <row r="504" hidden="1" x14ac:dyDescent="0.2"/>
    <row r="505" hidden="1" x14ac:dyDescent="0.2"/>
    <row r="506" hidden="1" x14ac:dyDescent="0.2"/>
    <row r="507" hidden="1" x14ac:dyDescent="0.2"/>
    <row r="508" hidden="1" x14ac:dyDescent="0.2"/>
    <row r="509" hidden="1" x14ac:dyDescent="0.2"/>
    <row r="510" hidden="1" x14ac:dyDescent="0.2"/>
    <row r="511" hidden="1" x14ac:dyDescent="0.2"/>
    <row r="512" hidden="1" x14ac:dyDescent="0.2"/>
    <row r="513" hidden="1" x14ac:dyDescent="0.2"/>
    <row r="514" hidden="1" x14ac:dyDescent="0.2"/>
    <row r="515" hidden="1" x14ac:dyDescent="0.2"/>
    <row r="516" hidden="1" x14ac:dyDescent="0.2"/>
    <row r="517" hidden="1" x14ac:dyDescent="0.2"/>
    <row r="518" hidden="1" x14ac:dyDescent="0.2"/>
    <row r="519" hidden="1" x14ac:dyDescent="0.2"/>
    <row r="520" hidden="1" x14ac:dyDescent="0.2"/>
    <row r="521" hidden="1" x14ac:dyDescent="0.2"/>
    <row r="522" hidden="1" x14ac:dyDescent="0.2"/>
    <row r="523" hidden="1" x14ac:dyDescent="0.2"/>
    <row r="524" hidden="1" x14ac:dyDescent="0.2"/>
    <row r="525" hidden="1" x14ac:dyDescent="0.2"/>
    <row r="526" hidden="1" x14ac:dyDescent="0.2"/>
    <row r="527" hidden="1" x14ac:dyDescent="0.2"/>
    <row r="528" hidden="1" x14ac:dyDescent="0.2"/>
    <row r="529" hidden="1" x14ac:dyDescent="0.2"/>
    <row r="530" hidden="1" x14ac:dyDescent="0.2"/>
    <row r="531" hidden="1" x14ac:dyDescent="0.2"/>
    <row r="532" hidden="1" x14ac:dyDescent="0.2"/>
    <row r="533" hidden="1" x14ac:dyDescent="0.2"/>
    <row r="534" hidden="1" x14ac:dyDescent="0.2"/>
    <row r="535" hidden="1" x14ac:dyDescent="0.2"/>
    <row r="536" hidden="1" x14ac:dyDescent="0.2"/>
    <row r="537" hidden="1" x14ac:dyDescent="0.2"/>
    <row r="538" hidden="1" x14ac:dyDescent="0.2"/>
    <row r="539" hidden="1" x14ac:dyDescent="0.2"/>
    <row r="540" hidden="1" x14ac:dyDescent="0.2"/>
    <row r="541" hidden="1" x14ac:dyDescent="0.2"/>
    <row r="542" hidden="1" x14ac:dyDescent="0.2"/>
    <row r="543" hidden="1" x14ac:dyDescent="0.2"/>
    <row r="544" hidden="1" x14ac:dyDescent="0.2"/>
  </sheetData>
  <sheetProtection sheet="1" objects="1" scenarios="1" selectLockedCells="1" selectUnlockedCells="1"/>
  <mergeCells count="15">
    <mergeCell ref="A142:L142"/>
    <mergeCell ref="A143:L144"/>
    <mergeCell ref="A164:A165"/>
    <mergeCell ref="A130:A131"/>
    <mergeCell ref="A6:L6"/>
    <mergeCell ref="A7:L8"/>
    <mergeCell ref="A28:A29"/>
    <mergeCell ref="A40:L40"/>
    <mergeCell ref="A41:L42"/>
    <mergeCell ref="A62:A63"/>
    <mergeCell ref="A74:L74"/>
    <mergeCell ref="A75:L76"/>
    <mergeCell ref="A96:A97"/>
    <mergeCell ref="A108:L108"/>
    <mergeCell ref="A109:L110"/>
  </mergeCells>
  <printOptions horizontalCentered="1"/>
  <pageMargins left="0.19685039370078741" right="0.19685039370078741" top="0.78740157480314965" bottom="0.73" header="0" footer="0"/>
  <pageSetup paperSize="9" scale="9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GinecoObst</vt:lpstr>
      <vt:lpstr>I SEMESTRE</vt:lpstr>
      <vt:lpstr>'I SEMESTRE'!Área_de_impresión</vt:lpstr>
    </vt:vector>
  </TitlesOfParts>
  <Company>HNAL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Oficina de Estadistica</dc:creator>
  <cp:lastModifiedBy>Arturo Adrian</cp:lastModifiedBy>
  <cp:lastPrinted>2014-07-31T16:26:23Z</cp:lastPrinted>
  <dcterms:created xsi:type="dcterms:W3CDTF">2006-10-23T15:37:25Z</dcterms:created>
  <dcterms:modified xsi:type="dcterms:W3CDTF">2014-08-01T22:30:45Z</dcterms:modified>
</cp:coreProperties>
</file>