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xr:revisionPtr revIDLastSave="0" documentId="8_{E5E926B0-2039-47F2-89D7-EB3D44ACA244}" xr6:coauthVersionLast="47" xr6:coauthVersionMax="47" xr10:uidLastSave="{00000000-0000-0000-0000-000000000000}"/>
  <bookViews>
    <workbookView xWindow="-465" yWindow="0" windowWidth="14955" windowHeight="15165"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EJENOPENAL'!$B$2:$L$89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6" i="12" l="1"/>
  <c r="K76" i="12" s="1"/>
  <c r="I75" i="12"/>
  <c r="K75" i="12" s="1"/>
  <c r="I74" i="12"/>
  <c r="K74" i="12" s="1"/>
  <c r="I73" i="12"/>
  <c r="J73" i="12" s="1"/>
  <c r="I72" i="12"/>
  <c r="K72" i="12" s="1"/>
  <c r="I71" i="12"/>
  <c r="K71" i="12" s="1"/>
  <c r="I70" i="12"/>
  <c r="J70" i="12" s="1"/>
  <c r="I69" i="12"/>
  <c r="J69" i="12" s="1"/>
  <c r="I62" i="12"/>
  <c r="J62" i="12" s="1"/>
  <c r="I61" i="12"/>
  <c r="J61" i="12" s="1"/>
  <c r="I60" i="12"/>
  <c r="J60" i="12" s="1"/>
  <c r="I59" i="12"/>
  <c r="J59" i="12" s="1"/>
  <c r="I58" i="12"/>
  <c r="J58" i="12" s="1"/>
  <c r="I57" i="12"/>
  <c r="J57" i="12" s="1"/>
  <c r="I56" i="12"/>
  <c r="J56" i="12" s="1"/>
  <c r="I55" i="12"/>
  <c r="J55" i="12" s="1"/>
  <c r="I54" i="12"/>
  <c r="J54" i="12" s="1"/>
  <c r="I53" i="12"/>
  <c r="J53" i="12" s="1"/>
  <c r="I52" i="12"/>
  <c r="J52" i="12" s="1"/>
  <c r="I51" i="12"/>
  <c r="J51" i="12" s="1"/>
  <c r="I50" i="12"/>
  <c r="J50" i="12" s="1"/>
  <c r="I49" i="12"/>
  <c r="J49" i="12" s="1"/>
  <c r="I48" i="12"/>
  <c r="K48" i="12" s="1"/>
  <c r="I47" i="12"/>
  <c r="J47" i="12" s="1"/>
  <c r="I46" i="12"/>
  <c r="J46" i="12" s="1"/>
  <c r="I45" i="12"/>
  <c r="J45" i="12" s="1"/>
  <c r="I44" i="12"/>
  <c r="J44" i="12" s="1"/>
  <c r="I43" i="12"/>
  <c r="J43" i="12" s="1"/>
  <c r="I42" i="12"/>
  <c r="J42" i="12" s="1"/>
  <c r="I41" i="12"/>
  <c r="J41" i="12" s="1"/>
  <c r="I40" i="12"/>
  <c r="J40" i="12" s="1"/>
  <c r="I39" i="12"/>
  <c r="J39" i="12" s="1"/>
  <c r="I38" i="12"/>
  <c r="J38" i="12" s="1"/>
  <c r="I37" i="12"/>
  <c r="J37" i="12" s="1"/>
  <c r="I36" i="12"/>
  <c r="J36" i="12" s="1"/>
  <c r="I63" i="12" l="1"/>
  <c r="I77" i="12"/>
  <c r="J76" i="12"/>
  <c r="L76" i="12" s="1"/>
  <c r="K51" i="12"/>
  <c r="J72" i="12"/>
  <c r="L72" i="12" s="1"/>
  <c r="K55" i="12"/>
  <c r="L55" i="12" s="1"/>
  <c r="J75" i="12"/>
  <c r="L75" i="12" s="1"/>
  <c r="K59" i="12"/>
  <c r="J71" i="12"/>
  <c r="L71" i="12" s="1"/>
  <c r="K40" i="12"/>
  <c r="L40" i="12" s="1"/>
  <c r="K56" i="12"/>
  <c r="L56" i="12" s="1"/>
  <c r="K70" i="12"/>
  <c r="L70" i="12" s="1"/>
  <c r="K37" i="12"/>
  <c r="L37" i="12" s="1"/>
  <c r="K41" i="12"/>
  <c r="L41" i="12" s="1"/>
  <c r="K45" i="12"/>
  <c r="L45" i="12" s="1"/>
  <c r="K49" i="12"/>
  <c r="L49" i="12" s="1"/>
  <c r="K53" i="12"/>
  <c r="L53" i="12" s="1"/>
  <c r="K57" i="12"/>
  <c r="L57" i="12" s="1"/>
  <c r="K61" i="12"/>
  <c r="L61" i="12" s="1"/>
  <c r="J74" i="12"/>
  <c r="L74" i="12" s="1"/>
  <c r="K44" i="12"/>
  <c r="L44" i="12" s="1"/>
  <c r="K60" i="12"/>
  <c r="L60" i="12" s="1"/>
  <c r="K52" i="12"/>
  <c r="L52" i="12" s="1"/>
  <c r="K38" i="12"/>
  <c r="L38" i="12" s="1"/>
  <c r="K42" i="12"/>
  <c r="L42" i="12" s="1"/>
  <c r="K46" i="12"/>
  <c r="L46" i="12" s="1"/>
  <c r="K50" i="12"/>
  <c r="L50" i="12" s="1"/>
  <c r="K54" i="12"/>
  <c r="L54" i="12" s="1"/>
  <c r="K58" i="12"/>
  <c r="L58" i="12" s="1"/>
  <c r="K62" i="12"/>
  <c r="L62" i="12" s="1"/>
  <c r="L51" i="12"/>
  <c r="L59" i="12"/>
  <c r="K36" i="12"/>
  <c r="L36" i="12" s="1"/>
  <c r="K39" i="12"/>
  <c r="L39" i="12" s="1"/>
  <c r="K43" i="12"/>
  <c r="L43" i="12" s="1"/>
  <c r="K47" i="12"/>
  <c r="L47" i="12" s="1"/>
  <c r="K69" i="12"/>
  <c r="L69" i="12" s="1"/>
  <c r="K73" i="12"/>
  <c r="L73" i="12" s="1"/>
  <c r="J48" i="12"/>
  <c r="L48" i="12" s="1"/>
  <c r="K63" i="12" l="1"/>
  <c r="J63" i="12"/>
  <c r="J77" i="12"/>
  <c r="K77" i="12"/>
  <c r="J64" i="12" l="1"/>
  <c r="L63" i="12"/>
  <c r="J78" i="12"/>
  <c r="L77"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<sst xmlns="http://schemas.openxmlformats.org/spreadsheetml/2006/main" count="310" uniqueCount="155">
  <si>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</si>
  <si>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</si>
  <si>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</si>
  <si>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</si>
  <si>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</si>
  <si>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</si>
  <si>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</si>
  <si>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</si>
  <si>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</si>
  <si>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</si>
  <si>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</si>
  <si>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</si>
  <si>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</si>
  <si>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</si>
  <si>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</si>
  <si>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</si>
  <si>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</si>
  <si>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</si>
  <si>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</si>
  <si>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</si>
  <si>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</si>
  <si>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</si>
  <si>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</si>
  <si>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</si>
  <si>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</si>
  <si>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</si>
  <si>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</si>
  <si>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</si>
  <si>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</si>
  <si>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</si>
  <si>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</si>
  <si>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</si>
  <si>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</si>
  <si>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</si>
  <si>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</si>
  <si>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</si>
  <si>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</si>
  <si>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</si>
  <si>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</si>
  <si>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</si>
  <si>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</si>
  <si>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</si>
  <si>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</si>
  <si>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</si>
  <si>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</si>
  <si>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</si>
  <si>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</si>
  <si>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</si>
  <si>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</si>
  <si>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</si>
  <si>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</si>
  <si>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</si>
  <si>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</si>
  <si>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</si>
  <si>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</si>
  <si>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</si>
  <si>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</si>
  <si>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</si>
  <si>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</si>
  <si>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</si>
  <si>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</si>
  <si>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</si>
  <si>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</si>
  <si>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</si>
  <si>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</si>
  <si>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</si>
  <si>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</si>
  <si>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</si>
  <si>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</si>
  <si>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</si>
  <si>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</si>
  <si>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</si>
  <si>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</si>
  <si>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</si>
  <si>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</si>
  <si>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</si>
  <si>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</si>
  <si>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</si>
  <si>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</si>
  <si>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</si>
  <si>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</si>
  <si>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</si>
  <si>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</si>
  <si>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</si>
  <si>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</si>
  <si>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</si>
  <si>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</si>
  <si>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</si>
  <si>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</si>
  <si>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</si>
  <si>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</si>
  <si>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</si>
  <si>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</si>
  <si>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</si>
  <si>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</si>
  <si>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</si>
  <si>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</si>
  <si>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</si>
  <si>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</si>
  <si>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</si>
  <si>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</si>
  <si>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</si>
  <si>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</si>
  <si>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</si>
  <si>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</si>
  <si>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</si>
  <si>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</si>
  <si>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</si>
  <si>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</si>
  <si>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</si>
  <si>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</si>
  <si>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</si>
  <si>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</si>
  <si>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</si>
  <si>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</si>
  <si>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</si>
  <si>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</si>
  <si>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</si>
  <si>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</si>
  <si>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</si>
  <si>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</si>
  <si>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</si>
  <si>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</si>
  <si>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</si>
  <si>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</si>
  <si>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</si>
  <si>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</si>
  <si>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</si>
  <si>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</si>
  <si>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</si>
  <si>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</si>
  <si>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</si>
  <si>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</si>
  <si>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</si>
  <si>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</si>
  <si>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</si>
  <si>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Experiencia laboral específica</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</si>
  <si>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</si>
  <si>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</si>
  <si>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</si>
  <si>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</si>
  <si>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</si>
  <si>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Título Universiario</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</si>
  <si>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</si>
  <si>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</si>
  <si>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</si>
  <si>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</si>
  <si>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Firma del consultor</t>
  </si>
  <si>
    <t>Apellidos y Nombres</t>
  </si>
  <si>
    <t>DNI: _____________</t>
  </si>
  <si>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</si>
  <si>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ESPECIALISTA EN PROCESOS  EN EL MARCO DEL PROGRAMA DE INVERSION MEJORAMIENTO DE LOS SERVICIOS DE JUSTICIA NO PENALES A TRAVES DE LA IMPLEMENTACION DEL EXPEDIENTE JUDICIAL ELECTRONICO (EJE)</t>
  </si>
  <si>
    <t xml:space="preserve">Mínimo, ocho (08) años en el sector privado y/o público </t>
  </si>
  <si>
    <t xml:space="preserve">Con cursos y/o programas de especialización o Diplomado en Business Process Management (BPM) o en mejora de procesos o Gestión por procesos o Modelamiento de proceso bajo la notación BPMN.
</t>
  </si>
  <si>
    <t>Mínimo, cuatro (04) años como especialista en proyectos de implementación de gestión por proceso, caracterización de procesos, modelados y fichas de procesos, procedimiento e indicadores, asi como de implementación de mejora continua.                                                                                                                                                                                                                                                                                                       Deseable experiencia minima de dos  (02) años en le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</si>
</sst>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4"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25">
    <xf numFmtId="0" fontId="0" fillId="0" borderId="0" xfId="0"/>
    <xf numFmtId="0" fontId="3" fillId="2" borderId="0" xfId="0" applyFont="1" applyFill="1"/>
    <xf numFmtId="0" fontId="7" fillId="2" borderId="0" xfId="0" applyFont="1" applyFill="1"/>
    <xf numFmtId="0" fontId="4" fillId="2" borderId="0" xfId="0" applyFont="1" applyFill="1" applyBorder="1" applyAlignment="1">
      <alignment vertical="center"/>
    </xf>
    <xf numFmtId="0" fontId="5" fillId="2" borderId="0" xfId="0" applyFont="1" applyFill="1" applyBorder="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Border="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Border="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Border="1" applyAlignment="1">
      <alignment horizontal="center" vertical="center"/>
    </xf>
    <xf numFmtId="0" fontId="9" fillId="2" borderId="0" xfId="0" applyFont="1" applyFill="1" applyBorder="1"/>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9" fillId="2" borderId="0" xfId="0" applyFont="1" applyFill="1" applyBorder="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Fill="1" applyBorder="1" applyAlignment="1">
      <alignment horizontal="center" vertical="center" wrapText="1"/>
    </xf>
    <xf numFmtId="14" fontId="19" fillId="0" borderId="9" xfId="0" applyNumberFormat="1" applyFont="1" applyFill="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Border="1" applyAlignment="1">
      <alignment horizontal="center" vertical="center"/>
    </xf>
    <xf numFmtId="3" fontId="20" fillId="2" borderId="0" xfId="0" applyNumberFormat="1" applyFont="1" applyFill="1" applyBorder="1" applyAlignment="1">
      <alignment horizontal="center" vertical="center"/>
    </xf>
    <xf numFmtId="1" fontId="20" fillId="2" borderId="0" xfId="0" applyNumberFormat="1" applyFont="1" applyFill="1" applyBorder="1" applyAlignment="1">
      <alignment horizontal="center"/>
    </xf>
    <xf numFmtId="1" fontId="20" fillId="2" borderId="0" xfId="0" applyNumberFormat="1" applyFont="1" applyFill="1" applyBorder="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2" borderId="2" xfId="0" applyFont="1" applyFill="1" applyBorder="1" applyAlignment="1">
      <alignment horizontal="justify" vertical="top" wrapText="1"/>
    </xf>
    <xf numFmtId="0" fontId="19" fillId="2" borderId="2" xfId="0" applyFont="1" applyFill="1" applyBorder="1" applyAlignment="1">
      <alignmen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Border="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9" fillId="3" borderId="18" xfId="0" applyFont="1" applyFill="1" applyBorder="1" applyAlignment="1">
      <alignment vertical="top" wrapText="1"/>
    </xf>
    <xf numFmtId="0" fontId="19" fillId="3" borderId="18" xfId="0" applyFont="1" applyFill="1" applyBorder="1" applyAlignment="1">
      <alignment vertical="top"/>
    </xf>
    <xf numFmtId="0" fontId="19" fillId="3" borderId="19" xfId="0" applyFont="1" applyFill="1" applyBorder="1" applyAlignment="1">
      <alignment vertical="top"/>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Border="1" applyAlignment="1">
      <alignment horizontal="center"/>
    </xf>
    <xf numFmtId="0" fontId="19" fillId="3" borderId="18" xfId="0" applyFont="1" applyFill="1" applyBorder="1" applyAlignment="1">
      <alignment horizontal="left" vertical="top" wrapText="1"/>
    </xf>
    <xf numFmtId="0" fontId="19" fillId="3" borderId="19" xfId="0" applyFont="1" applyFill="1" applyBorder="1" applyAlignment="1">
      <alignment horizontal="left"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3" xfId="0" applyFont="1" applyBorder="1" applyAlignment="1">
      <alignment horizontal="center" vertical="top"/>
    </xf>
    <xf numFmtId="0" fontId="19" fillId="0" borderId="4" xfId="0" applyFont="1" applyBorder="1" applyAlignment="1">
      <alignment horizontal="center" vertical="top"/>
    </xf>
    <xf numFmtId="0" fontId="20" fillId="7" borderId="27" xfId="0" applyFont="1" applyFill="1" applyBorder="1" applyAlignment="1">
      <alignment horizontal="center" vertical="top" wrapText="1"/>
    </xf>
    <xf numFmtId="0" fontId="20" fillId="7" borderId="4" xfId="0" applyFont="1" applyFill="1" applyBorder="1" applyAlignment="1">
      <alignment horizontal="center" vertical="top" wrapText="1"/>
    </xf>
    <xf numFmtId="0" fontId="19" fillId="0" borderId="2" xfId="0" applyFont="1" applyBorder="1" applyAlignment="1">
      <alignment horizontal="center" vertical="top"/>
    </xf>
    <xf numFmtId="0" fontId="20" fillId="7" borderId="17" xfId="0" applyFont="1" applyFill="1" applyBorder="1" applyAlignment="1">
      <alignment horizontal="center" vertical="top" wrapText="1"/>
    </xf>
    <xf numFmtId="0" fontId="20" fillId="7" borderId="1"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4" xfId="0" applyFont="1" applyFill="1" applyBorder="1" applyAlignment="1">
      <alignment horizontal="center" vertical="top" wrapText="1"/>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7" borderId="27"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3" fillId="0" borderId="3" xfId="4" applyFont="1" applyBorder="1" applyAlignment="1">
      <alignment horizontal="justify" vertical="top"/>
    </xf>
    <xf numFmtId="0" fontId="19" fillId="0" borderId="30" xfId="0" applyFont="1" applyBorder="1" applyAlignment="1">
      <alignment horizontal="left" wrapText="1"/>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NumberFormat="1" applyFont="1" applyFill="1" applyBorder="1" applyAlignment="1">
      <alignment horizontal="justify" vertical="center"/>
    </xf>
    <xf numFmtId="0" fontId="20" fillId="7" borderId="36" xfId="0" applyNumberFormat="1"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6" xfId="0" applyFont="1" applyFill="1" applyBorder="1" applyAlignment="1">
      <alignment horizontal="left" vertical="center" wrapText="1"/>
    </xf>
    <xf numFmtId="0" fontId="20" fillId="7" borderId="1" xfId="0" applyFont="1" applyFill="1" applyBorder="1" applyAlignment="1">
      <alignment horizont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19" t="s">
        <v>0</v>
      </c>
      <c r="B1" s="119"/>
      <c r="C1" s="119"/>
      <c r="D1" s="119"/>
      <c r="E1" s="119"/>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20" t="s">
        <v>1</v>
      </c>
      <c r="B3" s="120"/>
      <c r="C3" s="121" t="s">
        <v>2</v>
      </c>
      <c r="D3" s="121"/>
      <c r="E3" s="121"/>
      <c r="F3" s="121"/>
      <c r="G3" s="121"/>
      <c r="H3" s="121"/>
      <c r="I3" s="4"/>
      <c r="J3" s="4"/>
      <c r="K3" s="4"/>
      <c r="L3" s="4"/>
      <c r="M3" s="4"/>
      <c r="N3" s="4"/>
    </row>
    <row r="4" spans="1:14" ht="42.75" customHeight="1" x14ac:dyDescent="0.2">
      <c r="A4" s="120" t="s">
        <v>3</v>
      </c>
      <c r="B4" s="120"/>
      <c r="C4" s="121" t="s">
        <v>4</v>
      </c>
      <c r="D4" s="121"/>
      <c r="E4" s="121"/>
      <c r="F4" s="121"/>
      <c r="G4" s="121"/>
      <c r="H4" s="121"/>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10" t="s">
        <v>6</v>
      </c>
      <c r="C6" s="112"/>
      <c r="D6" s="5" t="s">
        <v>7</v>
      </c>
      <c r="E6" s="5" t="s">
        <v>8</v>
      </c>
      <c r="F6" s="110" t="s">
        <v>9</v>
      </c>
      <c r="G6" s="111"/>
      <c r="H6" s="112"/>
      <c r="I6" s="110" t="s">
        <v>10</v>
      </c>
      <c r="J6" s="111"/>
      <c r="K6" s="112"/>
      <c r="L6" s="110" t="s">
        <v>11</v>
      </c>
      <c r="M6" s="111"/>
      <c r="N6" s="112"/>
    </row>
    <row r="7" spans="1:14" ht="15" customHeight="1" x14ac:dyDescent="0.2">
      <c r="A7" s="113">
        <v>1</v>
      </c>
      <c r="B7" s="99" t="s">
        <v>12</v>
      </c>
      <c r="C7" s="114"/>
      <c r="D7" s="114"/>
      <c r="E7" s="100"/>
      <c r="F7" s="99"/>
      <c r="G7" s="100"/>
      <c r="H7" s="8">
        <f>+G9+G10</f>
        <v>8</v>
      </c>
      <c r="I7" s="99"/>
      <c r="J7" s="100"/>
      <c r="K7" s="8">
        <f>+J9+J10</f>
        <v>23</v>
      </c>
      <c r="L7" s="99"/>
      <c r="M7" s="100"/>
      <c r="N7" s="8">
        <f>+M9+M10</f>
        <v>13</v>
      </c>
    </row>
    <row r="8" spans="1:14" ht="66" customHeight="1" x14ac:dyDescent="0.2">
      <c r="A8" s="113"/>
      <c r="B8" s="115" t="s">
        <v>13</v>
      </c>
      <c r="C8" s="116"/>
      <c r="D8" s="15" t="s">
        <v>14</v>
      </c>
      <c r="E8" s="117">
        <f>+SUM(D9:D10)</f>
        <v>27</v>
      </c>
      <c r="F8" s="16" t="s">
        <v>15</v>
      </c>
      <c r="G8" s="105" t="s">
        <v>16</v>
      </c>
      <c r="H8" s="106"/>
      <c r="I8" s="16" t="s">
        <v>17</v>
      </c>
      <c r="J8" s="105" t="s">
        <v>16</v>
      </c>
      <c r="K8" s="106"/>
      <c r="L8" s="16" t="s">
        <v>18</v>
      </c>
      <c r="M8" s="105" t="s">
        <v>16</v>
      </c>
      <c r="N8" s="106"/>
    </row>
    <row r="9" spans="1:14" ht="72" customHeight="1" x14ac:dyDescent="0.2">
      <c r="A9" s="113"/>
      <c r="B9" s="124" t="s">
        <v>19</v>
      </c>
      <c r="C9" s="116"/>
      <c r="D9" s="46">
        <v>15</v>
      </c>
      <c r="E9" s="118"/>
      <c r="F9" s="16" t="s">
        <v>20</v>
      </c>
      <c r="G9" s="107">
        <v>0</v>
      </c>
      <c r="H9" s="108"/>
      <c r="I9" s="16" t="s">
        <v>21</v>
      </c>
      <c r="J9" s="107">
        <v>15</v>
      </c>
      <c r="K9" s="108"/>
      <c r="L9" s="16" t="s">
        <v>22</v>
      </c>
      <c r="M9" s="107">
        <v>10</v>
      </c>
      <c r="N9" s="108"/>
    </row>
    <row r="10" spans="1:14" ht="115.5" customHeight="1" x14ac:dyDescent="0.2">
      <c r="A10" s="113"/>
      <c r="B10" s="125" t="s">
        <v>23</v>
      </c>
      <c r="C10" s="123"/>
      <c r="D10" s="6">
        <v>12</v>
      </c>
      <c r="E10" s="118"/>
      <c r="F10" s="14" t="s">
        <v>24</v>
      </c>
      <c r="G10" s="107">
        <v>8</v>
      </c>
      <c r="H10" s="108"/>
      <c r="I10" s="14" t="s">
        <v>25</v>
      </c>
      <c r="J10" s="107">
        <v>8</v>
      </c>
      <c r="K10" s="108"/>
      <c r="L10" s="14" t="s">
        <v>26</v>
      </c>
      <c r="M10" s="107">
        <v>3</v>
      </c>
      <c r="N10" s="108"/>
    </row>
    <row r="11" spans="1:14" ht="15" customHeight="1" x14ac:dyDescent="0.2">
      <c r="A11" s="113">
        <v>2</v>
      </c>
      <c r="B11" s="99" t="s">
        <v>27</v>
      </c>
      <c r="C11" s="114"/>
      <c r="D11" s="114"/>
      <c r="E11" s="100"/>
      <c r="F11" s="99" t="s">
        <v>28</v>
      </c>
      <c r="G11" s="100"/>
      <c r="H11" s="8">
        <f>+G13</f>
        <v>5</v>
      </c>
      <c r="I11" s="99" t="s">
        <v>28</v>
      </c>
      <c r="J11" s="100"/>
      <c r="K11" s="8">
        <f>+J13</f>
        <v>5</v>
      </c>
      <c r="L11" s="99" t="s">
        <v>28</v>
      </c>
      <c r="M11" s="100"/>
      <c r="N11" s="8">
        <f>+M13</f>
        <v>2</v>
      </c>
    </row>
    <row r="12" spans="1:14" ht="237.75" customHeight="1" x14ac:dyDescent="0.2">
      <c r="A12" s="113"/>
      <c r="B12" s="122" t="s">
        <v>29</v>
      </c>
      <c r="C12" s="123"/>
      <c r="D12" s="46" t="s">
        <v>14</v>
      </c>
      <c r="E12" s="126">
        <f>SUM(D13)</f>
        <v>5</v>
      </c>
      <c r="F12" s="101" t="s">
        <v>30</v>
      </c>
      <c r="G12" s="105" t="s">
        <v>16</v>
      </c>
      <c r="H12" s="106"/>
      <c r="I12" s="101" t="s">
        <v>31</v>
      </c>
      <c r="J12" s="105" t="s">
        <v>16</v>
      </c>
      <c r="K12" s="106"/>
      <c r="L12" s="101" t="s">
        <v>32</v>
      </c>
      <c r="M12" s="105" t="s">
        <v>16</v>
      </c>
      <c r="N12" s="106"/>
    </row>
    <row r="13" spans="1:14" ht="237.75" customHeight="1" x14ac:dyDescent="0.2">
      <c r="A13" s="113"/>
      <c r="B13" s="122" t="s">
        <v>33</v>
      </c>
      <c r="C13" s="123"/>
      <c r="D13" s="12">
        <v>5</v>
      </c>
      <c r="E13" s="126"/>
      <c r="F13" s="109"/>
      <c r="G13" s="107">
        <v>5</v>
      </c>
      <c r="H13" s="108"/>
      <c r="I13" s="109"/>
      <c r="J13" s="107">
        <v>5</v>
      </c>
      <c r="K13" s="108"/>
      <c r="L13" s="109"/>
      <c r="M13" s="107">
        <v>2</v>
      </c>
      <c r="N13" s="108"/>
    </row>
    <row r="14" spans="1:14" ht="15" customHeight="1" x14ac:dyDescent="0.2">
      <c r="A14" s="113">
        <v>3</v>
      </c>
      <c r="B14" s="99" t="s">
        <v>34</v>
      </c>
      <c r="C14" s="114"/>
      <c r="D14" s="114"/>
      <c r="E14" s="100"/>
      <c r="F14" s="99" t="s">
        <v>35</v>
      </c>
      <c r="G14" s="100"/>
      <c r="H14" s="8">
        <f>+G17+G18</f>
        <v>60</v>
      </c>
      <c r="I14" s="99"/>
      <c r="J14" s="100"/>
      <c r="K14" s="8">
        <f>+J17+J18</f>
        <v>60</v>
      </c>
      <c r="L14" s="99"/>
      <c r="M14" s="100"/>
      <c r="N14" s="8">
        <f>+M17+M18</f>
        <v>60</v>
      </c>
    </row>
    <row r="15" spans="1:14" ht="170.25" customHeight="1" x14ac:dyDescent="0.2">
      <c r="A15" s="113"/>
      <c r="B15" s="122" t="s">
        <v>36</v>
      </c>
      <c r="C15" s="123"/>
      <c r="D15" s="46" t="s">
        <v>14</v>
      </c>
      <c r="E15" s="126">
        <f>+D17+D18</f>
        <v>60</v>
      </c>
      <c r="F15" s="101" t="s">
        <v>37</v>
      </c>
      <c r="G15" s="105" t="s">
        <v>16</v>
      </c>
      <c r="H15" s="106"/>
      <c r="I15" s="101" t="s">
        <v>38</v>
      </c>
      <c r="J15" s="105" t="s">
        <v>16</v>
      </c>
      <c r="K15" s="106"/>
      <c r="L15" s="101" t="s">
        <v>39</v>
      </c>
      <c r="M15" s="105" t="s">
        <v>16</v>
      </c>
      <c r="N15" s="106"/>
    </row>
    <row r="16" spans="1:14" ht="170.25" customHeight="1" x14ac:dyDescent="0.2">
      <c r="A16" s="113"/>
      <c r="B16" s="122" t="s">
        <v>40</v>
      </c>
      <c r="C16" s="123"/>
      <c r="D16" s="46" t="s">
        <v>14</v>
      </c>
      <c r="E16" s="126"/>
      <c r="F16" s="102"/>
      <c r="G16" s="105" t="s">
        <v>16</v>
      </c>
      <c r="H16" s="106"/>
      <c r="I16" s="102"/>
      <c r="J16" s="105" t="s">
        <v>16</v>
      </c>
      <c r="K16" s="106"/>
      <c r="L16" s="102"/>
      <c r="M16" s="105" t="s">
        <v>16</v>
      </c>
      <c r="N16" s="106"/>
    </row>
    <row r="17" spans="1:14" ht="170.25" customHeight="1" x14ac:dyDescent="0.2">
      <c r="A17" s="113"/>
      <c r="B17" s="122" t="s">
        <v>41</v>
      </c>
      <c r="C17" s="123"/>
      <c r="D17" s="46">
        <v>40</v>
      </c>
      <c r="E17" s="126"/>
      <c r="F17" s="103"/>
      <c r="G17" s="107">
        <v>40</v>
      </c>
      <c r="H17" s="108"/>
      <c r="I17" s="103"/>
      <c r="J17" s="107">
        <v>40</v>
      </c>
      <c r="K17" s="108"/>
      <c r="L17" s="103"/>
      <c r="M17" s="107">
        <v>40</v>
      </c>
      <c r="N17" s="108"/>
    </row>
    <row r="18" spans="1:14" ht="170.25" customHeight="1" x14ac:dyDescent="0.2">
      <c r="A18" s="113"/>
      <c r="B18" s="115" t="s">
        <v>42</v>
      </c>
      <c r="C18" s="116"/>
      <c r="D18" s="12">
        <v>20</v>
      </c>
      <c r="E18" s="126"/>
      <c r="F18" s="104"/>
      <c r="G18" s="107">
        <v>20</v>
      </c>
      <c r="H18" s="108"/>
      <c r="I18" s="104"/>
      <c r="J18" s="107">
        <v>20</v>
      </c>
      <c r="K18" s="108"/>
      <c r="L18" s="104"/>
      <c r="M18" s="107">
        <v>20</v>
      </c>
      <c r="N18" s="108"/>
    </row>
    <row r="19" spans="1:14" ht="15" customHeight="1" x14ac:dyDescent="0.2">
      <c r="A19" s="113">
        <v>4</v>
      </c>
      <c r="B19" s="99" t="s">
        <v>43</v>
      </c>
      <c r="C19" s="114"/>
      <c r="D19" s="114"/>
      <c r="E19" s="100"/>
      <c r="F19" s="99" t="s">
        <v>44</v>
      </c>
      <c r="G19" s="100"/>
      <c r="H19" s="8">
        <f>+SUM(H20:H23)</f>
        <v>8</v>
      </c>
      <c r="I19" s="99" t="s">
        <v>44</v>
      </c>
      <c r="J19" s="100"/>
      <c r="K19" s="8">
        <f>+SUM(K20:K23)</f>
        <v>8</v>
      </c>
      <c r="L19" s="99" t="s">
        <v>44</v>
      </c>
      <c r="M19" s="100"/>
      <c r="N19" s="8">
        <f>+SUM(N20:N23)</f>
        <v>8</v>
      </c>
    </row>
    <row r="20" spans="1:14" ht="26.25" customHeight="1" x14ac:dyDescent="0.2">
      <c r="A20" s="113"/>
      <c r="B20" s="122" t="s">
        <v>45</v>
      </c>
      <c r="C20" s="123"/>
      <c r="D20" s="46">
        <v>2</v>
      </c>
      <c r="E20" s="127">
        <f>SUM(D20:D23)</f>
        <v>8</v>
      </c>
      <c r="F20" s="97" t="s">
        <v>45</v>
      </c>
      <c r="G20" s="98"/>
      <c r="H20" s="46">
        <v>2</v>
      </c>
      <c r="I20" s="97" t="s">
        <v>45</v>
      </c>
      <c r="J20" s="98"/>
      <c r="K20" s="46">
        <v>2</v>
      </c>
      <c r="L20" s="97" t="s">
        <v>45</v>
      </c>
      <c r="M20" s="98"/>
      <c r="N20" s="46">
        <v>2</v>
      </c>
    </row>
    <row r="21" spans="1:14" ht="26.25" customHeight="1" x14ac:dyDescent="0.2">
      <c r="A21" s="113"/>
      <c r="B21" s="122" t="s">
        <v>46</v>
      </c>
      <c r="C21" s="123"/>
      <c r="D21" s="12">
        <v>2</v>
      </c>
      <c r="E21" s="128"/>
      <c r="F21" s="97" t="s">
        <v>47</v>
      </c>
      <c r="G21" s="98"/>
      <c r="H21" s="46">
        <v>2</v>
      </c>
      <c r="I21" s="97" t="s">
        <v>47</v>
      </c>
      <c r="J21" s="98"/>
      <c r="K21" s="46">
        <v>2</v>
      </c>
      <c r="L21" s="97" t="s">
        <v>47</v>
      </c>
      <c r="M21" s="98"/>
      <c r="N21" s="46">
        <v>2</v>
      </c>
    </row>
    <row r="22" spans="1:14" ht="26.25" customHeight="1" x14ac:dyDescent="0.2">
      <c r="A22" s="113"/>
      <c r="B22" s="122" t="s">
        <v>48</v>
      </c>
      <c r="C22" s="123"/>
      <c r="D22" s="46">
        <v>2</v>
      </c>
      <c r="E22" s="128"/>
      <c r="F22" s="97" t="s">
        <v>48</v>
      </c>
      <c r="G22" s="98"/>
      <c r="H22" s="46">
        <v>2</v>
      </c>
      <c r="I22" s="97" t="s">
        <v>48</v>
      </c>
      <c r="J22" s="98"/>
      <c r="K22" s="46">
        <v>2</v>
      </c>
      <c r="L22" s="97" t="s">
        <v>48</v>
      </c>
      <c r="M22" s="98"/>
      <c r="N22" s="46">
        <v>2</v>
      </c>
    </row>
    <row r="23" spans="1:14" ht="26.25" customHeight="1" x14ac:dyDescent="0.2">
      <c r="A23" s="113"/>
      <c r="B23" s="122" t="s">
        <v>49</v>
      </c>
      <c r="C23" s="123"/>
      <c r="D23" s="12">
        <v>2</v>
      </c>
      <c r="E23" s="129"/>
      <c r="F23" s="97" t="s">
        <v>49</v>
      </c>
      <c r="G23" s="98"/>
      <c r="H23" s="46">
        <v>2</v>
      </c>
      <c r="I23" s="97" t="s">
        <v>49</v>
      </c>
      <c r="J23" s="98"/>
      <c r="K23" s="46">
        <v>2</v>
      </c>
      <c r="L23" s="97" t="s">
        <v>49</v>
      </c>
      <c r="M23" s="98"/>
      <c r="N23" s="46">
        <v>2</v>
      </c>
    </row>
    <row r="24" spans="1:14" ht="15.75" customHeight="1" x14ac:dyDescent="0.2">
      <c r="A24" s="99" t="s">
        <v>50</v>
      </c>
      <c r="B24" s="114"/>
      <c r="C24" s="114"/>
      <c r="D24" s="100"/>
      <c r="E24" s="7">
        <f>E8+E12+E15+E20</f>
        <v>100</v>
      </c>
      <c r="F24" s="99" t="s">
        <v>51</v>
      </c>
      <c r="G24" s="100"/>
      <c r="H24" s="7">
        <f>+H7+H11+H14+H19</f>
        <v>81</v>
      </c>
      <c r="I24" s="99" t="s">
        <v>51</v>
      </c>
      <c r="J24" s="100"/>
      <c r="K24" s="7">
        <f>+K7+K11+K14+K19</f>
        <v>96</v>
      </c>
      <c r="L24" s="99" t="s">
        <v>51</v>
      </c>
      <c r="M24" s="100"/>
      <c r="N24" s="7">
        <f>+N7+N11+N14+N19</f>
        <v>83</v>
      </c>
    </row>
    <row r="25" spans="1:14" x14ac:dyDescent="0.2">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6" customWidth="1"/>
    <col min="6" max="6" width="11.42578125" style="37"/>
    <col min="7" max="7" width="65" style="36" customWidth="1"/>
    <col min="8" max="8" width="11.42578125" style="37"/>
    <col min="9" max="9" width="65" style="36" customWidth="1"/>
    <col min="10" max="10" width="11.42578125" style="37"/>
    <col min="11" max="14" width="11.42578125" style="36"/>
    <col min="15" max="16384" width="11.42578125" style="22"/>
  </cols>
  <sheetData>
    <row r="1" spans="1:14" s="17" customFormat="1" ht="14.25" customHeight="1" x14ac:dyDescent="0.2">
      <c r="A1" s="132" t="s">
        <v>0</v>
      </c>
      <c r="B1" s="132"/>
      <c r="C1" s="132"/>
      <c r="D1" s="132"/>
      <c r="E1" s="13"/>
      <c r="F1" s="31"/>
      <c r="G1" s="13"/>
      <c r="H1" s="31"/>
      <c r="I1" s="13"/>
      <c r="J1" s="31"/>
      <c r="K1" s="34"/>
      <c r="L1" s="34"/>
      <c r="M1" s="34"/>
      <c r="N1" s="34"/>
    </row>
    <row r="2" spans="1:14" s="17" customFormat="1" ht="14.25" x14ac:dyDescent="0.2">
      <c r="A2" s="48"/>
      <c r="B2" s="48"/>
      <c r="C2" s="48"/>
      <c r="D2" s="48"/>
      <c r="E2" s="9"/>
      <c r="F2" s="32"/>
      <c r="G2" s="9"/>
      <c r="H2" s="32"/>
      <c r="I2" s="9"/>
      <c r="J2" s="32"/>
      <c r="K2" s="34"/>
      <c r="L2" s="34"/>
      <c r="M2" s="34"/>
      <c r="N2" s="34"/>
    </row>
    <row r="3" spans="1:14" s="17" customFormat="1" ht="38.25" customHeight="1" x14ac:dyDescent="0.2">
      <c r="A3" s="28" t="s">
        <v>1</v>
      </c>
      <c r="B3" s="141" t="s">
        <v>2</v>
      </c>
      <c r="C3" s="141"/>
      <c r="D3" s="141"/>
      <c r="E3" s="4"/>
      <c r="F3" s="33"/>
      <c r="G3" s="4"/>
      <c r="H3" s="33"/>
      <c r="I3" s="4"/>
      <c r="J3" s="33"/>
      <c r="K3" s="34"/>
      <c r="L3" s="34"/>
      <c r="M3" s="34"/>
      <c r="N3" s="34"/>
    </row>
    <row r="4" spans="1:14" s="17" customFormat="1" ht="29.25" customHeight="1" x14ac:dyDescent="0.2">
      <c r="A4" s="28" t="s">
        <v>3</v>
      </c>
      <c r="B4" s="141" t="s">
        <v>52</v>
      </c>
      <c r="C4" s="141"/>
      <c r="D4" s="141"/>
      <c r="E4" s="4"/>
      <c r="F4" s="33"/>
      <c r="G4" s="4"/>
      <c r="H4" s="33"/>
      <c r="I4" s="4"/>
      <c r="J4" s="33"/>
      <c r="K4" s="34"/>
      <c r="L4" s="34"/>
      <c r="M4" s="34"/>
      <c r="N4" s="34"/>
    </row>
    <row r="5" spans="1:14" s="30" customFormat="1" ht="20.25" customHeight="1" x14ac:dyDescent="0.2">
      <c r="A5" s="29"/>
      <c r="B5" s="29"/>
      <c r="C5" s="18"/>
      <c r="D5" s="18"/>
      <c r="E5" s="4"/>
      <c r="F5" s="33"/>
      <c r="G5" s="4"/>
      <c r="H5" s="33"/>
      <c r="I5" s="4"/>
      <c r="J5" s="33"/>
      <c r="K5" s="35"/>
      <c r="L5" s="35"/>
      <c r="M5" s="35"/>
      <c r="N5" s="35"/>
    </row>
    <row r="6" spans="1:14" s="30" customFormat="1" ht="20.25" customHeight="1" x14ac:dyDescent="0.2">
      <c r="A6" s="29"/>
      <c r="B6" s="29"/>
      <c r="C6" s="18"/>
      <c r="D6" s="18"/>
      <c r="E6" s="142"/>
      <c r="F6" s="142"/>
      <c r="G6" s="142"/>
      <c r="H6" s="142"/>
      <c r="I6" s="142"/>
      <c r="J6" s="142"/>
      <c r="K6" s="35"/>
      <c r="L6" s="35"/>
      <c r="M6" s="35"/>
      <c r="N6" s="35"/>
    </row>
    <row r="7" spans="1:14" ht="25.5" customHeight="1" x14ac:dyDescent="0.2">
      <c r="A7" s="49">
        <v>1</v>
      </c>
      <c r="B7" s="19" t="s">
        <v>53</v>
      </c>
      <c r="C7" s="146" t="s">
        <v>54</v>
      </c>
      <c r="D7" s="147"/>
      <c r="E7" s="143" t="s">
        <v>55</v>
      </c>
      <c r="F7" s="143"/>
      <c r="G7" s="143" t="s">
        <v>56</v>
      </c>
      <c r="H7" s="143"/>
      <c r="I7" s="143" t="s">
        <v>57</v>
      </c>
      <c r="J7" s="143"/>
    </row>
    <row r="8" spans="1:14" x14ac:dyDescent="0.2">
      <c r="A8" s="130"/>
      <c r="B8" s="131" t="s">
        <v>58</v>
      </c>
      <c r="C8" s="130" t="s">
        <v>59</v>
      </c>
      <c r="D8" s="130"/>
      <c r="E8" s="144" t="s">
        <v>60</v>
      </c>
      <c r="F8" s="145" t="s">
        <v>16</v>
      </c>
      <c r="G8" s="144" t="s">
        <v>61</v>
      </c>
      <c r="H8" s="145" t="s">
        <v>16</v>
      </c>
      <c r="I8" s="144" t="s">
        <v>62</v>
      </c>
      <c r="J8" s="145" t="s">
        <v>16</v>
      </c>
    </row>
    <row r="9" spans="1:14" x14ac:dyDescent="0.2">
      <c r="A9" s="130"/>
      <c r="B9" s="131"/>
      <c r="C9" s="47" t="s">
        <v>63</v>
      </c>
      <c r="D9" s="47" t="s">
        <v>64</v>
      </c>
      <c r="E9" s="144"/>
      <c r="F9" s="145"/>
      <c r="G9" s="144"/>
      <c r="H9" s="145"/>
      <c r="I9" s="144"/>
      <c r="J9" s="145"/>
    </row>
    <row r="10" spans="1:14" x14ac:dyDescent="0.2">
      <c r="A10" s="130"/>
      <c r="B10" s="20" t="s">
        <v>65</v>
      </c>
      <c r="C10" s="130"/>
      <c r="D10" s="130"/>
      <c r="E10" s="39"/>
      <c r="F10" s="40"/>
      <c r="G10" s="39"/>
      <c r="H10" s="40"/>
      <c r="I10" s="39"/>
      <c r="J10" s="40"/>
    </row>
    <row r="11" spans="1:14" ht="57.75" customHeight="1" x14ac:dyDescent="0.2">
      <c r="A11" s="130"/>
      <c r="B11" s="20" t="s">
        <v>66</v>
      </c>
      <c r="C11" s="130" t="s">
        <v>67</v>
      </c>
      <c r="D11" s="130"/>
      <c r="E11" s="51" t="s">
        <v>68</v>
      </c>
      <c r="F11" s="50">
        <v>10</v>
      </c>
      <c r="G11" s="51" t="s">
        <v>69</v>
      </c>
      <c r="H11" s="50">
        <v>10</v>
      </c>
      <c r="I11" s="51" t="s">
        <v>70</v>
      </c>
      <c r="J11" s="50">
        <v>10</v>
      </c>
    </row>
    <row r="12" spans="1:14" ht="57.75" customHeight="1" x14ac:dyDescent="0.2">
      <c r="A12" s="130"/>
      <c r="B12" s="20" t="s">
        <v>71</v>
      </c>
      <c r="C12" s="130" t="s">
        <v>72</v>
      </c>
      <c r="D12" s="130"/>
      <c r="E12" s="38" t="s">
        <v>73</v>
      </c>
      <c r="F12" s="50">
        <v>6</v>
      </c>
      <c r="G12" s="38" t="s">
        <v>74</v>
      </c>
      <c r="H12" s="50">
        <v>0</v>
      </c>
      <c r="I12" s="38" t="s">
        <v>74</v>
      </c>
      <c r="J12" s="50">
        <v>0</v>
      </c>
    </row>
    <row r="13" spans="1:14" ht="57.75" customHeight="1" x14ac:dyDescent="0.2">
      <c r="A13" s="130"/>
      <c r="B13" s="20" t="s">
        <v>75</v>
      </c>
      <c r="C13" s="130" t="s">
        <v>76</v>
      </c>
      <c r="D13" s="130"/>
      <c r="E13" s="38" t="s">
        <v>77</v>
      </c>
      <c r="F13" s="50">
        <v>1</v>
      </c>
      <c r="G13" s="38" t="s">
        <v>74</v>
      </c>
      <c r="H13" s="50">
        <v>0</v>
      </c>
      <c r="I13" s="38" t="s">
        <v>78</v>
      </c>
      <c r="J13" s="50">
        <v>1</v>
      </c>
    </row>
    <row r="14" spans="1:14" ht="30.75" customHeight="1" x14ac:dyDescent="0.2">
      <c r="A14" s="49">
        <v>2</v>
      </c>
      <c r="B14" s="19" t="s">
        <v>79</v>
      </c>
      <c r="C14" s="133" t="s">
        <v>80</v>
      </c>
      <c r="D14" s="133"/>
      <c r="E14" s="42"/>
      <c r="F14" s="41"/>
      <c r="G14" s="42"/>
      <c r="H14" s="41"/>
      <c r="I14" s="42"/>
      <c r="J14" s="41"/>
    </row>
    <row r="15" spans="1:14" x14ac:dyDescent="0.2">
      <c r="A15" s="138"/>
      <c r="B15" s="23" t="s">
        <v>81</v>
      </c>
      <c r="C15" s="130" t="s">
        <v>59</v>
      </c>
      <c r="D15" s="130"/>
      <c r="E15" s="148" t="s">
        <v>82</v>
      </c>
      <c r="F15" s="145" t="s">
        <v>16</v>
      </c>
      <c r="G15" s="148" t="s">
        <v>83</v>
      </c>
      <c r="H15" s="145" t="s">
        <v>16</v>
      </c>
      <c r="I15" s="148" t="s">
        <v>84</v>
      </c>
      <c r="J15" s="145" t="s">
        <v>16</v>
      </c>
    </row>
    <row r="16" spans="1:14" x14ac:dyDescent="0.2">
      <c r="A16" s="139"/>
      <c r="B16" s="24" t="s">
        <v>85</v>
      </c>
      <c r="C16" s="130" t="s">
        <v>63</v>
      </c>
      <c r="D16" s="130"/>
      <c r="E16" s="145"/>
      <c r="F16" s="145"/>
      <c r="G16" s="145"/>
      <c r="H16" s="145"/>
      <c r="I16" s="145"/>
      <c r="J16" s="145"/>
    </row>
    <row r="17" spans="1:10" x14ac:dyDescent="0.2">
      <c r="A17" s="139"/>
      <c r="B17" s="25"/>
      <c r="C17" s="130" t="s">
        <v>86</v>
      </c>
      <c r="D17" s="130"/>
      <c r="E17" s="145"/>
      <c r="F17" s="149">
        <v>10</v>
      </c>
      <c r="G17" s="145"/>
      <c r="H17" s="149">
        <v>10</v>
      </c>
      <c r="I17" s="145"/>
      <c r="J17" s="149">
        <v>10</v>
      </c>
    </row>
    <row r="18" spans="1:10" x14ac:dyDescent="0.2">
      <c r="A18" s="140"/>
      <c r="B18" s="26" t="s">
        <v>87</v>
      </c>
      <c r="C18" s="130"/>
      <c r="D18" s="130"/>
      <c r="E18" s="145"/>
      <c r="F18" s="149"/>
      <c r="G18" s="145"/>
      <c r="H18" s="149"/>
      <c r="I18" s="145"/>
      <c r="J18" s="149"/>
    </row>
    <row r="19" spans="1:10" x14ac:dyDescent="0.2">
      <c r="A19" s="139"/>
      <c r="B19" s="23" t="s">
        <v>88</v>
      </c>
      <c r="C19" s="130" t="s">
        <v>59</v>
      </c>
      <c r="D19" s="130"/>
      <c r="E19" s="150" t="s">
        <v>89</v>
      </c>
      <c r="F19" s="145" t="s">
        <v>16</v>
      </c>
      <c r="G19" s="150" t="s">
        <v>90</v>
      </c>
      <c r="H19" s="145" t="s">
        <v>16</v>
      </c>
      <c r="I19" s="150" t="s">
        <v>91</v>
      </c>
      <c r="J19" s="145" t="s">
        <v>16</v>
      </c>
    </row>
    <row r="20" spans="1:10" ht="25.5" x14ac:dyDescent="0.2">
      <c r="A20" s="139"/>
      <c r="B20" s="24" t="s">
        <v>92</v>
      </c>
      <c r="C20" s="130"/>
      <c r="D20" s="130"/>
      <c r="E20" s="144"/>
      <c r="F20" s="145"/>
      <c r="G20" s="144"/>
      <c r="H20" s="145"/>
      <c r="I20" s="144"/>
      <c r="J20" s="145"/>
    </row>
    <row r="21" spans="1:10" x14ac:dyDescent="0.2">
      <c r="A21" s="139"/>
      <c r="B21" s="24"/>
      <c r="C21" s="47" t="s">
        <v>63</v>
      </c>
      <c r="D21" s="47" t="s">
        <v>64</v>
      </c>
      <c r="E21" s="144"/>
      <c r="F21" s="149">
        <v>60</v>
      </c>
      <c r="G21" s="144"/>
      <c r="H21" s="149">
        <v>40</v>
      </c>
      <c r="I21" s="144"/>
      <c r="J21" s="149">
        <v>60</v>
      </c>
    </row>
    <row r="22" spans="1:10" x14ac:dyDescent="0.2">
      <c r="A22" s="139"/>
      <c r="B22" s="24" t="s">
        <v>93</v>
      </c>
      <c r="C22" s="130" t="s">
        <v>94</v>
      </c>
      <c r="D22" s="130"/>
      <c r="E22" s="144"/>
      <c r="F22" s="149"/>
      <c r="G22" s="144"/>
      <c r="H22" s="149"/>
      <c r="I22" s="144"/>
      <c r="J22" s="149"/>
    </row>
    <row r="23" spans="1:10" x14ac:dyDescent="0.2">
      <c r="A23" s="139"/>
      <c r="B23" s="24" t="s">
        <v>95</v>
      </c>
      <c r="C23" s="130"/>
      <c r="D23" s="130"/>
      <c r="E23" s="144"/>
      <c r="F23" s="149"/>
      <c r="G23" s="144"/>
      <c r="H23" s="149"/>
      <c r="I23" s="144"/>
      <c r="J23" s="149"/>
    </row>
    <row r="24" spans="1:10" x14ac:dyDescent="0.2">
      <c r="A24" s="139"/>
      <c r="B24" s="24" t="s">
        <v>96</v>
      </c>
      <c r="C24" s="130"/>
      <c r="D24" s="130"/>
      <c r="E24" s="144"/>
      <c r="F24" s="149"/>
      <c r="G24" s="144"/>
      <c r="H24" s="149"/>
      <c r="I24" s="144"/>
      <c r="J24" s="149"/>
    </row>
    <row r="25" spans="1:10" x14ac:dyDescent="0.2">
      <c r="A25" s="140"/>
      <c r="B25" s="27" t="s">
        <v>97</v>
      </c>
      <c r="C25" s="130"/>
      <c r="D25" s="130"/>
      <c r="E25" s="144"/>
      <c r="F25" s="149"/>
      <c r="G25" s="144"/>
      <c r="H25" s="149"/>
      <c r="I25" s="144"/>
      <c r="J25" s="149"/>
    </row>
    <row r="26" spans="1:10" ht="24" customHeight="1" x14ac:dyDescent="0.2">
      <c r="A26" s="49">
        <v>3</v>
      </c>
      <c r="B26" s="19" t="s">
        <v>98</v>
      </c>
      <c r="C26" s="133" t="s">
        <v>99</v>
      </c>
      <c r="D26" s="133"/>
      <c r="E26" s="151"/>
      <c r="F26" s="41"/>
      <c r="G26" s="151"/>
      <c r="H26" s="41"/>
      <c r="I26" s="151"/>
      <c r="J26" s="41"/>
    </row>
    <row r="27" spans="1:10" x14ac:dyDescent="0.2">
      <c r="A27" s="134"/>
      <c r="B27" s="21" t="s">
        <v>45</v>
      </c>
      <c r="C27" s="137">
        <v>3</v>
      </c>
      <c r="D27" s="137"/>
      <c r="E27" s="152"/>
      <c r="F27" s="41">
        <v>3</v>
      </c>
      <c r="G27" s="152"/>
      <c r="H27" s="41">
        <v>3</v>
      </c>
      <c r="I27" s="152"/>
      <c r="J27" s="41">
        <v>3</v>
      </c>
    </row>
    <row r="28" spans="1:10" x14ac:dyDescent="0.2">
      <c r="A28" s="135"/>
      <c r="B28" s="21" t="s">
        <v>47</v>
      </c>
      <c r="C28" s="137">
        <v>3</v>
      </c>
      <c r="D28" s="137"/>
      <c r="E28" s="152"/>
      <c r="F28" s="41">
        <v>3</v>
      </c>
      <c r="G28" s="152"/>
      <c r="H28" s="41">
        <v>3</v>
      </c>
      <c r="I28" s="152"/>
      <c r="J28" s="41">
        <v>3</v>
      </c>
    </row>
    <row r="29" spans="1:10" x14ac:dyDescent="0.2">
      <c r="A29" s="135"/>
      <c r="B29" s="21" t="s">
        <v>48</v>
      </c>
      <c r="C29" s="137">
        <v>2</v>
      </c>
      <c r="D29" s="137"/>
      <c r="E29" s="152"/>
      <c r="F29" s="41">
        <v>2</v>
      </c>
      <c r="G29" s="152"/>
      <c r="H29" s="41">
        <v>2</v>
      </c>
      <c r="I29" s="152"/>
      <c r="J29" s="41">
        <v>2</v>
      </c>
    </row>
    <row r="30" spans="1:10" x14ac:dyDescent="0.2">
      <c r="A30" s="136"/>
      <c r="B30" s="21" t="s">
        <v>49</v>
      </c>
      <c r="C30" s="137">
        <v>2</v>
      </c>
      <c r="D30" s="137"/>
      <c r="E30" s="152"/>
      <c r="F30" s="43">
        <v>2</v>
      </c>
      <c r="G30" s="152"/>
      <c r="H30" s="43">
        <v>2</v>
      </c>
      <c r="I30" s="152"/>
      <c r="J30" s="43">
        <v>2</v>
      </c>
    </row>
    <row r="31" spans="1:10" x14ac:dyDescent="0.2">
      <c r="A31" s="153" t="s">
        <v>100</v>
      </c>
      <c r="B31" s="154"/>
      <c r="C31" s="133">
        <v>100</v>
      </c>
      <c r="D31" s="133"/>
      <c r="E31" s="44" t="s">
        <v>101</v>
      </c>
      <c r="F31" s="45">
        <f>SUM(F11:F30)</f>
        <v>97</v>
      </c>
      <c r="G31" s="44" t="s">
        <v>101</v>
      </c>
      <c r="H31" s="45">
        <f>SUM(H11:H30)</f>
        <v>70</v>
      </c>
      <c r="I31" s="44" t="s">
        <v>101</v>
      </c>
      <c r="J31" s="45">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6" customWidth="1"/>
    <col min="6" max="6" width="11.42578125" style="37"/>
    <col min="7" max="7" width="65" style="36" customWidth="1"/>
    <col min="8" max="8" width="11.42578125" style="37"/>
    <col min="9" max="9" width="65" style="36" customWidth="1"/>
    <col min="10" max="10" width="11.42578125" style="37"/>
    <col min="11" max="14" width="11.42578125" style="36"/>
    <col min="15" max="16384" width="11.42578125" style="22"/>
  </cols>
  <sheetData>
    <row r="1" spans="1:14" s="17" customFormat="1" ht="14.25" customHeight="1" x14ac:dyDescent="0.2">
      <c r="A1" s="132" t="s">
        <v>0</v>
      </c>
      <c r="B1" s="132"/>
      <c r="C1" s="132"/>
      <c r="D1" s="132"/>
      <c r="E1" s="13"/>
      <c r="F1" s="31"/>
      <c r="G1" s="13"/>
      <c r="H1" s="31"/>
      <c r="I1" s="13"/>
      <c r="J1" s="31"/>
      <c r="K1" s="34"/>
      <c r="L1" s="34"/>
      <c r="M1" s="34"/>
      <c r="N1" s="34"/>
    </row>
    <row r="2" spans="1:14" s="17" customFormat="1" ht="14.25" x14ac:dyDescent="0.2">
      <c r="A2" s="48"/>
      <c r="B2" s="48"/>
      <c r="C2" s="48"/>
      <c r="D2" s="48"/>
      <c r="E2" s="9"/>
      <c r="F2" s="32"/>
      <c r="G2" s="9"/>
      <c r="H2" s="32"/>
      <c r="I2" s="9"/>
      <c r="J2" s="32"/>
      <c r="K2" s="34"/>
      <c r="L2" s="34"/>
      <c r="M2" s="34"/>
      <c r="N2" s="34"/>
    </row>
    <row r="3" spans="1:14" s="17" customFormat="1" ht="38.25" customHeight="1" x14ac:dyDescent="0.2">
      <c r="A3" s="28" t="s">
        <v>1</v>
      </c>
      <c r="B3" s="141" t="s">
        <v>2</v>
      </c>
      <c r="C3" s="141"/>
      <c r="D3" s="141"/>
      <c r="E3" s="4"/>
      <c r="F3" s="33"/>
      <c r="G3" s="4"/>
      <c r="H3" s="33"/>
      <c r="I3" s="4"/>
      <c r="J3" s="33"/>
      <c r="K3" s="34"/>
      <c r="L3" s="34"/>
      <c r="M3" s="34"/>
      <c r="N3" s="34"/>
    </row>
    <row r="4" spans="1:14" s="17" customFormat="1" ht="29.25" customHeight="1" x14ac:dyDescent="0.2">
      <c r="A4" s="28" t="s">
        <v>3</v>
      </c>
      <c r="B4" s="141" t="s">
        <v>52</v>
      </c>
      <c r="C4" s="141"/>
      <c r="D4" s="141"/>
      <c r="E4" s="4"/>
      <c r="F4" s="33"/>
      <c r="G4" s="4"/>
      <c r="H4" s="33"/>
      <c r="I4" s="4"/>
      <c r="J4" s="33"/>
      <c r="K4" s="34"/>
      <c r="L4" s="34"/>
      <c r="M4" s="34"/>
      <c r="N4" s="34"/>
    </row>
    <row r="5" spans="1:14" s="30" customFormat="1" ht="20.25" customHeight="1" x14ac:dyDescent="0.2">
      <c r="A5" s="29"/>
      <c r="B5" s="29"/>
      <c r="C5" s="18"/>
      <c r="D5" s="18"/>
      <c r="E5" s="4"/>
      <c r="F5" s="33"/>
      <c r="G5" s="4"/>
      <c r="H5" s="33"/>
      <c r="I5" s="4"/>
      <c r="J5" s="33"/>
      <c r="K5" s="35"/>
      <c r="L5" s="35"/>
      <c r="M5" s="35"/>
      <c r="N5" s="35"/>
    </row>
    <row r="6" spans="1:14" s="30" customFormat="1" ht="20.25" customHeight="1" x14ac:dyDescent="0.2">
      <c r="A6" s="29"/>
      <c r="B6" s="29"/>
      <c r="C6" s="18"/>
      <c r="D6" s="18"/>
      <c r="E6" s="142"/>
      <c r="F6" s="142"/>
      <c r="G6" s="142"/>
      <c r="H6" s="142"/>
      <c r="I6" s="142"/>
      <c r="J6" s="142"/>
      <c r="K6" s="35"/>
      <c r="L6" s="35"/>
      <c r="M6" s="35"/>
      <c r="N6" s="35"/>
    </row>
    <row r="7" spans="1:14" ht="25.5" customHeight="1" x14ac:dyDescent="0.2">
      <c r="A7" s="49">
        <v>1</v>
      </c>
      <c r="B7" s="19" t="s">
        <v>53</v>
      </c>
      <c r="C7" s="146" t="s">
        <v>54</v>
      </c>
      <c r="D7" s="147"/>
      <c r="E7" s="143" t="s">
        <v>55</v>
      </c>
      <c r="F7" s="143"/>
      <c r="G7" s="143" t="s">
        <v>56</v>
      </c>
      <c r="H7" s="143"/>
      <c r="I7" s="143" t="s">
        <v>57</v>
      </c>
      <c r="J7" s="143"/>
    </row>
    <row r="8" spans="1:14" x14ac:dyDescent="0.2">
      <c r="A8" s="130"/>
      <c r="B8" s="131" t="s">
        <v>58</v>
      </c>
      <c r="C8" s="130" t="s">
        <v>59</v>
      </c>
      <c r="D8" s="130"/>
      <c r="E8" s="144" t="s">
        <v>60</v>
      </c>
      <c r="F8" s="145" t="s">
        <v>16</v>
      </c>
      <c r="G8" s="144" t="s">
        <v>61</v>
      </c>
      <c r="H8" s="145" t="s">
        <v>16</v>
      </c>
      <c r="I8" s="144" t="s">
        <v>62</v>
      </c>
      <c r="J8" s="145" t="s">
        <v>16</v>
      </c>
    </row>
    <row r="9" spans="1:14" x14ac:dyDescent="0.2">
      <c r="A9" s="130"/>
      <c r="B9" s="131"/>
      <c r="C9" s="47" t="s">
        <v>63</v>
      </c>
      <c r="D9" s="47" t="s">
        <v>64</v>
      </c>
      <c r="E9" s="144"/>
      <c r="F9" s="145"/>
      <c r="G9" s="144"/>
      <c r="H9" s="145"/>
      <c r="I9" s="144"/>
      <c r="J9" s="145"/>
    </row>
    <row r="10" spans="1:14" x14ac:dyDescent="0.2">
      <c r="A10" s="130"/>
      <c r="B10" s="20" t="s">
        <v>65</v>
      </c>
      <c r="C10" s="130"/>
      <c r="D10" s="130"/>
      <c r="E10" s="39"/>
      <c r="F10" s="40"/>
      <c r="G10" s="39"/>
      <c r="H10" s="40"/>
      <c r="I10" s="39"/>
      <c r="J10" s="40"/>
    </row>
    <row r="11" spans="1:14" ht="57.75" customHeight="1" x14ac:dyDescent="0.2">
      <c r="A11" s="130"/>
      <c r="B11" s="20" t="s">
        <v>66</v>
      </c>
      <c r="C11" s="130" t="s">
        <v>67</v>
      </c>
      <c r="D11" s="130"/>
      <c r="E11" s="51" t="s">
        <v>68</v>
      </c>
      <c r="F11" s="50">
        <v>10</v>
      </c>
      <c r="G11" s="51" t="s">
        <v>69</v>
      </c>
      <c r="H11" s="50">
        <v>10</v>
      </c>
      <c r="I11" s="51" t="s">
        <v>70</v>
      </c>
      <c r="J11" s="50">
        <v>10</v>
      </c>
    </row>
    <row r="12" spans="1:14" ht="57.75" customHeight="1" x14ac:dyDescent="0.2">
      <c r="A12" s="130"/>
      <c r="B12" s="20" t="s">
        <v>71</v>
      </c>
      <c r="C12" s="130" t="s">
        <v>72</v>
      </c>
      <c r="D12" s="130"/>
      <c r="E12" s="38" t="s">
        <v>73</v>
      </c>
      <c r="F12" s="50">
        <v>6</v>
      </c>
      <c r="G12" s="38" t="s">
        <v>74</v>
      </c>
      <c r="H12" s="50">
        <v>0</v>
      </c>
      <c r="I12" s="38" t="s">
        <v>74</v>
      </c>
      <c r="J12" s="50">
        <v>0</v>
      </c>
    </row>
    <row r="13" spans="1:14" ht="57.75" customHeight="1" x14ac:dyDescent="0.2">
      <c r="A13" s="130"/>
      <c r="B13" s="20" t="s">
        <v>75</v>
      </c>
      <c r="C13" s="130" t="s">
        <v>76</v>
      </c>
      <c r="D13" s="130"/>
      <c r="E13" s="38" t="s">
        <v>77</v>
      </c>
      <c r="F13" s="50">
        <v>1</v>
      </c>
      <c r="G13" s="38" t="s">
        <v>74</v>
      </c>
      <c r="H13" s="50">
        <v>0</v>
      </c>
      <c r="I13" s="38" t="s">
        <v>78</v>
      </c>
      <c r="J13" s="50">
        <v>1</v>
      </c>
    </row>
    <row r="14" spans="1:14" ht="30.75" customHeight="1" x14ac:dyDescent="0.2">
      <c r="A14" s="49">
        <v>2</v>
      </c>
      <c r="B14" s="19" t="s">
        <v>79</v>
      </c>
      <c r="C14" s="133" t="s">
        <v>80</v>
      </c>
      <c r="D14" s="133"/>
      <c r="E14" s="42"/>
      <c r="F14" s="41"/>
      <c r="G14" s="42"/>
      <c r="H14" s="41"/>
      <c r="I14" s="42"/>
      <c r="J14" s="41"/>
    </row>
    <row r="15" spans="1:14" x14ac:dyDescent="0.2">
      <c r="A15" s="138"/>
      <c r="B15" s="23" t="s">
        <v>81</v>
      </c>
      <c r="C15" s="130" t="s">
        <v>59</v>
      </c>
      <c r="D15" s="130"/>
      <c r="E15" s="148" t="s">
        <v>82</v>
      </c>
      <c r="F15" s="145" t="s">
        <v>16</v>
      </c>
      <c r="G15" s="148" t="s">
        <v>83</v>
      </c>
      <c r="H15" s="145" t="s">
        <v>16</v>
      </c>
      <c r="I15" s="148" t="s">
        <v>84</v>
      </c>
      <c r="J15" s="145" t="s">
        <v>16</v>
      </c>
    </row>
    <row r="16" spans="1:14" x14ac:dyDescent="0.2">
      <c r="A16" s="139"/>
      <c r="B16" s="24" t="s">
        <v>85</v>
      </c>
      <c r="C16" s="130" t="s">
        <v>63</v>
      </c>
      <c r="D16" s="130"/>
      <c r="E16" s="145"/>
      <c r="F16" s="145"/>
      <c r="G16" s="145"/>
      <c r="H16" s="145"/>
      <c r="I16" s="145"/>
      <c r="J16" s="145"/>
    </row>
    <row r="17" spans="1:10" x14ac:dyDescent="0.2">
      <c r="A17" s="139"/>
      <c r="B17" s="25"/>
      <c r="C17" s="130" t="s">
        <v>86</v>
      </c>
      <c r="D17" s="130"/>
      <c r="E17" s="145"/>
      <c r="F17" s="149">
        <v>10</v>
      </c>
      <c r="G17" s="145"/>
      <c r="H17" s="149">
        <v>10</v>
      </c>
      <c r="I17" s="145"/>
      <c r="J17" s="149">
        <v>10</v>
      </c>
    </row>
    <row r="18" spans="1:10" x14ac:dyDescent="0.2">
      <c r="A18" s="140"/>
      <c r="B18" s="26" t="s">
        <v>87</v>
      </c>
      <c r="C18" s="130"/>
      <c r="D18" s="130"/>
      <c r="E18" s="145"/>
      <c r="F18" s="149"/>
      <c r="G18" s="145"/>
      <c r="H18" s="149"/>
      <c r="I18" s="145"/>
      <c r="J18" s="149"/>
    </row>
    <row r="19" spans="1:10" x14ac:dyDescent="0.2">
      <c r="A19" s="139"/>
      <c r="B19" s="23" t="s">
        <v>88</v>
      </c>
      <c r="C19" s="130" t="s">
        <v>59</v>
      </c>
      <c r="D19" s="130"/>
      <c r="E19" s="150" t="s">
        <v>89</v>
      </c>
      <c r="F19" s="145" t="s">
        <v>16</v>
      </c>
      <c r="G19" s="150" t="s">
        <v>90</v>
      </c>
      <c r="H19" s="145" t="s">
        <v>16</v>
      </c>
      <c r="I19" s="150" t="s">
        <v>91</v>
      </c>
      <c r="J19" s="145" t="s">
        <v>16</v>
      </c>
    </row>
    <row r="20" spans="1:10" ht="25.5" x14ac:dyDescent="0.2">
      <c r="A20" s="139"/>
      <c r="B20" s="24" t="s">
        <v>92</v>
      </c>
      <c r="C20" s="130"/>
      <c r="D20" s="130"/>
      <c r="E20" s="144"/>
      <c r="F20" s="145"/>
      <c r="G20" s="144"/>
      <c r="H20" s="145"/>
      <c r="I20" s="144"/>
      <c r="J20" s="145"/>
    </row>
    <row r="21" spans="1:10" x14ac:dyDescent="0.2">
      <c r="A21" s="139"/>
      <c r="B21" s="24"/>
      <c r="C21" s="47" t="s">
        <v>63</v>
      </c>
      <c r="D21" s="47" t="s">
        <v>64</v>
      </c>
      <c r="E21" s="144"/>
      <c r="F21" s="149">
        <v>60</v>
      </c>
      <c r="G21" s="144"/>
      <c r="H21" s="149">
        <v>40</v>
      </c>
      <c r="I21" s="144"/>
      <c r="J21" s="149">
        <v>60</v>
      </c>
    </row>
    <row r="22" spans="1:10" x14ac:dyDescent="0.2">
      <c r="A22" s="139"/>
      <c r="B22" s="24" t="s">
        <v>93</v>
      </c>
      <c r="C22" s="130" t="s">
        <v>94</v>
      </c>
      <c r="D22" s="130"/>
      <c r="E22" s="144"/>
      <c r="F22" s="149"/>
      <c r="G22" s="144"/>
      <c r="H22" s="149"/>
      <c r="I22" s="144"/>
      <c r="J22" s="149"/>
    </row>
    <row r="23" spans="1:10" x14ac:dyDescent="0.2">
      <c r="A23" s="139"/>
      <c r="B23" s="24" t="s">
        <v>95</v>
      </c>
      <c r="C23" s="130"/>
      <c r="D23" s="130"/>
      <c r="E23" s="144"/>
      <c r="F23" s="149"/>
      <c r="G23" s="144"/>
      <c r="H23" s="149"/>
      <c r="I23" s="144"/>
      <c r="J23" s="149"/>
    </row>
    <row r="24" spans="1:10" x14ac:dyDescent="0.2">
      <c r="A24" s="139"/>
      <c r="B24" s="24" t="s">
        <v>96</v>
      </c>
      <c r="C24" s="130"/>
      <c r="D24" s="130"/>
      <c r="E24" s="144"/>
      <c r="F24" s="149"/>
      <c r="G24" s="144"/>
      <c r="H24" s="149"/>
      <c r="I24" s="144"/>
      <c r="J24" s="149"/>
    </row>
    <row r="25" spans="1:10" x14ac:dyDescent="0.2">
      <c r="A25" s="140"/>
      <c r="B25" s="27" t="s">
        <v>97</v>
      </c>
      <c r="C25" s="130"/>
      <c r="D25" s="130"/>
      <c r="E25" s="144"/>
      <c r="F25" s="149"/>
      <c r="G25" s="144"/>
      <c r="H25" s="149"/>
      <c r="I25" s="144"/>
      <c r="J25" s="149"/>
    </row>
    <row r="26" spans="1:10" ht="24" customHeight="1" x14ac:dyDescent="0.2">
      <c r="A26" s="49">
        <v>3</v>
      </c>
      <c r="B26" s="19" t="s">
        <v>98</v>
      </c>
      <c r="C26" s="133" t="s">
        <v>99</v>
      </c>
      <c r="D26" s="133"/>
      <c r="E26" s="151"/>
      <c r="F26" s="41"/>
      <c r="G26" s="151"/>
      <c r="H26" s="41"/>
      <c r="I26" s="151"/>
      <c r="J26" s="41"/>
    </row>
    <row r="27" spans="1:10" x14ac:dyDescent="0.2">
      <c r="A27" s="134"/>
      <c r="B27" s="21" t="s">
        <v>45</v>
      </c>
      <c r="C27" s="137">
        <v>3</v>
      </c>
      <c r="D27" s="137"/>
      <c r="E27" s="152"/>
      <c r="F27" s="41">
        <v>3</v>
      </c>
      <c r="G27" s="152"/>
      <c r="H27" s="41">
        <v>3</v>
      </c>
      <c r="I27" s="152"/>
      <c r="J27" s="41">
        <v>3</v>
      </c>
    </row>
    <row r="28" spans="1:10" x14ac:dyDescent="0.2">
      <c r="A28" s="135"/>
      <c r="B28" s="21" t="s">
        <v>47</v>
      </c>
      <c r="C28" s="137">
        <v>3</v>
      </c>
      <c r="D28" s="137"/>
      <c r="E28" s="152"/>
      <c r="F28" s="41">
        <v>3</v>
      </c>
      <c r="G28" s="152"/>
      <c r="H28" s="41">
        <v>3</v>
      </c>
      <c r="I28" s="152"/>
      <c r="J28" s="41">
        <v>3</v>
      </c>
    </row>
    <row r="29" spans="1:10" x14ac:dyDescent="0.2">
      <c r="A29" s="135"/>
      <c r="B29" s="21" t="s">
        <v>48</v>
      </c>
      <c r="C29" s="137">
        <v>2</v>
      </c>
      <c r="D29" s="137"/>
      <c r="E29" s="152"/>
      <c r="F29" s="41">
        <v>2</v>
      </c>
      <c r="G29" s="152"/>
      <c r="H29" s="41">
        <v>2</v>
      </c>
      <c r="I29" s="152"/>
      <c r="J29" s="41">
        <v>2</v>
      </c>
    </row>
    <row r="30" spans="1:10" x14ac:dyDescent="0.2">
      <c r="A30" s="136"/>
      <c r="B30" s="21" t="s">
        <v>49</v>
      </c>
      <c r="C30" s="137">
        <v>2</v>
      </c>
      <c r="D30" s="137"/>
      <c r="E30" s="152"/>
      <c r="F30" s="43">
        <v>2</v>
      </c>
      <c r="G30" s="152"/>
      <c r="H30" s="43">
        <v>2</v>
      </c>
      <c r="I30" s="152"/>
      <c r="J30" s="43">
        <v>2</v>
      </c>
    </row>
    <row r="31" spans="1:10" x14ac:dyDescent="0.2">
      <c r="A31" s="153" t="s">
        <v>100</v>
      </c>
      <c r="B31" s="154"/>
      <c r="C31" s="133">
        <v>100</v>
      </c>
      <c r="D31" s="133"/>
      <c r="E31" s="44" t="s">
        <v>101</v>
      </c>
      <c r="F31" s="45">
        <f>SUM(F11:F30)</f>
        <v>97</v>
      </c>
      <c r="G31" s="44" t="s">
        <v>101</v>
      </c>
      <c r="H31" s="45">
        <f>SUM(H11:H30)</f>
        <v>70</v>
      </c>
      <c r="I31" s="44" t="s">
        <v>101</v>
      </c>
      <c r="J31" s="45">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88"/>
  <sheetViews>
    <sheetView tabSelected="1" zoomScale="90" zoomScaleNormal="90" zoomScaleSheetLayoutView="70" workbookViewId="0">
      <selection activeCell="B67" sqref="B67:L67"/>
    </sheetView>
  </sheetViews>
  <sheetFormatPr baseColWidth="10" defaultColWidth="11.42578125" defaultRowHeight="15" x14ac:dyDescent="0.25"/>
  <cols>
    <col min="1" max="1" width="7.140625" style="56" customWidth="1"/>
    <col min="2" max="2" width="3.28515625" style="56" customWidth="1"/>
    <col min="3" max="3" width="21.5703125" style="56" customWidth="1"/>
    <col min="4" max="4" width="4.140625" style="56" customWidth="1"/>
    <col min="5" max="5" width="20.42578125" style="56" customWidth="1"/>
    <col min="6" max="6" width="38.7109375" style="56" customWidth="1"/>
    <col min="7" max="8" width="10.28515625" style="56" customWidth="1"/>
    <col min="9" max="10" width="7.5703125" style="56" customWidth="1"/>
    <col min="11" max="11" width="9" style="56" customWidth="1"/>
    <col min="12" max="12" width="9.140625" style="56" customWidth="1"/>
    <col min="13" max="13" width="0.85546875" style="56" customWidth="1"/>
    <col min="14" max="16384" width="11.42578125" style="56"/>
  </cols>
  <sheetData>
    <row r="1" spans="2:12" ht="8.25" customHeight="1" thickBot="1" x14ac:dyDescent="0.3">
      <c r="B1" s="57"/>
      <c r="C1" s="57"/>
      <c r="D1" s="57"/>
      <c r="E1" s="57"/>
      <c r="F1" s="57"/>
      <c r="G1" s="57"/>
      <c r="H1" s="57"/>
      <c r="I1" s="57"/>
      <c r="J1" s="57"/>
      <c r="K1" s="57"/>
      <c r="L1" s="57"/>
    </row>
    <row r="2" spans="2:12" ht="15.75" thickBot="1" x14ac:dyDescent="0.3">
      <c r="B2" s="212" t="s">
        <v>138</v>
      </c>
      <c r="C2" s="213"/>
      <c r="D2" s="213"/>
      <c r="E2" s="213"/>
      <c r="F2" s="213"/>
      <c r="G2" s="213"/>
      <c r="H2" s="213"/>
      <c r="I2" s="213"/>
      <c r="J2" s="213"/>
      <c r="K2" s="213"/>
      <c r="L2" s="214"/>
    </row>
    <row r="3" spans="2:12" ht="3.75" customHeight="1" thickBot="1" x14ac:dyDescent="0.3">
      <c r="B3" s="57"/>
      <c r="C3" s="57"/>
      <c r="D3" s="57"/>
      <c r="E3" s="57"/>
      <c r="F3" s="57"/>
      <c r="G3" s="57"/>
      <c r="H3" s="57"/>
      <c r="I3" s="57"/>
      <c r="J3" s="57"/>
      <c r="K3" s="57"/>
      <c r="L3" s="57"/>
    </row>
    <row r="4" spans="2:12" ht="24.95" customHeight="1" x14ac:dyDescent="0.25">
      <c r="B4" s="208" t="s">
        <v>115</v>
      </c>
      <c r="C4" s="209"/>
      <c r="D4" s="77" t="s">
        <v>120</v>
      </c>
      <c r="E4" s="215" t="s">
        <v>134</v>
      </c>
      <c r="F4" s="215"/>
      <c r="G4" s="215"/>
      <c r="H4" s="215"/>
      <c r="I4" s="215"/>
      <c r="J4" s="215"/>
      <c r="K4" s="215"/>
      <c r="L4" s="216"/>
    </row>
    <row r="5" spans="2:12" ht="24.95" customHeight="1" x14ac:dyDescent="0.25">
      <c r="B5" s="217" t="s">
        <v>116</v>
      </c>
      <c r="C5" s="218"/>
      <c r="D5" s="89" t="s">
        <v>120</v>
      </c>
      <c r="E5" s="219" t="s">
        <v>139</v>
      </c>
      <c r="F5" s="219"/>
      <c r="G5" s="219"/>
      <c r="H5" s="219"/>
      <c r="I5" s="219"/>
      <c r="J5" s="219"/>
      <c r="K5" s="219"/>
      <c r="L5" s="220"/>
    </row>
    <row r="6" spans="2:12" ht="24.95" customHeight="1" thickBot="1" x14ac:dyDescent="0.3">
      <c r="B6" s="221" t="s">
        <v>117</v>
      </c>
      <c r="C6" s="222"/>
      <c r="D6" s="78" t="s">
        <v>120</v>
      </c>
      <c r="E6" s="188" t="s">
        <v>151</v>
      </c>
      <c r="F6" s="188"/>
      <c r="G6" s="188"/>
      <c r="H6" s="188"/>
      <c r="I6" s="188"/>
      <c r="J6" s="188"/>
      <c r="K6" s="188"/>
      <c r="L6" s="223"/>
    </row>
    <row r="7" spans="2:12" ht="9.75" customHeight="1" x14ac:dyDescent="0.25">
      <c r="B7" s="57"/>
      <c r="C7" s="57"/>
      <c r="D7" s="57"/>
      <c r="E7" s="57"/>
      <c r="F7" s="57"/>
      <c r="G7" s="57"/>
      <c r="H7" s="57"/>
      <c r="I7" s="57"/>
      <c r="J7" s="57"/>
      <c r="K7" s="57"/>
      <c r="L7" s="57"/>
    </row>
    <row r="8" spans="2:12" ht="33" customHeight="1" thickBot="1" x14ac:dyDescent="0.3">
      <c r="B8" s="207" t="s">
        <v>145</v>
      </c>
      <c r="C8" s="207"/>
      <c r="D8" s="207"/>
      <c r="E8" s="207"/>
      <c r="F8" s="207"/>
      <c r="G8" s="207"/>
      <c r="H8" s="207"/>
      <c r="I8" s="207"/>
      <c r="J8" s="207"/>
      <c r="K8" s="207"/>
      <c r="L8" s="207"/>
    </row>
    <row r="9" spans="2:12" ht="20.100000000000001" customHeight="1" x14ac:dyDescent="0.25">
      <c r="B9" s="208" t="s">
        <v>108</v>
      </c>
      <c r="C9" s="209"/>
      <c r="D9" s="79" t="s">
        <v>120</v>
      </c>
      <c r="E9" s="210"/>
      <c r="F9" s="210"/>
      <c r="G9" s="210"/>
      <c r="H9" s="210"/>
      <c r="I9" s="210"/>
      <c r="J9" s="210"/>
      <c r="K9" s="210"/>
      <c r="L9" s="211"/>
    </row>
    <row r="10" spans="2:12" ht="20.100000000000001" customHeight="1" x14ac:dyDescent="0.25">
      <c r="B10" s="202" t="s">
        <v>109</v>
      </c>
      <c r="C10" s="203"/>
      <c r="D10" s="80" t="s">
        <v>120</v>
      </c>
      <c r="E10" s="204"/>
      <c r="F10" s="204"/>
      <c r="G10" s="204"/>
      <c r="H10" s="204"/>
      <c r="I10" s="204"/>
      <c r="J10" s="204"/>
      <c r="K10" s="204"/>
      <c r="L10" s="205"/>
    </row>
    <row r="11" spans="2:12" ht="20.100000000000001" customHeight="1" x14ac:dyDescent="0.25">
      <c r="B11" s="202" t="s">
        <v>110</v>
      </c>
      <c r="C11" s="203"/>
      <c r="D11" s="80" t="s">
        <v>120</v>
      </c>
      <c r="E11" s="204"/>
      <c r="F11" s="204"/>
      <c r="G11" s="204"/>
      <c r="H11" s="204"/>
      <c r="I11" s="204"/>
      <c r="J11" s="204"/>
      <c r="K11" s="204"/>
      <c r="L11" s="205"/>
    </row>
    <row r="12" spans="2:12" ht="20.100000000000001" customHeight="1" x14ac:dyDescent="0.25">
      <c r="B12" s="202" t="s">
        <v>111</v>
      </c>
      <c r="C12" s="203"/>
      <c r="D12" s="80" t="s">
        <v>120</v>
      </c>
      <c r="E12" s="204"/>
      <c r="F12" s="204"/>
      <c r="G12" s="204"/>
      <c r="H12" s="204"/>
      <c r="I12" s="204"/>
      <c r="J12" s="204"/>
      <c r="K12" s="204"/>
      <c r="L12" s="205"/>
    </row>
    <row r="13" spans="2:12" ht="27.6" customHeight="1" x14ac:dyDescent="0.25">
      <c r="B13" s="202" t="s">
        <v>127</v>
      </c>
      <c r="C13" s="203"/>
      <c r="D13" s="80" t="s">
        <v>120</v>
      </c>
      <c r="E13" s="204"/>
      <c r="F13" s="204"/>
      <c r="G13" s="204"/>
      <c r="H13" s="204"/>
      <c r="I13" s="204"/>
      <c r="J13" s="204"/>
      <c r="K13" s="204"/>
      <c r="L13" s="205"/>
    </row>
    <row r="14" spans="2:12" ht="20.100000000000001" customHeight="1" x14ac:dyDescent="0.25">
      <c r="B14" s="202" t="s">
        <v>106</v>
      </c>
      <c r="C14" s="203"/>
      <c r="D14" s="80" t="s">
        <v>120</v>
      </c>
      <c r="E14" s="204"/>
      <c r="F14" s="204"/>
      <c r="G14" s="204"/>
      <c r="H14" s="204"/>
      <c r="I14" s="204"/>
      <c r="J14" s="204"/>
      <c r="K14" s="204"/>
      <c r="L14" s="205"/>
    </row>
    <row r="15" spans="2:12" ht="20.100000000000001" customHeight="1" x14ac:dyDescent="0.25">
      <c r="B15" s="202" t="s">
        <v>112</v>
      </c>
      <c r="C15" s="203"/>
      <c r="D15" s="80" t="s">
        <v>120</v>
      </c>
      <c r="E15" s="204"/>
      <c r="F15" s="204"/>
      <c r="G15" s="204"/>
      <c r="H15" s="204"/>
      <c r="I15" s="204"/>
      <c r="J15" s="204"/>
      <c r="K15" s="204"/>
      <c r="L15" s="205"/>
    </row>
    <row r="16" spans="2:12" ht="20.100000000000001" customHeight="1" x14ac:dyDescent="0.25">
      <c r="B16" s="202" t="s">
        <v>113</v>
      </c>
      <c r="C16" s="203"/>
      <c r="D16" s="80" t="s">
        <v>120</v>
      </c>
      <c r="E16" s="204"/>
      <c r="F16" s="204"/>
      <c r="G16" s="204"/>
      <c r="H16" s="204"/>
      <c r="I16" s="204"/>
      <c r="J16" s="204"/>
      <c r="K16" s="204"/>
      <c r="L16" s="205"/>
    </row>
    <row r="17" spans="2:12" ht="20.100000000000001" customHeight="1" x14ac:dyDescent="0.25">
      <c r="B17" s="202" t="s">
        <v>114</v>
      </c>
      <c r="C17" s="203"/>
      <c r="D17" s="80" t="s">
        <v>120</v>
      </c>
      <c r="E17" s="206"/>
      <c r="F17" s="204"/>
      <c r="G17" s="204"/>
      <c r="H17" s="204"/>
      <c r="I17" s="204"/>
      <c r="J17" s="204"/>
      <c r="K17" s="204"/>
      <c r="L17" s="205"/>
    </row>
    <row r="18" spans="2:12" ht="20.100000000000001" customHeight="1" thickBot="1" x14ac:dyDescent="0.3">
      <c r="B18" s="187" t="s">
        <v>107</v>
      </c>
      <c r="C18" s="188"/>
      <c r="D18" s="81" t="s">
        <v>120</v>
      </c>
      <c r="E18" s="189"/>
      <c r="F18" s="189"/>
      <c r="G18" s="189"/>
      <c r="H18" s="189"/>
      <c r="I18" s="189"/>
      <c r="J18" s="189"/>
      <c r="K18" s="189"/>
      <c r="L18" s="190"/>
    </row>
    <row r="19" spans="2:12" ht="7.5" customHeight="1" x14ac:dyDescent="0.25">
      <c r="B19" s="57"/>
      <c r="C19" s="57"/>
      <c r="D19" s="57"/>
      <c r="E19" s="57"/>
      <c r="F19" s="57"/>
      <c r="G19" s="57"/>
      <c r="H19" s="57"/>
      <c r="I19" s="57"/>
      <c r="J19" s="57"/>
      <c r="K19" s="57"/>
      <c r="L19" s="57"/>
    </row>
    <row r="20" spans="2:12" ht="42" customHeight="1" thickBot="1" x14ac:dyDescent="0.3">
      <c r="B20" s="191" t="s">
        <v>130</v>
      </c>
      <c r="C20" s="191"/>
      <c r="D20" s="191"/>
      <c r="E20" s="192" t="s">
        <v>137</v>
      </c>
      <c r="F20" s="193"/>
      <c r="G20" s="193"/>
      <c r="H20" s="193"/>
      <c r="I20" s="193"/>
      <c r="J20" s="193"/>
      <c r="K20" s="193"/>
      <c r="L20" s="193"/>
    </row>
    <row r="21" spans="2:12" ht="30.75" customHeight="1" x14ac:dyDescent="0.25">
      <c r="B21" s="194" t="s">
        <v>118</v>
      </c>
      <c r="C21" s="195"/>
      <c r="D21" s="92"/>
      <c r="E21" s="196" t="s">
        <v>119</v>
      </c>
      <c r="F21" s="197"/>
      <c r="G21" s="198" t="s">
        <v>128</v>
      </c>
      <c r="H21" s="199"/>
      <c r="I21" s="200"/>
      <c r="J21" s="198" t="s">
        <v>129</v>
      </c>
      <c r="K21" s="199"/>
      <c r="L21" s="201"/>
    </row>
    <row r="22" spans="2:12" x14ac:dyDescent="0.25">
      <c r="B22" s="183" t="s">
        <v>131</v>
      </c>
      <c r="C22" s="184"/>
      <c r="D22" s="95"/>
      <c r="E22" s="178"/>
      <c r="F22" s="179"/>
      <c r="G22" s="175"/>
      <c r="H22" s="176"/>
      <c r="I22" s="177"/>
      <c r="J22" s="83"/>
      <c r="K22" s="83"/>
      <c r="L22" s="82"/>
    </row>
    <row r="23" spans="2:12" ht="20.100000000000001" customHeight="1" x14ac:dyDescent="0.25">
      <c r="B23" s="180" t="s">
        <v>140</v>
      </c>
      <c r="C23" s="181"/>
      <c r="D23" s="95"/>
      <c r="E23" s="178"/>
      <c r="F23" s="179"/>
      <c r="G23" s="175"/>
      <c r="H23" s="176"/>
      <c r="I23" s="177"/>
      <c r="J23" s="83"/>
      <c r="K23" s="83"/>
      <c r="L23" s="82"/>
    </row>
    <row r="24" spans="2:12" x14ac:dyDescent="0.25">
      <c r="B24" s="183" t="s">
        <v>141</v>
      </c>
      <c r="C24" s="184"/>
      <c r="D24" s="95"/>
      <c r="E24" s="178"/>
      <c r="F24" s="179"/>
      <c r="G24" s="175"/>
      <c r="H24" s="176"/>
      <c r="I24" s="177"/>
      <c r="J24" s="83"/>
      <c r="K24" s="83"/>
      <c r="L24" s="82"/>
    </row>
    <row r="25" spans="2:12" x14ac:dyDescent="0.25">
      <c r="B25" s="180" t="s">
        <v>142</v>
      </c>
      <c r="C25" s="181"/>
      <c r="D25" s="96"/>
      <c r="E25" s="185"/>
      <c r="F25" s="186"/>
      <c r="G25" s="175"/>
      <c r="H25" s="176"/>
      <c r="I25" s="177"/>
      <c r="J25" s="83"/>
      <c r="K25" s="83"/>
      <c r="L25" s="82"/>
    </row>
    <row r="26" spans="2:12" ht="17.25" customHeight="1" x14ac:dyDescent="0.25">
      <c r="B26" s="180" t="s">
        <v>132</v>
      </c>
      <c r="C26" s="181"/>
      <c r="D26" s="95"/>
      <c r="E26" s="178"/>
      <c r="F26" s="179"/>
      <c r="G26" s="182"/>
      <c r="H26" s="178"/>
      <c r="I26" s="179"/>
      <c r="J26" s="83"/>
      <c r="K26" s="83"/>
      <c r="L26" s="82"/>
    </row>
    <row r="27" spans="2:12" ht="15.75" customHeight="1" x14ac:dyDescent="0.25">
      <c r="B27" s="180" t="s">
        <v>133</v>
      </c>
      <c r="C27" s="181"/>
      <c r="D27" s="95"/>
      <c r="E27" s="178"/>
      <c r="F27" s="179"/>
      <c r="G27" s="182"/>
      <c r="H27" s="178"/>
      <c r="I27" s="179"/>
      <c r="J27" s="83"/>
      <c r="K27" s="83"/>
      <c r="L27" s="82"/>
    </row>
    <row r="28" spans="2:12" x14ac:dyDescent="0.25">
      <c r="B28" s="224" t="s">
        <v>153</v>
      </c>
      <c r="C28" s="224"/>
      <c r="D28" s="95"/>
      <c r="E28" s="178"/>
      <c r="F28" s="179"/>
      <c r="G28" s="175"/>
      <c r="H28" s="176"/>
      <c r="I28" s="177"/>
      <c r="J28" s="83"/>
      <c r="K28" s="83"/>
      <c r="L28" s="82"/>
    </row>
    <row r="29" spans="2:12" x14ac:dyDescent="0.25">
      <c r="B29" s="224"/>
      <c r="C29" s="224"/>
      <c r="D29" s="95"/>
      <c r="E29" s="178"/>
      <c r="F29" s="179"/>
      <c r="G29" s="175"/>
      <c r="H29" s="176"/>
      <c r="I29" s="177"/>
      <c r="J29" s="83"/>
      <c r="K29" s="83"/>
      <c r="L29" s="82"/>
    </row>
    <row r="30" spans="2:12" ht="21" customHeight="1" x14ac:dyDescent="0.25">
      <c r="B30" s="224"/>
      <c r="C30" s="224"/>
      <c r="D30" s="95"/>
      <c r="E30" s="178"/>
      <c r="F30" s="179"/>
      <c r="G30" s="175"/>
      <c r="H30" s="176"/>
      <c r="I30" s="177"/>
      <c r="J30" s="83"/>
      <c r="K30" s="83"/>
      <c r="L30" s="82"/>
    </row>
    <row r="31" spans="2:12" ht="48.75" customHeight="1" x14ac:dyDescent="0.25">
      <c r="B31" s="224"/>
      <c r="C31" s="224"/>
      <c r="D31" s="95"/>
      <c r="E31" s="178"/>
      <c r="F31" s="179"/>
      <c r="G31" s="175"/>
      <c r="H31" s="176"/>
      <c r="I31" s="177"/>
      <c r="J31" s="83"/>
      <c r="K31" s="83"/>
      <c r="L31" s="82"/>
    </row>
    <row r="32" spans="2:12" ht="53.45" customHeight="1" thickBot="1" x14ac:dyDescent="0.3">
      <c r="B32" s="57"/>
      <c r="C32" s="84"/>
      <c r="D32" s="84"/>
      <c r="E32" s="57"/>
      <c r="F32" s="57"/>
      <c r="G32" s="172"/>
      <c r="H32" s="172"/>
      <c r="I32" s="172"/>
      <c r="J32" s="57"/>
      <c r="K32" s="57"/>
      <c r="L32" s="57"/>
    </row>
    <row r="33" spans="2:12" s="57" customFormat="1" ht="89.45" customHeight="1" x14ac:dyDescent="0.2">
      <c r="B33" s="162" t="s">
        <v>135</v>
      </c>
      <c r="C33" s="163"/>
      <c r="D33" s="163"/>
      <c r="E33" s="163"/>
      <c r="F33" s="173" t="s">
        <v>150</v>
      </c>
      <c r="G33" s="173"/>
      <c r="H33" s="173"/>
      <c r="I33" s="173"/>
      <c r="J33" s="173"/>
      <c r="K33" s="173"/>
      <c r="L33" s="174"/>
    </row>
    <row r="34" spans="2:12" s="57" customFormat="1" ht="29.25" customHeight="1" x14ac:dyDescent="0.2">
      <c r="B34" s="167" t="s">
        <v>152</v>
      </c>
      <c r="C34" s="168"/>
      <c r="D34" s="168"/>
      <c r="E34" s="168"/>
      <c r="F34" s="168"/>
      <c r="G34" s="168"/>
      <c r="H34" s="168"/>
      <c r="I34" s="168"/>
      <c r="J34" s="168"/>
      <c r="K34" s="168"/>
      <c r="L34" s="169"/>
    </row>
    <row r="35" spans="2:12" ht="36.75" customHeight="1" x14ac:dyDescent="0.25">
      <c r="B35" s="85" t="s">
        <v>5</v>
      </c>
      <c r="C35" s="86" t="s">
        <v>102</v>
      </c>
      <c r="D35" s="170" t="s">
        <v>143</v>
      </c>
      <c r="E35" s="171"/>
      <c r="F35" s="94" t="s">
        <v>125</v>
      </c>
      <c r="G35" s="86" t="s">
        <v>104</v>
      </c>
      <c r="H35" s="86" t="s">
        <v>105</v>
      </c>
      <c r="I35" s="86" t="s">
        <v>121</v>
      </c>
      <c r="J35" s="86" t="s">
        <v>122</v>
      </c>
      <c r="K35" s="86" t="s">
        <v>123</v>
      </c>
      <c r="L35" s="87" t="s">
        <v>124</v>
      </c>
    </row>
    <row r="36" spans="2:12" s="61" customFormat="1" ht="15" customHeight="1" x14ac:dyDescent="0.25">
      <c r="B36" s="62">
        <v>1</v>
      </c>
      <c r="C36" s="63"/>
      <c r="D36" s="157"/>
      <c r="E36" s="158"/>
      <c r="F36" s="93"/>
      <c r="G36" s="53"/>
      <c r="H36" s="53"/>
      <c r="I36" s="58">
        <f>+H36-G36</f>
        <v>0</v>
      </c>
      <c r="J36" s="59">
        <f>INT(I36/365)</f>
        <v>0</v>
      </c>
      <c r="K36" s="59">
        <f>INT(MOD(I36,365)/30)</f>
        <v>0</v>
      </c>
      <c r="L36" s="60" t="str">
        <f>+CONCATENATE(J36,"/",K36)</f>
        <v>0/0</v>
      </c>
    </row>
    <row r="37" spans="2:12" s="61" customFormat="1" ht="15" customHeight="1" x14ac:dyDescent="0.25">
      <c r="B37" s="62">
        <v>2</v>
      </c>
      <c r="C37" s="63"/>
      <c r="D37" s="157"/>
      <c r="E37" s="158"/>
      <c r="F37" s="93"/>
      <c r="G37" s="53"/>
      <c r="H37" s="53"/>
      <c r="I37" s="58">
        <f t="shared" ref="I37:I39" si="0">+H37-G37</f>
        <v>0</v>
      </c>
      <c r="J37" s="59">
        <f t="shared" ref="J37:J39" si="1">INT(I37/365)</f>
        <v>0</v>
      </c>
      <c r="K37" s="59">
        <f t="shared" ref="K37:K39" si="2">INT(MOD(I37,365)/30)</f>
        <v>0</v>
      </c>
      <c r="L37" s="60" t="str">
        <f t="shared" ref="L37:L39" si="3">+CONCATENATE(J37,"/",K37)</f>
        <v>0/0</v>
      </c>
    </row>
    <row r="38" spans="2:12" s="61" customFormat="1" ht="15" customHeight="1" x14ac:dyDescent="0.25">
      <c r="B38" s="62">
        <v>3</v>
      </c>
      <c r="C38" s="63"/>
      <c r="D38" s="157"/>
      <c r="E38" s="158"/>
      <c r="F38" s="93"/>
      <c r="G38" s="53"/>
      <c r="H38" s="53"/>
      <c r="I38" s="58">
        <f t="shared" si="0"/>
        <v>0</v>
      </c>
      <c r="J38" s="59">
        <f t="shared" si="1"/>
        <v>0</v>
      </c>
      <c r="K38" s="59">
        <f t="shared" si="2"/>
        <v>0</v>
      </c>
      <c r="L38" s="60" t="str">
        <f t="shared" si="3"/>
        <v>0/0</v>
      </c>
    </row>
    <row r="39" spans="2:12" s="61" customFormat="1" ht="15" customHeight="1" x14ac:dyDescent="0.25">
      <c r="B39" s="62">
        <v>4</v>
      </c>
      <c r="C39" s="63"/>
      <c r="D39" s="157"/>
      <c r="E39" s="158"/>
      <c r="F39" s="93"/>
      <c r="G39" s="53"/>
      <c r="H39" s="53"/>
      <c r="I39" s="58">
        <f t="shared" si="0"/>
        <v>0</v>
      </c>
      <c r="J39" s="59">
        <f t="shared" si="1"/>
        <v>0</v>
      </c>
      <c r="K39" s="59">
        <f t="shared" si="2"/>
        <v>0</v>
      </c>
      <c r="L39" s="60" t="str">
        <f t="shared" si="3"/>
        <v>0/0</v>
      </c>
    </row>
    <row r="40" spans="2:12" s="61" customFormat="1" ht="12.75" x14ac:dyDescent="0.25">
      <c r="B40" s="62">
        <v>5</v>
      </c>
      <c r="C40" s="63"/>
      <c r="D40" s="157"/>
      <c r="E40" s="158"/>
      <c r="F40" s="93"/>
      <c r="G40" s="53"/>
      <c r="H40" s="53"/>
      <c r="I40" s="58">
        <f>+H40-G40</f>
        <v>0</v>
      </c>
      <c r="J40" s="59">
        <f>INT(I40/365)</f>
        <v>0</v>
      </c>
      <c r="K40" s="59">
        <f>INT(MOD(I40,365)/30)</f>
        <v>0</v>
      </c>
      <c r="L40" s="60" t="str">
        <f>+CONCATENATE(J40,"/",K40)</f>
        <v>0/0</v>
      </c>
    </row>
    <row r="41" spans="2:12" s="61" customFormat="1" ht="12.75" x14ac:dyDescent="0.25">
      <c r="B41" s="62">
        <v>6</v>
      </c>
      <c r="C41" s="63"/>
      <c r="D41" s="157"/>
      <c r="E41" s="158"/>
      <c r="F41" s="93"/>
      <c r="G41" s="53"/>
      <c r="H41" s="53"/>
      <c r="I41" s="58">
        <f t="shared" ref="I41:I62" si="4">+H41-G41</f>
        <v>0</v>
      </c>
      <c r="J41" s="59">
        <f t="shared" ref="J41:J62" si="5">INT(I41/365)</f>
        <v>0</v>
      </c>
      <c r="K41" s="59">
        <f t="shared" ref="K41:K62" si="6">INT(MOD(I41,365)/30)</f>
        <v>0</v>
      </c>
      <c r="L41" s="60" t="str">
        <f t="shared" ref="L41:L62" si="7">+CONCATENATE(J41,"/",K41)</f>
        <v>0/0</v>
      </c>
    </row>
    <row r="42" spans="2:12" s="61" customFormat="1" ht="12.75" x14ac:dyDescent="0.25">
      <c r="B42" s="62">
        <v>7</v>
      </c>
      <c r="C42" s="63"/>
      <c r="D42" s="157"/>
      <c r="E42" s="158"/>
      <c r="F42" s="93"/>
      <c r="G42" s="53"/>
      <c r="H42" s="53"/>
      <c r="I42" s="58">
        <f t="shared" si="4"/>
        <v>0</v>
      </c>
      <c r="J42" s="59">
        <f t="shared" si="5"/>
        <v>0</v>
      </c>
      <c r="K42" s="59">
        <f t="shared" si="6"/>
        <v>0</v>
      </c>
      <c r="L42" s="60" t="str">
        <f t="shared" si="7"/>
        <v>0/0</v>
      </c>
    </row>
    <row r="43" spans="2:12" s="61" customFormat="1" ht="12.75" x14ac:dyDescent="0.25">
      <c r="B43" s="62">
        <v>8</v>
      </c>
      <c r="C43" s="63"/>
      <c r="D43" s="157"/>
      <c r="E43" s="158"/>
      <c r="F43" s="93"/>
      <c r="G43" s="53"/>
      <c r="H43" s="53"/>
      <c r="I43" s="58">
        <f t="shared" si="4"/>
        <v>0</v>
      </c>
      <c r="J43" s="59">
        <f t="shared" si="5"/>
        <v>0</v>
      </c>
      <c r="K43" s="59">
        <f t="shared" si="6"/>
        <v>0</v>
      </c>
      <c r="L43" s="60" t="str">
        <f t="shared" si="7"/>
        <v>0/0</v>
      </c>
    </row>
    <row r="44" spans="2:12" s="61" customFormat="1" ht="12.75" x14ac:dyDescent="0.25">
      <c r="B44" s="62">
        <v>9</v>
      </c>
      <c r="C44" s="63"/>
      <c r="D44" s="157"/>
      <c r="E44" s="158"/>
      <c r="F44" s="93"/>
      <c r="G44" s="53"/>
      <c r="H44" s="53"/>
      <c r="I44" s="58">
        <f t="shared" si="4"/>
        <v>0</v>
      </c>
      <c r="J44" s="59">
        <f t="shared" si="5"/>
        <v>0</v>
      </c>
      <c r="K44" s="59">
        <f t="shared" si="6"/>
        <v>0</v>
      </c>
      <c r="L44" s="60" t="str">
        <f t="shared" si="7"/>
        <v>0/0</v>
      </c>
    </row>
    <row r="45" spans="2:12" s="61" customFormat="1" ht="12.75" x14ac:dyDescent="0.25">
      <c r="B45" s="62">
        <v>10</v>
      </c>
      <c r="C45" s="63"/>
      <c r="D45" s="157"/>
      <c r="E45" s="158"/>
      <c r="F45" s="93"/>
      <c r="G45" s="53"/>
      <c r="H45" s="53"/>
      <c r="I45" s="58">
        <f t="shared" si="4"/>
        <v>0</v>
      </c>
      <c r="J45" s="59">
        <f t="shared" si="5"/>
        <v>0</v>
      </c>
      <c r="K45" s="59">
        <f t="shared" si="6"/>
        <v>0</v>
      </c>
      <c r="L45" s="60" t="str">
        <f t="shared" si="7"/>
        <v>0/0</v>
      </c>
    </row>
    <row r="46" spans="2:12" s="61" customFormat="1" ht="12.75" x14ac:dyDescent="0.25">
      <c r="B46" s="62">
        <v>11</v>
      </c>
      <c r="C46" s="63"/>
      <c r="D46" s="157"/>
      <c r="E46" s="158"/>
      <c r="F46" s="93"/>
      <c r="G46" s="53"/>
      <c r="H46" s="53"/>
      <c r="I46" s="58">
        <f t="shared" si="4"/>
        <v>0</v>
      </c>
      <c r="J46" s="59">
        <f t="shared" si="5"/>
        <v>0</v>
      </c>
      <c r="K46" s="59">
        <f t="shared" si="6"/>
        <v>0</v>
      </c>
      <c r="L46" s="60" t="str">
        <f t="shared" si="7"/>
        <v>0/0</v>
      </c>
    </row>
    <row r="47" spans="2:12" s="61" customFormat="1" ht="12.75" x14ac:dyDescent="0.25">
      <c r="B47" s="62">
        <v>12</v>
      </c>
      <c r="C47" s="63"/>
      <c r="D47" s="157"/>
      <c r="E47" s="158"/>
      <c r="F47" s="93"/>
      <c r="G47" s="53"/>
      <c r="H47" s="53"/>
      <c r="I47" s="58">
        <f t="shared" si="4"/>
        <v>0</v>
      </c>
      <c r="J47" s="59">
        <f t="shared" si="5"/>
        <v>0</v>
      </c>
      <c r="K47" s="59">
        <f t="shared" si="6"/>
        <v>0</v>
      </c>
      <c r="L47" s="60" t="str">
        <f t="shared" si="7"/>
        <v>0/0</v>
      </c>
    </row>
    <row r="48" spans="2:12" s="61" customFormat="1" ht="12.75" x14ac:dyDescent="0.25">
      <c r="B48" s="62">
        <v>13</v>
      </c>
      <c r="C48" s="63"/>
      <c r="D48" s="157"/>
      <c r="E48" s="158"/>
      <c r="F48" s="93"/>
      <c r="G48" s="53"/>
      <c r="H48" s="53"/>
      <c r="I48" s="58">
        <f t="shared" si="4"/>
        <v>0</v>
      </c>
      <c r="J48" s="59">
        <f t="shared" si="5"/>
        <v>0</v>
      </c>
      <c r="K48" s="59">
        <f t="shared" si="6"/>
        <v>0</v>
      </c>
      <c r="L48" s="60" t="str">
        <f t="shared" si="7"/>
        <v>0/0</v>
      </c>
    </row>
    <row r="49" spans="2:12" s="61" customFormat="1" ht="12.75" x14ac:dyDescent="0.25">
      <c r="B49" s="62">
        <v>14</v>
      </c>
      <c r="C49" s="63"/>
      <c r="D49" s="157"/>
      <c r="E49" s="158"/>
      <c r="F49" s="93"/>
      <c r="G49" s="53"/>
      <c r="H49" s="53"/>
      <c r="I49" s="58">
        <f t="shared" si="4"/>
        <v>0</v>
      </c>
      <c r="J49" s="59">
        <f t="shared" si="5"/>
        <v>0</v>
      </c>
      <c r="K49" s="59">
        <f t="shared" si="6"/>
        <v>0</v>
      </c>
      <c r="L49" s="60" t="str">
        <f t="shared" si="7"/>
        <v>0/0</v>
      </c>
    </row>
    <row r="50" spans="2:12" s="61" customFormat="1" ht="12.75" x14ac:dyDescent="0.25">
      <c r="B50" s="62">
        <v>15</v>
      </c>
      <c r="C50" s="63"/>
      <c r="D50" s="157"/>
      <c r="E50" s="158"/>
      <c r="F50" s="93"/>
      <c r="G50" s="53"/>
      <c r="H50" s="53"/>
      <c r="I50" s="58">
        <f t="shared" si="4"/>
        <v>0</v>
      </c>
      <c r="J50" s="59">
        <f t="shared" si="5"/>
        <v>0</v>
      </c>
      <c r="K50" s="59">
        <f t="shared" si="6"/>
        <v>0</v>
      </c>
      <c r="L50" s="60" t="str">
        <f t="shared" si="7"/>
        <v>0/0</v>
      </c>
    </row>
    <row r="51" spans="2:12" s="61" customFormat="1" ht="12.75" x14ac:dyDescent="0.25">
      <c r="B51" s="62">
        <v>16</v>
      </c>
      <c r="C51" s="63"/>
      <c r="D51" s="157"/>
      <c r="E51" s="158"/>
      <c r="F51" s="93"/>
      <c r="G51" s="53"/>
      <c r="H51" s="53"/>
      <c r="I51" s="58">
        <f t="shared" si="4"/>
        <v>0</v>
      </c>
      <c r="J51" s="59">
        <f t="shared" si="5"/>
        <v>0</v>
      </c>
      <c r="K51" s="59">
        <f t="shared" si="6"/>
        <v>0</v>
      </c>
      <c r="L51" s="60" t="str">
        <f t="shared" si="7"/>
        <v>0/0</v>
      </c>
    </row>
    <row r="52" spans="2:12" s="61" customFormat="1" ht="12.75" x14ac:dyDescent="0.25">
      <c r="B52" s="62">
        <v>17</v>
      </c>
      <c r="C52" s="63"/>
      <c r="D52" s="157"/>
      <c r="E52" s="158"/>
      <c r="F52" s="93"/>
      <c r="G52" s="53"/>
      <c r="H52" s="53"/>
      <c r="I52" s="58">
        <f t="shared" si="4"/>
        <v>0</v>
      </c>
      <c r="J52" s="59">
        <f t="shared" si="5"/>
        <v>0</v>
      </c>
      <c r="K52" s="59">
        <f t="shared" si="6"/>
        <v>0</v>
      </c>
      <c r="L52" s="60" t="str">
        <f t="shared" si="7"/>
        <v>0/0</v>
      </c>
    </row>
    <row r="53" spans="2:12" s="61" customFormat="1" ht="12.75" x14ac:dyDescent="0.25">
      <c r="B53" s="62">
        <v>18</v>
      </c>
      <c r="C53" s="63"/>
      <c r="D53" s="157"/>
      <c r="E53" s="158"/>
      <c r="F53" s="93"/>
      <c r="G53" s="53"/>
      <c r="H53" s="53"/>
      <c r="I53" s="58">
        <f t="shared" si="4"/>
        <v>0</v>
      </c>
      <c r="J53" s="59">
        <f t="shared" si="5"/>
        <v>0</v>
      </c>
      <c r="K53" s="59">
        <f t="shared" si="6"/>
        <v>0</v>
      </c>
      <c r="L53" s="60" t="str">
        <f t="shared" si="7"/>
        <v>0/0</v>
      </c>
    </row>
    <row r="54" spans="2:12" s="61" customFormat="1" ht="12.75" x14ac:dyDescent="0.25">
      <c r="B54" s="62">
        <v>19</v>
      </c>
      <c r="C54" s="63"/>
      <c r="D54" s="157"/>
      <c r="E54" s="158"/>
      <c r="F54" s="93"/>
      <c r="G54" s="53"/>
      <c r="H54" s="53"/>
      <c r="I54" s="58">
        <f t="shared" si="4"/>
        <v>0</v>
      </c>
      <c r="J54" s="59">
        <f t="shared" si="5"/>
        <v>0</v>
      </c>
      <c r="K54" s="59">
        <f t="shared" si="6"/>
        <v>0</v>
      </c>
      <c r="L54" s="60" t="str">
        <f t="shared" si="7"/>
        <v>0/0</v>
      </c>
    </row>
    <row r="55" spans="2:12" s="61" customFormat="1" ht="13.5" thickBot="1" x14ac:dyDescent="0.3">
      <c r="B55" s="62">
        <v>20</v>
      </c>
      <c r="C55" s="63"/>
      <c r="D55" s="157"/>
      <c r="E55" s="158"/>
      <c r="F55" s="93"/>
      <c r="G55" s="53"/>
      <c r="H55" s="53"/>
      <c r="I55" s="58">
        <f t="shared" si="4"/>
        <v>0</v>
      </c>
      <c r="J55" s="59">
        <f t="shared" si="5"/>
        <v>0</v>
      </c>
      <c r="K55" s="59">
        <f t="shared" si="6"/>
        <v>0</v>
      </c>
      <c r="L55" s="60" t="str">
        <f t="shared" si="7"/>
        <v>0/0</v>
      </c>
    </row>
    <row r="56" spans="2:12" s="61" customFormat="1" ht="60" hidden="1" customHeight="1" x14ac:dyDescent="0.25">
      <c r="B56" s="62">
        <v>9</v>
      </c>
      <c r="C56" s="63"/>
      <c r="D56" s="157"/>
      <c r="E56" s="158"/>
      <c r="F56" s="64"/>
      <c r="G56" s="54"/>
      <c r="H56" s="54"/>
      <c r="I56" s="58">
        <f t="shared" si="4"/>
        <v>0</v>
      </c>
      <c r="J56" s="59">
        <f t="shared" si="5"/>
        <v>0</v>
      </c>
      <c r="K56" s="59">
        <f t="shared" si="6"/>
        <v>0</v>
      </c>
      <c r="L56" s="60" t="str">
        <f t="shared" si="7"/>
        <v>0/0</v>
      </c>
    </row>
    <row r="57" spans="2:12" s="61" customFormat="1" ht="60" hidden="1" customHeight="1" x14ac:dyDescent="0.25">
      <c r="B57" s="62">
        <v>10</v>
      </c>
      <c r="C57" s="63"/>
      <c r="D57" s="157"/>
      <c r="E57" s="158"/>
      <c r="F57" s="64"/>
      <c r="G57" s="54"/>
      <c r="H57" s="54"/>
      <c r="I57" s="58">
        <f t="shared" si="4"/>
        <v>0</v>
      </c>
      <c r="J57" s="59">
        <f t="shared" si="5"/>
        <v>0</v>
      </c>
      <c r="K57" s="59">
        <f t="shared" si="6"/>
        <v>0</v>
      </c>
      <c r="L57" s="60" t="str">
        <f t="shared" si="7"/>
        <v>0/0</v>
      </c>
    </row>
    <row r="58" spans="2:12" s="61" customFormat="1" ht="60" hidden="1" customHeight="1" x14ac:dyDescent="0.25">
      <c r="B58" s="62">
        <v>11</v>
      </c>
      <c r="C58" s="63"/>
      <c r="D58" s="157"/>
      <c r="E58" s="158"/>
      <c r="F58" s="64"/>
      <c r="G58" s="54"/>
      <c r="H58" s="54"/>
      <c r="I58" s="58">
        <f t="shared" si="4"/>
        <v>0</v>
      </c>
      <c r="J58" s="59">
        <f t="shared" si="5"/>
        <v>0</v>
      </c>
      <c r="K58" s="59">
        <f t="shared" si="6"/>
        <v>0</v>
      </c>
      <c r="L58" s="60" t="str">
        <f t="shared" si="7"/>
        <v>0/0</v>
      </c>
    </row>
    <row r="59" spans="2:12" s="61" customFormat="1" ht="60" hidden="1" customHeight="1" x14ac:dyDescent="0.25">
      <c r="B59" s="62">
        <v>12</v>
      </c>
      <c r="C59" s="63"/>
      <c r="D59" s="157"/>
      <c r="E59" s="158"/>
      <c r="F59" s="64"/>
      <c r="G59" s="54"/>
      <c r="H59" s="54"/>
      <c r="I59" s="58">
        <f t="shared" si="4"/>
        <v>0</v>
      </c>
      <c r="J59" s="59">
        <f t="shared" si="5"/>
        <v>0</v>
      </c>
      <c r="K59" s="59">
        <f t="shared" si="6"/>
        <v>0</v>
      </c>
      <c r="L59" s="60" t="str">
        <f t="shared" si="7"/>
        <v>0/0</v>
      </c>
    </row>
    <row r="60" spans="2:12" s="61" customFormat="1" ht="45.75" hidden="1" customHeight="1" x14ac:dyDescent="0.25">
      <c r="B60" s="62">
        <v>13</v>
      </c>
      <c r="C60" s="63"/>
      <c r="D60" s="157"/>
      <c r="E60" s="158"/>
      <c r="F60" s="64"/>
      <c r="G60" s="54"/>
      <c r="H60" s="54"/>
      <c r="I60" s="58">
        <f t="shared" si="4"/>
        <v>0</v>
      </c>
      <c r="J60" s="59">
        <f t="shared" si="5"/>
        <v>0</v>
      </c>
      <c r="K60" s="59">
        <f t="shared" si="6"/>
        <v>0</v>
      </c>
      <c r="L60" s="60" t="str">
        <f t="shared" si="7"/>
        <v>0/0</v>
      </c>
    </row>
    <row r="61" spans="2:12" s="61" customFormat="1" ht="45.75" hidden="1" customHeight="1" x14ac:dyDescent="0.25">
      <c r="B61" s="62">
        <v>14</v>
      </c>
      <c r="C61" s="63"/>
      <c r="D61" s="157"/>
      <c r="E61" s="158"/>
      <c r="F61" s="64"/>
      <c r="G61" s="54"/>
      <c r="H61" s="54"/>
      <c r="I61" s="58">
        <f t="shared" si="4"/>
        <v>0</v>
      </c>
      <c r="J61" s="59">
        <f t="shared" si="5"/>
        <v>0</v>
      </c>
      <c r="K61" s="59">
        <f t="shared" si="6"/>
        <v>0</v>
      </c>
      <c r="L61" s="60" t="str">
        <f t="shared" si="7"/>
        <v>0/0</v>
      </c>
    </row>
    <row r="62" spans="2:12" s="65" customFormat="1" ht="45.75" hidden="1" customHeight="1" thickBot="1" x14ac:dyDescent="0.3">
      <c r="B62" s="62">
        <v>15</v>
      </c>
      <c r="C62" s="63"/>
      <c r="D62" s="157"/>
      <c r="E62" s="158"/>
      <c r="F62" s="64"/>
      <c r="G62" s="54"/>
      <c r="H62" s="54"/>
      <c r="I62" s="58">
        <f t="shared" si="4"/>
        <v>0</v>
      </c>
      <c r="J62" s="59">
        <f t="shared" si="5"/>
        <v>0</v>
      </c>
      <c r="K62" s="59">
        <f t="shared" si="6"/>
        <v>0</v>
      </c>
      <c r="L62" s="60" t="str">
        <f t="shared" si="7"/>
        <v>0/0</v>
      </c>
    </row>
    <row r="63" spans="2:12" s="57" customFormat="1" ht="15.75" customHeight="1" thickBot="1" x14ac:dyDescent="0.25">
      <c r="B63" s="159" t="s">
        <v>103</v>
      </c>
      <c r="C63" s="160"/>
      <c r="D63" s="160"/>
      <c r="E63" s="160"/>
      <c r="F63" s="160"/>
      <c r="G63" s="160"/>
      <c r="H63" s="161"/>
      <c r="I63" s="66">
        <f>+SUM(I36:I62)</f>
        <v>0</v>
      </c>
      <c r="J63" s="67">
        <f>INT(I63/365)</f>
        <v>0</v>
      </c>
      <c r="K63" s="68">
        <f>INT(MOD(I63,365)/30)</f>
        <v>0</v>
      </c>
      <c r="L63" s="69" t="str">
        <f>+CONCATENATE(J63,"/",K63)</f>
        <v>0/0</v>
      </c>
    </row>
    <row r="64" spans="2:12" s="57" customFormat="1" ht="12.75" x14ac:dyDescent="0.2">
      <c r="I64" s="70"/>
      <c r="J64" s="55" t="str">
        <f>+CONCATENATE(B63," - ",J63," años, ",K63," meses")</f>
        <v>Total - 0 años, 0 meses</v>
      </c>
      <c r="K64" s="70"/>
      <c r="L64" s="70"/>
    </row>
    <row r="65" spans="2:12" s="57" customFormat="1" ht="13.5" thickBot="1" x14ac:dyDescent="0.25">
      <c r="J65" s="52"/>
    </row>
    <row r="66" spans="2:12" s="71" customFormat="1" ht="78.599999999999994" customHeight="1" x14ac:dyDescent="0.25">
      <c r="B66" s="162" t="s">
        <v>136</v>
      </c>
      <c r="C66" s="163"/>
      <c r="D66" s="163"/>
      <c r="E66" s="163"/>
      <c r="F66" s="164" t="s">
        <v>146</v>
      </c>
      <c r="G66" s="165"/>
      <c r="H66" s="165"/>
      <c r="I66" s="165"/>
      <c r="J66" s="165"/>
      <c r="K66" s="165"/>
      <c r="L66" s="166"/>
    </row>
    <row r="67" spans="2:12" ht="54.6" customHeight="1" x14ac:dyDescent="0.25">
      <c r="B67" s="167" t="s">
        <v>154</v>
      </c>
      <c r="C67" s="168"/>
      <c r="D67" s="168"/>
      <c r="E67" s="168"/>
      <c r="F67" s="168"/>
      <c r="G67" s="168"/>
      <c r="H67" s="168"/>
      <c r="I67" s="168"/>
      <c r="J67" s="168"/>
      <c r="K67" s="168"/>
      <c r="L67" s="169"/>
    </row>
    <row r="68" spans="2:12" ht="38.25" customHeight="1" x14ac:dyDescent="0.25">
      <c r="B68" s="85" t="s">
        <v>5</v>
      </c>
      <c r="C68" s="86" t="s">
        <v>144</v>
      </c>
      <c r="D68" s="170" t="s">
        <v>126</v>
      </c>
      <c r="E68" s="171"/>
      <c r="F68" s="91" t="s">
        <v>125</v>
      </c>
      <c r="G68" s="86" t="s">
        <v>104</v>
      </c>
      <c r="H68" s="86" t="s">
        <v>105</v>
      </c>
      <c r="I68" s="86" t="s">
        <v>121</v>
      </c>
      <c r="J68" s="86" t="s">
        <v>122</v>
      </c>
      <c r="K68" s="86" t="s">
        <v>123</v>
      </c>
      <c r="L68" s="87" t="s">
        <v>124</v>
      </c>
    </row>
    <row r="69" spans="2:12" s="61" customFormat="1" ht="12.75" x14ac:dyDescent="0.25">
      <c r="B69" s="62">
        <v>1</v>
      </c>
      <c r="C69" s="63"/>
      <c r="D69" s="157"/>
      <c r="E69" s="158"/>
      <c r="F69" s="90"/>
      <c r="G69" s="53"/>
      <c r="H69" s="53"/>
      <c r="I69" s="58">
        <f>+H69-G69</f>
        <v>0</v>
      </c>
      <c r="J69" s="59">
        <f>INT(I69/365)</f>
        <v>0</v>
      </c>
      <c r="K69" s="59">
        <f>INT(MOD(I69,365)/30)</f>
        <v>0</v>
      </c>
      <c r="L69" s="60" t="str">
        <f>+CONCATENATE(J69,"/",K69)</f>
        <v>0/0</v>
      </c>
    </row>
    <row r="70" spans="2:12" s="61" customFormat="1" ht="12.75" x14ac:dyDescent="0.25">
      <c r="B70" s="62">
        <v>2</v>
      </c>
      <c r="C70" s="63"/>
      <c r="D70" s="157"/>
      <c r="E70" s="158"/>
      <c r="F70" s="90"/>
      <c r="G70" s="53"/>
      <c r="H70" s="53"/>
      <c r="I70" s="58">
        <f t="shared" ref="I70:I76" si="8">+H70-G70</f>
        <v>0</v>
      </c>
      <c r="J70" s="59">
        <f t="shared" ref="J70:J76" si="9">INT(I70/365)</f>
        <v>0</v>
      </c>
      <c r="K70" s="59">
        <f t="shared" ref="K70:K76" si="10">INT(MOD(I70,365)/30)</f>
        <v>0</v>
      </c>
      <c r="L70" s="60" t="str">
        <f t="shared" ref="L70:L76" si="11">+CONCATENATE(J70,"/",K70)</f>
        <v>0/0</v>
      </c>
    </row>
    <row r="71" spans="2:12" s="61" customFormat="1" ht="12.75" x14ac:dyDescent="0.25">
      <c r="B71" s="62">
        <v>3</v>
      </c>
      <c r="C71" s="63"/>
      <c r="D71" s="157"/>
      <c r="E71" s="158"/>
      <c r="F71" s="90"/>
      <c r="G71" s="53"/>
      <c r="H71" s="53"/>
      <c r="I71" s="58">
        <f t="shared" si="8"/>
        <v>0</v>
      </c>
      <c r="J71" s="59">
        <f t="shared" si="9"/>
        <v>0</v>
      </c>
      <c r="K71" s="59">
        <f t="shared" si="10"/>
        <v>0</v>
      </c>
      <c r="L71" s="60" t="str">
        <f t="shared" si="11"/>
        <v>0/0</v>
      </c>
    </row>
    <row r="72" spans="2:12" s="61" customFormat="1" ht="12.75" x14ac:dyDescent="0.25">
      <c r="B72" s="62">
        <v>4</v>
      </c>
      <c r="C72" s="63"/>
      <c r="D72" s="157"/>
      <c r="E72" s="158"/>
      <c r="F72" s="90"/>
      <c r="G72" s="53"/>
      <c r="H72" s="53"/>
      <c r="I72" s="58">
        <f t="shared" si="8"/>
        <v>0</v>
      </c>
      <c r="J72" s="59">
        <f t="shared" si="9"/>
        <v>0</v>
      </c>
      <c r="K72" s="59">
        <f t="shared" si="10"/>
        <v>0</v>
      </c>
      <c r="L72" s="60" t="str">
        <f t="shared" si="11"/>
        <v>0/0</v>
      </c>
    </row>
    <row r="73" spans="2:12" s="61" customFormat="1" ht="12.75" x14ac:dyDescent="0.25">
      <c r="B73" s="62">
        <v>5</v>
      </c>
      <c r="C73" s="63"/>
      <c r="D73" s="157"/>
      <c r="E73" s="158"/>
      <c r="F73" s="90"/>
      <c r="G73" s="53"/>
      <c r="H73" s="53"/>
      <c r="I73" s="58">
        <f t="shared" si="8"/>
        <v>0</v>
      </c>
      <c r="J73" s="59">
        <f t="shared" si="9"/>
        <v>0</v>
      </c>
      <c r="K73" s="59">
        <f t="shared" si="10"/>
        <v>0</v>
      </c>
      <c r="L73" s="60" t="str">
        <f t="shared" si="11"/>
        <v>0/0</v>
      </c>
    </row>
    <row r="74" spans="2:12" s="61" customFormat="1" ht="12.75" x14ac:dyDescent="0.25">
      <c r="B74" s="62">
        <v>6</v>
      </c>
      <c r="C74" s="63"/>
      <c r="D74" s="157"/>
      <c r="E74" s="158"/>
      <c r="F74" s="90"/>
      <c r="G74" s="53"/>
      <c r="H74" s="53"/>
      <c r="I74" s="58">
        <f t="shared" si="8"/>
        <v>0</v>
      </c>
      <c r="J74" s="59">
        <f t="shared" si="9"/>
        <v>0</v>
      </c>
      <c r="K74" s="59">
        <f t="shared" si="10"/>
        <v>0</v>
      </c>
      <c r="L74" s="60" t="str">
        <f t="shared" si="11"/>
        <v>0/0</v>
      </c>
    </row>
    <row r="75" spans="2:12" s="61" customFormat="1" ht="12.75" x14ac:dyDescent="0.25">
      <c r="B75" s="62">
        <v>7</v>
      </c>
      <c r="C75" s="63"/>
      <c r="D75" s="157"/>
      <c r="E75" s="158"/>
      <c r="F75" s="90"/>
      <c r="G75" s="53"/>
      <c r="H75" s="53"/>
      <c r="I75" s="58">
        <f t="shared" si="8"/>
        <v>0</v>
      </c>
      <c r="J75" s="59">
        <f t="shared" si="9"/>
        <v>0</v>
      </c>
      <c r="K75" s="59">
        <f t="shared" si="10"/>
        <v>0</v>
      </c>
      <c r="L75" s="60" t="str">
        <f t="shared" si="11"/>
        <v>0/0</v>
      </c>
    </row>
    <row r="76" spans="2:12" s="61" customFormat="1" ht="13.5" thickBot="1" x14ac:dyDescent="0.3">
      <c r="B76" s="62">
        <v>8</v>
      </c>
      <c r="C76" s="63"/>
      <c r="D76" s="157"/>
      <c r="E76" s="158"/>
      <c r="F76" s="90"/>
      <c r="G76" s="53"/>
      <c r="H76" s="53"/>
      <c r="I76" s="58">
        <f t="shared" si="8"/>
        <v>0</v>
      </c>
      <c r="J76" s="59">
        <f t="shared" si="9"/>
        <v>0</v>
      </c>
      <c r="K76" s="59">
        <f t="shared" si="10"/>
        <v>0</v>
      </c>
      <c r="L76" s="60" t="str">
        <f t="shared" si="11"/>
        <v>0/0</v>
      </c>
    </row>
    <row r="77" spans="2:12" s="61" customFormat="1" ht="13.5" thickBot="1" x14ac:dyDescent="0.25">
      <c r="B77" s="159" t="s">
        <v>103</v>
      </c>
      <c r="C77" s="160"/>
      <c r="D77" s="160"/>
      <c r="E77" s="160"/>
      <c r="F77" s="160"/>
      <c r="G77" s="160"/>
      <c r="H77" s="161"/>
      <c r="I77" s="66">
        <f>+SUM(I69:I76)</f>
        <v>0</v>
      </c>
      <c r="J77" s="67">
        <f>INT(I77/365)</f>
        <v>0</v>
      </c>
      <c r="K77" s="68">
        <f>INT(MOD(I77,365)/30)</f>
        <v>0</v>
      </c>
      <c r="L77" s="69" t="str">
        <f>+CONCATENATE(J77,"/",K77)</f>
        <v>0/0</v>
      </c>
    </row>
    <row r="78" spans="2:12" s="61" customFormat="1" ht="12.75" x14ac:dyDescent="0.2">
      <c r="B78" s="57"/>
      <c r="C78" s="57"/>
      <c r="D78" s="57"/>
      <c r="E78" s="57"/>
      <c r="F78" s="57"/>
      <c r="G78" s="57"/>
      <c r="H78" s="57"/>
      <c r="I78" s="70"/>
      <c r="J78" s="55" t="str">
        <f>+CONCATENATE(B77," - ",J77," años, ",K77," meses")</f>
        <v>Total - 0 años, 0 meses</v>
      </c>
      <c r="K78" s="70"/>
      <c r="L78" s="70"/>
    </row>
    <row r="79" spans="2:12" s="61" customFormat="1" ht="12.75" x14ac:dyDescent="0.2">
      <c r="B79" s="57"/>
      <c r="C79" s="57"/>
      <c r="D79" s="57"/>
      <c r="E79" s="57"/>
      <c r="F79" s="57"/>
      <c r="G79" s="57"/>
      <c r="H79" s="57"/>
      <c r="I79" s="57"/>
      <c r="J79" s="57"/>
      <c r="K79" s="57"/>
      <c r="L79" s="57"/>
    </row>
    <row r="80" spans="2:12" s="61" customFormat="1" ht="12.75" x14ac:dyDescent="0.2">
      <c r="B80" s="57"/>
      <c r="C80" s="57"/>
      <c r="D80" s="57"/>
      <c r="E80" s="57"/>
      <c r="F80" s="57"/>
      <c r="G80" s="57"/>
      <c r="H80" s="57"/>
      <c r="I80" s="57"/>
      <c r="J80" s="57"/>
      <c r="K80" s="57"/>
      <c r="L80" s="57"/>
    </row>
    <row r="81" spans="2:12" s="61" customFormat="1" ht="12.75" x14ac:dyDescent="0.2">
      <c r="B81" s="57"/>
      <c r="C81" s="57"/>
      <c r="D81" s="57"/>
      <c r="E81" s="57"/>
      <c r="F81" s="57"/>
      <c r="G81" s="57"/>
      <c r="H81" s="57"/>
      <c r="I81" s="57"/>
      <c r="J81" s="57"/>
      <c r="K81" s="57"/>
      <c r="L81" s="57"/>
    </row>
    <row r="82" spans="2:12" s="61" customFormat="1" ht="12.75" x14ac:dyDescent="0.2">
      <c r="B82" s="57"/>
      <c r="C82" s="57"/>
      <c r="D82" s="57"/>
      <c r="E82" s="57"/>
      <c r="F82" s="57"/>
      <c r="G82" s="57"/>
      <c r="H82" s="57"/>
      <c r="I82" s="57"/>
      <c r="J82" s="57"/>
      <c r="K82" s="57"/>
      <c r="L82" s="57"/>
    </row>
    <row r="83" spans="2:12" x14ac:dyDescent="0.25">
      <c r="B83" s="73"/>
      <c r="C83" s="73"/>
      <c r="D83" s="73"/>
      <c r="E83" s="73"/>
      <c r="F83" s="73"/>
      <c r="G83" s="73"/>
      <c r="H83" s="73"/>
      <c r="I83" s="74"/>
      <c r="J83" s="75"/>
      <c r="K83" s="75"/>
      <c r="L83" s="76"/>
    </row>
    <row r="84" spans="2:12" ht="24.95" customHeight="1" x14ac:dyDescent="0.25">
      <c r="B84" s="73"/>
      <c r="C84" s="72"/>
      <c r="D84" s="73"/>
      <c r="E84" s="73"/>
      <c r="F84" s="73"/>
      <c r="G84" s="73"/>
      <c r="H84" s="73"/>
      <c r="I84" s="74"/>
      <c r="J84" s="75"/>
      <c r="K84" s="75"/>
      <c r="L84" s="76"/>
    </row>
    <row r="85" spans="2:12" ht="18" customHeight="1" thickBot="1" x14ac:dyDescent="0.3">
      <c r="B85" s="88"/>
      <c r="C85" s="88"/>
      <c r="D85" s="88"/>
      <c r="E85" s="73"/>
      <c r="F85" s="73"/>
      <c r="G85" s="73"/>
      <c r="H85" s="73"/>
      <c r="I85" s="74"/>
      <c r="J85" s="75"/>
      <c r="K85" s="75"/>
      <c r="L85" s="76"/>
    </row>
    <row r="86" spans="2:12" x14ac:dyDescent="0.25">
      <c r="B86" s="156" t="s">
        <v>147</v>
      </c>
      <c r="C86" s="156"/>
      <c r="D86" s="156"/>
    </row>
    <row r="87" spans="2:12" x14ac:dyDescent="0.25">
      <c r="B87" s="155" t="s">
        <v>148</v>
      </c>
      <c r="C87" s="155"/>
      <c r="D87" s="155"/>
    </row>
    <row r="88" spans="2:12" x14ac:dyDescent="0.25">
      <c r="B88" s="155" t="s">
        <v>149</v>
      </c>
      <c r="C88" s="155"/>
      <c r="D88" s="155"/>
    </row>
  </sheetData>
  <mergeCells count="110">
    <mergeCell ref="B8:L8"/>
    <mergeCell ref="B9:C9"/>
    <mergeCell ref="E9:L9"/>
    <mergeCell ref="B10:C10"/>
    <mergeCell ref="E10:L10"/>
    <mergeCell ref="B11:C11"/>
    <mergeCell ref="E11:L11"/>
    <mergeCell ref="B2:L2"/>
    <mergeCell ref="B4:C4"/>
    <mergeCell ref="E4:L4"/>
    <mergeCell ref="B5:C5"/>
    <mergeCell ref="E5:L5"/>
    <mergeCell ref="B6:C6"/>
    <mergeCell ref="E6:L6"/>
    <mergeCell ref="B15:C15"/>
    <mergeCell ref="E15:L15"/>
    <mergeCell ref="B16:C16"/>
    <mergeCell ref="E16:L16"/>
    <mergeCell ref="B17:C17"/>
    <mergeCell ref="E17:L17"/>
    <mergeCell ref="B12:C12"/>
    <mergeCell ref="E12:L12"/>
    <mergeCell ref="B13:C13"/>
    <mergeCell ref="E13:L13"/>
    <mergeCell ref="B14:C14"/>
    <mergeCell ref="E14:L14"/>
    <mergeCell ref="B22:C22"/>
    <mergeCell ref="E22:F22"/>
    <mergeCell ref="G22:I22"/>
    <mergeCell ref="B23:C23"/>
    <mergeCell ref="E23:F23"/>
    <mergeCell ref="G23:I23"/>
    <mergeCell ref="B18:C18"/>
    <mergeCell ref="E18:L18"/>
    <mergeCell ref="B20:D20"/>
    <mergeCell ref="E20:L20"/>
    <mergeCell ref="B21:C21"/>
    <mergeCell ref="E21:F21"/>
    <mergeCell ref="G21:I21"/>
    <mergeCell ref="J21:L21"/>
    <mergeCell ref="B26:C26"/>
    <mergeCell ref="E26:F26"/>
    <mergeCell ref="G26:I26"/>
    <mergeCell ref="B27:C27"/>
    <mergeCell ref="E27:F27"/>
    <mergeCell ref="G27:I27"/>
    <mergeCell ref="B24:C24"/>
    <mergeCell ref="E24:F24"/>
    <mergeCell ref="G24:I24"/>
    <mergeCell ref="B25:C25"/>
    <mergeCell ref="E25:F25"/>
    <mergeCell ref="G25:I25"/>
    <mergeCell ref="B28:C31"/>
    <mergeCell ref="E28:F28"/>
    <mergeCell ref="G28:I28"/>
    <mergeCell ref="E29:F29"/>
    <mergeCell ref="G29:I29"/>
    <mergeCell ref="E30:F30"/>
    <mergeCell ref="G30:I30"/>
    <mergeCell ref="E31:F31"/>
    <mergeCell ref="G31:I31"/>
    <mergeCell ref="G32:I32"/>
    <mergeCell ref="D38:E38"/>
    <mergeCell ref="D39:E39"/>
    <mergeCell ref="D40:E40"/>
    <mergeCell ref="D41:E41"/>
    <mergeCell ref="D42:E42"/>
    <mergeCell ref="D43:E43"/>
    <mergeCell ref="B33:E33"/>
    <mergeCell ref="F33:L33"/>
    <mergeCell ref="B34:L34"/>
    <mergeCell ref="D35:E35"/>
    <mergeCell ref="D36:E36"/>
    <mergeCell ref="D37:E37"/>
    <mergeCell ref="D50:E50"/>
    <mergeCell ref="D51:E51"/>
    <mergeCell ref="D52:E52"/>
    <mergeCell ref="D53:E53"/>
    <mergeCell ref="D54:E54"/>
    <mergeCell ref="D55:E55"/>
    <mergeCell ref="D44:E44"/>
    <mergeCell ref="D45:E45"/>
    <mergeCell ref="D46:E46"/>
    <mergeCell ref="D47:E47"/>
    <mergeCell ref="D48:E48"/>
    <mergeCell ref="D49:E49"/>
    <mergeCell ref="D62:E62"/>
    <mergeCell ref="B63:H63"/>
    <mergeCell ref="B66:E66"/>
    <mergeCell ref="F66:L66"/>
    <mergeCell ref="B67:L67"/>
    <mergeCell ref="D68:E68"/>
    <mergeCell ref="D56:E56"/>
    <mergeCell ref="D57:E57"/>
    <mergeCell ref="D58:E58"/>
    <mergeCell ref="D59:E59"/>
    <mergeCell ref="D60:E60"/>
    <mergeCell ref="D61:E61"/>
    <mergeCell ref="B87:D87"/>
    <mergeCell ref="B88:D88"/>
    <mergeCell ref="B86:D86"/>
    <mergeCell ref="D75:E75"/>
    <mergeCell ref="D76:E76"/>
    <mergeCell ref="B77:H77"/>
    <mergeCell ref="D69:E69"/>
    <mergeCell ref="D70:E70"/>
    <mergeCell ref="D71:E71"/>
    <mergeCell ref="D72:E72"/>
    <mergeCell ref="D73:E73"/>
    <mergeCell ref="D74:E74"/>
  </mergeCells>
  <printOptions horizontalCentered="1"/>
  <pageMargins left="0.23622047244094491" right="0.23622047244094491" top="0.94488188976377963" bottom="0.9448818897637796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2022-08-26T15:03:41Z</dcterms:modified>
</cp:coreProperties>
</file>