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CCHUMPITAZ 2025\Desktop\Archivo_Web_2024\Internacional\Pasajeros\"/>
    </mc:Choice>
  </mc:AlternateContent>
  <xr:revisionPtr revIDLastSave="0" documentId="13_ncr:1_{71B6C0D0-7FD1-4104-84AD-E1B391AFEE9A}" xr6:coauthVersionLast="47" xr6:coauthVersionMax="47" xr10:uidLastSave="{00000000-0000-0000-0000-000000000000}"/>
  <bookViews>
    <workbookView xWindow="-120" yWindow="-120" windowWidth="29040" windowHeight="15720" tabRatio="916" xr2:uid="{00000000-000D-0000-FFFF-FFFF00000000}"/>
  </bookViews>
  <sheets>
    <sheet name="Hoja1" sheetId="20" r:id="rId1"/>
  </sheets>
  <definedNames>
    <definedName name="_xlnm._FilterDatabase" localSheetId="0" hidden="1">Hoja1!$B$7:$M$20</definedName>
    <definedName name="A_impresión_IM">#REF!</definedName>
    <definedName name="A12_">#N/A</definedName>
    <definedName name="A6979_">#REF!</definedName>
    <definedName name="_xlnm.Print_Area" localSheetId="0">Hoja1!#REF!</definedName>
  </definedNames>
  <calcPr calcId="191029"/>
</workbook>
</file>

<file path=xl/calcChain.xml><?xml version="1.0" encoding="utf-8"?>
<calcChain xmlns="http://schemas.openxmlformats.org/spreadsheetml/2006/main">
  <c r="O12" i="20" l="1"/>
  <c r="O13" i="20"/>
  <c r="O14" i="20"/>
  <c r="O15" i="20"/>
  <c r="O16" i="20"/>
  <c r="O17" i="20"/>
  <c r="O18" i="20"/>
  <c r="N13" i="20"/>
  <c r="N14" i="20"/>
  <c r="N15" i="20"/>
  <c r="N16" i="20"/>
  <c r="N17" i="20"/>
  <c r="N18" i="20"/>
  <c r="B19" i="20"/>
  <c r="N11" i="20"/>
  <c r="N12" i="20"/>
  <c r="N10" i="20" l="1"/>
  <c r="C19" i="20"/>
  <c r="N9" i="20"/>
  <c r="D19" i="20"/>
  <c r="E19" i="20"/>
  <c r="F19" i="20"/>
  <c r="G19" i="20"/>
  <c r="H19" i="20"/>
  <c r="I19" i="20"/>
  <c r="J19" i="20"/>
  <c r="K19" i="20"/>
  <c r="M19" i="20"/>
  <c r="L19" i="20"/>
  <c r="N19" i="20" l="1"/>
  <c r="O10" i="20" l="1"/>
  <c r="O11" i="20"/>
  <c r="O9" i="20"/>
  <c r="O19" i="20" l="1"/>
</calcChain>
</file>

<file path=xl/sharedStrings.xml><?xml version="1.0" encoding="utf-8"?>
<sst xmlns="http://schemas.openxmlformats.org/spreadsheetml/2006/main" count="36" uniqueCount="32">
  <si>
    <t>TOTAL GENERAL</t>
  </si>
  <si>
    <t>Fuente: Líneas Aéreas</t>
  </si>
  <si>
    <t>AERODIANA S.A.C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</si>
  <si>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</si>
  <si>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</si>
  <si>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</si>
  <si>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</si>
  <si>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</si>
  <si>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</si>
  <si>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</si>
  <si>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</si>
  <si>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</si>
  <si>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</si>
  <si>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</si>
  <si>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</si>
  <si>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General</t>
  </si>
  <si>
    <t>Meses</t>
  </si>
  <si>
    <t>Líneas Aéreas</t>
  </si>
  <si>
    <t>Particip. Porcentual</t>
  </si>
  <si>
    <t>CUADRO Nº 6</t>
  </si>
  <si>
    <t xml:space="preserve">                    PERÚ: TRÁFICO MENSUAL DE PASAJEROS DEL TRANSPORTE AEREO ESPECIAL EN ACTIVIDADES DE TURISMO SEGÚN LÍNEAS AÉREAS</t>
  </si>
  <si>
    <t>MOVIL AIR</t>
  </si>
  <si>
    <t>AERO NASCA</t>
  </si>
  <si>
    <t>AEROLINEAS BRAG</t>
  </si>
  <si>
    <t>AERO FENIX</t>
  </si>
  <si>
    <t>AIR MAJORO S.A.</t>
  </si>
  <si>
    <t>AEREO SERVICIOS SANTOS</t>
  </si>
  <si>
    <t>AERO MOCHE</t>
  </si>
  <si>
    <t>AERO PALCAZU</t>
  </si>
  <si>
    <t>METEORITO AEROLINEAS</t>
  </si>
  <si>
    <t>-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</si>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</sst>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* #,##0.00_);_([$€-2]* \(#,##0.00\);_([$€-2]* &quot;-&quot;??_)"/>
  </numFmts>
  <fonts count="33">
    <font>
      <sz val="10"/>
      <name val="Arial"/>
    </font>
    <font>
      <sz val="10"/>
      <color indexed="8"/>
      <name val="匠牥晩††††††††††"/>
    </font>
    <font>
      <b/>
      <i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6"/>
      <name val="Arial"/>
      <family val="2"/>
    </font>
    <font>
      <sz val="7"/>
      <name val="Garamond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i/>
      <sz val="8"/>
      <name val="匠牥晩††††††††††"/>
    </font>
    <font>
      <sz val="8"/>
      <color indexed="18"/>
      <name val="Arial"/>
      <family val="2"/>
    </font>
    <font>
      <b/>
      <i/>
      <sz val="9"/>
      <color indexed="1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</borders>
  <cellStyleXfs count="6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2" fillId="22" borderId="0" applyNumberFormat="0" applyBorder="0" applyAlignment="0" applyProtection="0"/>
    <xf numFmtId="0" fontId="1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3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10" fillId="0" borderId="0"/>
    <xf numFmtId="0" fontId="30" fillId="0" borderId="0"/>
    <xf numFmtId="0" fontId="3" fillId="23" borderId="4" applyNumberFormat="0" applyFont="0" applyAlignment="0" applyProtection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6" applyBorder="0" applyAlignment="0">
      <alignment horizontal="center" vertical="center" wrapText="1"/>
    </xf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</cellStyleXfs>
  <cellXfs count="32">
    <xf numFmtId="0" fontId="0" fillId="0" borderId="0" xfId="0"/>
    <xf numFmtId="3" fontId="21" fillId="0" borderId="0" xfId="39" applyNumberFormat="1" applyFont="1"/>
    <xf numFmtId="3" fontId="22" fillId="0" borderId="0" xfId="39" applyNumberFormat="1" applyFont="1"/>
    <xf numFmtId="0" fontId="10" fillId="0" borderId="0" xfId="39"/>
    <xf numFmtId="0" fontId="23" fillId="0" borderId="0" xfId="39" applyFont="1"/>
    <xf numFmtId="0" fontId="10" fillId="0" borderId="0" xfId="39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/>
    <xf numFmtId="3" fontId="21" fillId="0" borderId="0" xfId="39" applyNumberFormat="1" applyFont="1" applyAlignment="1">
      <alignment wrapText="1"/>
    </xf>
    <xf numFmtId="3" fontId="22" fillId="0" borderId="0" xfId="39" applyNumberFormat="1" applyFont="1" applyAlignment="1">
      <alignment wrapText="1"/>
    </xf>
    <xf numFmtId="0" fontId="27" fillId="0" borderId="0" xfId="35" applyFont="1" applyAlignment="1">
      <alignment horizontal="left" vertical="top"/>
    </xf>
    <xf numFmtId="0" fontId="2" fillId="24" borderId="10" xfId="39" applyFont="1" applyFill="1" applyBorder="1" applyAlignment="1">
      <alignment horizontal="left" vertical="center" wrapText="1"/>
    </xf>
    <xf numFmtId="0" fontId="2" fillId="24" borderId="11" xfId="39" applyFont="1" applyFill="1" applyBorder="1" applyAlignment="1">
      <alignment horizontal="right" vertical="center"/>
    </xf>
    <xf numFmtId="0" fontId="26" fillId="24" borderId="12" xfId="39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8" fillId="24" borderId="13" xfId="39" applyFont="1" applyFill="1" applyBorder="1" applyAlignment="1">
      <alignment vertical="center" wrapText="1"/>
    </xf>
    <xf numFmtId="0" fontId="28" fillId="24" borderId="14" xfId="39" applyFont="1" applyFill="1" applyBorder="1" applyAlignment="1">
      <alignment vertical="center" wrapText="1"/>
    </xf>
    <xf numFmtId="3" fontId="21" fillId="0" borderId="15" xfId="39" applyNumberFormat="1" applyFont="1" applyBorder="1" applyAlignment="1">
      <alignment horizontal="right" vertical="center" wrapText="1" indent="1"/>
    </xf>
    <xf numFmtId="3" fontId="21" fillId="0" borderId="16" xfId="39" applyNumberFormat="1" applyFont="1" applyBorder="1" applyAlignment="1">
      <alignment horizontal="right" vertical="center" wrapText="1" indent="1"/>
    </xf>
    <xf numFmtId="3" fontId="21" fillId="0" borderId="17" xfId="39" applyNumberFormat="1" applyFont="1" applyBorder="1" applyAlignment="1">
      <alignment horizontal="right" vertical="center" wrapText="1" indent="1"/>
    </xf>
    <xf numFmtId="10" fontId="24" fillId="24" borderId="18" xfId="39" applyNumberFormat="1" applyFont="1" applyFill="1" applyBorder="1" applyAlignment="1">
      <alignment horizontal="right" vertical="center" indent="1"/>
    </xf>
    <xf numFmtId="3" fontId="24" fillId="24" borderId="19" xfId="39" applyNumberFormat="1" applyFont="1" applyFill="1" applyBorder="1" applyAlignment="1">
      <alignment horizontal="right" vertical="center" wrapText="1" indent="1"/>
    </xf>
    <xf numFmtId="10" fontId="24" fillId="24" borderId="20" xfId="39" applyNumberFormat="1" applyFont="1" applyFill="1" applyBorder="1" applyAlignment="1">
      <alignment horizontal="right" vertical="center" indent="1"/>
    </xf>
    <xf numFmtId="3" fontId="21" fillId="0" borderId="16" xfId="39" quotePrefix="1" applyNumberFormat="1" applyFont="1" applyBorder="1" applyAlignment="1">
      <alignment horizontal="right" vertical="center" wrapText="1" indent="1"/>
    </xf>
    <xf numFmtId="3" fontId="2" fillId="24" borderId="15" xfId="39" applyNumberFormat="1" applyFont="1" applyFill="1" applyBorder="1" applyAlignment="1">
      <alignment horizontal="center" vertical="center" wrapText="1"/>
    </xf>
    <xf numFmtId="3" fontId="2" fillId="24" borderId="21" xfId="3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9" fillId="0" borderId="0" xfId="0" applyNumberFormat="1" applyFont="1" applyAlignment="1">
      <alignment horizontal="center"/>
    </xf>
    <xf numFmtId="0" fontId="2" fillId="24" borderId="22" xfId="0" applyFont="1" applyFill="1" applyBorder="1" applyAlignment="1">
      <alignment horizontal="center" vertical="center" wrapText="1"/>
    </xf>
    <xf numFmtId="0" fontId="2" fillId="24" borderId="23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 wrapText="1"/>
    </xf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Excel Built-in Normal 1" xfId="31" xr:uid="{00000000-0005-0000-0000-00001E000000}"/>
    <cellStyle name="Incorrecto" xfId="32" builtinId="27" customBuiltin="1"/>
    <cellStyle name="Millares 2" xfId="33" xr:uid="{00000000-0005-0000-0000-000020000000}"/>
    <cellStyle name="Neutral" xfId="34" builtinId="28" customBuiltin="1"/>
    <cellStyle name="Normal" xfId="0" builtinId="0"/>
    <cellStyle name="Normal 2" xfId="35" xr:uid="{00000000-0005-0000-0000-000023000000}"/>
    <cellStyle name="Normal 2 2" xfId="36" xr:uid="{00000000-0005-0000-0000-000024000000}"/>
    <cellStyle name="Normal 2 3" xfId="37" xr:uid="{00000000-0005-0000-0000-000025000000}"/>
    <cellStyle name="Normal 2 4" xfId="38" xr:uid="{00000000-0005-0000-0000-000026000000}"/>
    <cellStyle name="Normal 3" xfId="39" xr:uid="{00000000-0005-0000-0000-000027000000}"/>
    <cellStyle name="Normal 3 2" xfId="40" xr:uid="{00000000-0005-0000-0000-000028000000}"/>
    <cellStyle name="Normal 3 3" xfId="41" xr:uid="{00000000-0005-0000-0000-000029000000}"/>
    <cellStyle name="Normal 3 4" xfId="42" xr:uid="{00000000-0005-0000-0000-00002A000000}"/>
    <cellStyle name="Normal 4" xfId="43" xr:uid="{00000000-0005-0000-0000-00002B000000}"/>
    <cellStyle name="Normal 4 2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7" xfId="49" xr:uid="{00000000-0005-0000-0000-000031000000}"/>
    <cellStyle name="Notas" xfId="50" builtinId="10" customBuiltin="1"/>
    <cellStyle name="Porcentaje 2" xfId="51" xr:uid="{00000000-0005-0000-0000-000033000000}"/>
    <cellStyle name="Porcentual 2" xfId="52" xr:uid="{00000000-0005-0000-0000-000034000000}"/>
    <cellStyle name="Salida" xfId="53" builtinId="21" customBuiltin="1"/>
    <cellStyle name="shirley" xfId="54" xr:uid="{00000000-0005-0000-0000-000036000000}"/>
    <cellStyle name="Texto de advertencia" xfId="55" builtinId="11" customBuiltin="1"/>
    <cellStyle name="Texto explicativo" xfId="56" builtinId="53" customBuiltin="1"/>
    <cellStyle name="Título" xfId="57" builtinId="15" customBuiltin="1"/>
    <cellStyle name="Título 2" xfId="58" builtinId="17" customBuiltin="1"/>
    <cellStyle name="Título 3" xfId="59" builtinId="18" customBuiltin="1"/>
    <cellStyle name="Total" xfId="60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96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19050</xdr:rowOff>
    </xdr:from>
    <xdr:to>
      <xdr:col>1</xdr:col>
      <xdr:colOff>0</xdr:colOff>
      <xdr:row>7</xdr:row>
      <xdr:rowOff>161925</xdr:rowOff>
    </xdr:to>
    <xdr:sp macro="" textlink="">
      <xdr:nvSpPr>
        <xdr:cNvPr id="100360" name="Line 2">
          <a:extLst>
            <a:ext uri="{FF2B5EF4-FFF2-40B4-BE49-F238E27FC236}">
              <a16:creationId xmlns:a16="http://schemas.microsoft.com/office/drawing/2014/main" id="{7980601C-C015-18A3-DF96-C10ED90791FD}"/>
            </a:ext>
          </a:extLst>
        </xdr:cNvPr>
        <xdr:cNvSpPr>
          <a:spLocks noChangeShapeType="1"/>
        </xdr:cNvSpPr>
      </xdr:nvSpPr>
      <xdr:spPr bwMode="auto">
        <a:xfrm>
          <a:off x="9525" y="1047750"/>
          <a:ext cx="23526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57150</xdr:rowOff>
    </xdr:from>
    <xdr:to>
      <xdr:col>0</xdr:col>
      <xdr:colOff>1123950</xdr:colOff>
      <xdr:row>4</xdr:row>
      <xdr:rowOff>152400</xdr:rowOff>
    </xdr:to>
    <xdr:pic>
      <xdr:nvPicPr>
        <xdr:cNvPr id="100361" name="Picture 8" descr="1030">
          <a:extLst>
            <a:ext uri="{FF2B5EF4-FFF2-40B4-BE49-F238E27FC236}">
              <a16:creationId xmlns:a16="http://schemas.microsoft.com/office/drawing/2014/main" id="{A61CB643-BF75-A2A9-7501-359389094117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>
          <a:lum bright="34000" contrast="-28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19075"/>
          <a:ext cx="1114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0</xdr:rowOff>
    </xdr:from>
    <xdr:to>
      <xdr:col>0</xdr:col>
      <xdr:colOff>1038225</xdr:colOff>
      <xdr:row>4</xdr:row>
      <xdr:rowOff>95250</xdr:rowOff>
    </xdr:to>
    <xdr:grpSp>
      <xdr:nvGrpSpPr>
        <xdr:cNvPr id="100362" name="Group 9">
          <a:extLst>
            <a:ext uri="{FF2B5EF4-FFF2-40B4-BE49-F238E27FC236}">
              <a16:creationId xmlns:a16="http://schemas.microsoft.com/office/drawing/2014/main" id="{EBBB978E-7CBF-9647-912F-C2408D31DEAC}"/>
            </a:ext>
          </a:extLst>
        </xdr:cNvPr>
        <xdr:cNvGrpSpPr>
          <a:grpSpLocks noChangeAspect="1"/>
        </xdr:cNvGrpSpPr>
      </xdr:nvGrpSpPr>
      <xdr:grpSpPr bwMode="auto">
        <a:xfrm rot="-201987">
          <a:off x="95250" y="0"/>
          <a:ext cx="942975" cy="771525"/>
          <a:chOff x="-160" y="-132"/>
          <a:chExt cx="360" cy="200"/>
        </a:xfrm>
      </xdr:grpSpPr>
      <xdr:sp macro="" textlink="">
        <xdr:nvSpPr>
          <xdr:cNvPr id="100364" name="AutoShape 10">
            <a:extLst>
              <a:ext uri="{FF2B5EF4-FFF2-40B4-BE49-F238E27FC236}">
                <a16:creationId xmlns:a16="http://schemas.microsoft.com/office/drawing/2014/main" id="{2AD166B5-8D2E-2172-26DD-DFAA9E6AB938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0" y="33"/>
            <a:ext cx="200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0365" name="Rectangle 11">
            <a:extLst>
              <a:ext uri="{FF2B5EF4-FFF2-40B4-BE49-F238E27FC236}">
                <a16:creationId xmlns:a16="http://schemas.microsoft.com/office/drawing/2014/main" id="{6C18DD67-3033-0175-452F-13D6E609E457}"/>
              </a:ext>
            </a:extLst>
          </xdr:cNvPr>
          <xdr:cNvSpPr>
            <a:spLocks noChangeArrowheads="1"/>
          </xdr:cNvSpPr>
        </xdr:nvSpPr>
        <xdr:spPr bwMode="auto">
          <a:xfrm>
            <a:off x="-160" y="-132"/>
            <a:ext cx="1" cy="6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83980" name="Rectangle 12">
            <a:extLst>
              <a:ext uri="{FF2B5EF4-FFF2-40B4-BE49-F238E27FC236}">
                <a16:creationId xmlns:a16="http://schemas.microsoft.com/office/drawing/2014/main" id="{733A2308-FF5C-0C32-5864-ED18B6CBD990}"/>
              </a:ext>
            </a:extLst>
          </xdr:cNvPr>
          <xdr:cNvSpPr>
            <a:spLocks noChangeArrowheads="1"/>
          </xdr:cNvSpPr>
        </xdr:nvSpPr>
        <xdr:spPr bwMode="auto">
          <a:xfrm>
            <a:off x="-117" y="-122"/>
            <a:ext cx="298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s-PE" sz="800" b="1" i="1" u="none" strike="noStrike" baseline="0">
                <a:solidFill>
                  <a:srgbClr val="000096"/>
                </a:solidFill>
                <a:latin typeface="Georgia"/>
              </a:rPr>
              <a:t>DGAC - PERÚ</a:t>
            </a:r>
          </a:p>
        </xdr:txBody>
      </xdr:sp>
    </xdr:grp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914400</xdr:colOff>
      <xdr:row>7</xdr:row>
      <xdr:rowOff>57150</xdr:rowOff>
    </xdr:to>
    <xdr:pic>
      <xdr:nvPicPr>
        <xdr:cNvPr id="100363" name="Picture 1" hidden="1">
          <a:extLst>
            <a:ext uri="{FF2B5EF4-FFF2-40B4-BE49-F238E27FC236}">
              <a16:creationId xmlns:a16="http://schemas.microsoft.com/office/drawing/2014/main" id="{56D49DD6-C56B-7D94-14B2-4C85737322A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4"/>
  <sheetViews>
    <sheetView showGridLines="0" tabSelected="1" zoomScaleNormal="100" workbookViewId="0">
      <selection activeCell="A21" sqref="A21"/>
    </sheetView>
  </sheetViews>
  <sheetFormatPr baseColWidth="10" defaultRowHeight="12.75"/>
  <cols>
    <col min="1" max="1" width="35.42578125" style="4" customWidth="1"/>
    <col min="2" max="14" width="10.7109375" style="1" customWidth="1"/>
    <col min="15" max="15" width="11.140625" style="2" customWidth="1"/>
    <col min="16" max="16384" width="11.42578125" style="3"/>
  </cols>
  <sheetData>
    <row r="2" spans="1:15">
      <c r="A2" s="26" t="s">
        <v>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5" customHeight="1">
      <c r="A4" s="26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15" customHeight="1">
      <c r="A5" s="27" t="s">
        <v>31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2.75" customHeight="1" thickBot="1"/>
    <row r="7" spans="1:15" ht="13.5" customHeight="1" thickTop="1">
      <c r="A7" s="12" t="s">
        <v>16</v>
      </c>
      <c r="B7" s="24" t="s">
        <v>3</v>
      </c>
      <c r="C7" s="24" t="s">
        <v>4</v>
      </c>
      <c r="D7" s="24" t="s">
        <v>5</v>
      </c>
      <c r="E7" s="24" t="s">
        <v>6</v>
      </c>
      <c r="F7" s="24" t="s">
        <v>7</v>
      </c>
      <c r="G7" s="24" t="s">
        <v>8</v>
      </c>
      <c r="H7" s="24" t="s">
        <v>9</v>
      </c>
      <c r="I7" s="24" t="s">
        <v>10</v>
      </c>
      <c r="J7" s="24" t="s">
        <v>11</v>
      </c>
      <c r="K7" s="24" t="s">
        <v>12</v>
      </c>
      <c r="L7" s="24" t="s">
        <v>13</v>
      </c>
      <c r="M7" s="24" t="s">
        <v>14</v>
      </c>
      <c r="N7" s="30" t="s">
        <v>15</v>
      </c>
      <c r="O7" s="28" t="s">
        <v>18</v>
      </c>
    </row>
    <row r="8" spans="1:15" ht="13.5" customHeight="1" thickBot="1">
      <c r="A8" s="11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31"/>
      <c r="O8" s="29"/>
    </row>
    <row r="9" spans="1:15" ht="15.95" customHeight="1" thickTop="1">
      <c r="A9" s="15" t="s">
        <v>2</v>
      </c>
      <c r="B9" s="18">
        <v>1747</v>
      </c>
      <c r="C9" s="18">
        <v>2470</v>
      </c>
      <c r="D9" s="17">
        <v>2708</v>
      </c>
      <c r="E9" s="17"/>
      <c r="F9" s="17"/>
      <c r="G9" s="17"/>
      <c r="H9" s="17"/>
      <c r="I9" s="17"/>
      <c r="J9" s="17"/>
      <c r="K9" s="18"/>
      <c r="L9" s="17"/>
      <c r="M9" s="18"/>
      <c r="N9" s="19">
        <f>SUM(B9:M9)</f>
        <v>6925</v>
      </c>
      <c r="O9" s="20">
        <f t="shared" ref="O9:O18" si="0">+N9/$N$19</f>
        <v>0.33787080405932862</v>
      </c>
    </row>
    <row r="10" spans="1:15" ht="15.95" customHeight="1">
      <c r="A10" s="16" t="s">
        <v>22</v>
      </c>
      <c r="B10" s="18">
        <v>1788</v>
      </c>
      <c r="C10" s="18">
        <v>834</v>
      </c>
      <c r="D10" s="23">
        <v>1972</v>
      </c>
      <c r="E10" s="18"/>
      <c r="F10" s="18"/>
      <c r="G10" s="18"/>
      <c r="H10" s="18"/>
      <c r="I10" s="18"/>
      <c r="J10" s="18"/>
      <c r="K10" s="18"/>
      <c r="L10" s="18"/>
      <c r="M10" s="18"/>
      <c r="N10" s="19">
        <f t="shared" ref="N10:N18" si="1">SUM(B10:M10)</f>
        <v>4594</v>
      </c>
      <c r="O10" s="20">
        <f t="shared" si="0"/>
        <v>0.22414129586260734</v>
      </c>
    </row>
    <row r="11" spans="1:15" ht="15.95" customHeight="1">
      <c r="A11" s="16" t="s">
        <v>24</v>
      </c>
      <c r="B11" s="18">
        <v>1316</v>
      </c>
      <c r="C11" s="18">
        <v>505</v>
      </c>
      <c r="D11" s="23">
        <v>979</v>
      </c>
      <c r="E11" s="18"/>
      <c r="F11" s="18"/>
      <c r="G11" s="18"/>
      <c r="H11" s="18"/>
      <c r="I11" s="18"/>
      <c r="J11" s="18"/>
      <c r="K11" s="18"/>
      <c r="L11" s="18"/>
      <c r="M11" s="18"/>
      <c r="N11" s="19">
        <f t="shared" si="1"/>
        <v>2800</v>
      </c>
      <c r="O11" s="20">
        <f t="shared" si="0"/>
        <v>0.13661202185792351</v>
      </c>
    </row>
    <row r="12" spans="1:15" ht="15.95" customHeight="1">
      <c r="A12" s="16" t="s">
        <v>23</v>
      </c>
      <c r="B12" s="18">
        <v>763</v>
      </c>
      <c r="C12" s="18">
        <v>350</v>
      </c>
      <c r="D12" s="23">
        <v>585</v>
      </c>
      <c r="E12" s="18"/>
      <c r="F12" s="18"/>
      <c r="G12" s="18"/>
      <c r="H12" s="18"/>
      <c r="I12" s="18"/>
      <c r="J12" s="18"/>
      <c r="K12" s="18"/>
      <c r="L12" s="18"/>
      <c r="M12" s="18"/>
      <c r="N12" s="19">
        <f t="shared" si="1"/>
        <v>1698</v>
      </c>
      <c r="O12" s="20">
        <f t="shared" si="0"/>
        <v>8.2845433255269316E-2</v>
      </c>
    </row>
    <row r="13" spans="1:15" ht="15.95" customHeight="1">
      <c r="A13" s="16" t="s">
        <v>25</v>
      </c>
      <c r="B13" s="18">
        <v>620</v>
      </c>
      <c r="C13" s="18">
        <v>300</v>
      </c>
      <c r="D13" s="18">
        <v>512</v>
      </c>
      <c r="E13" s="18"/>
      <c r="F13" s="18"/>
      <c r="G13" s="18"/>
      <c r="H13" s="18"/>
      <c r="I13" s="18"/>
      <c r="J13" s="18"/>
      <c r="K13" s="18"/>
      <c r="L13" s="18"/>
      <c r="M13" s="18"/>
      <c r="N13" s="19">
        <f t="shared" si="1"/>
        <v>1432</v>
      </c>
      <c r="O13" s="20">
        <f t="shared" si="0"/>
        <v>6.9867291178766583E-2</v>
      </c>
    </row>
    <row r="14" spans="1:15" ht="15.95" customHeight="1">
      <c r="A14" s="16" t="s">
        <v>27</v>
      </c>
      <c r="B14" s="18">
        <v>625</v>
      </c>
      <c r="C14" s="18">
        <v>153</v>
      </c>
      <c r="D14" s="18">
        <v>398</v>
      </c>
      <c r="E14" s="18"/>
      <c r="F14" s="18"/>
      <c r="G14" s="18"/>
      <c r="H14" s="18"/>
      <c r="I14" s="18"/>
      <c r="J14" s="18"/>
      <c r="K14" s="18"/>
      <c r="L14" s="18"/>
      <c r="M14" s="18"/>
      <c r="N14" s="19">
        <f t="shared" si="1"/>
        <v>1176</v>
      </c>
      <c r="O14" s="20">
        <f t="shared" si="0"/>
        <v>5.737704918032787E-2</v>
      </c>
    </row>
    <row r="15" spans="1:15" ht="15.95" customHeight="1">
      <c r="A15" s="16" t="s">
        <v>28</v>
      </c>
      <c r="B15" s="18">
        <v>263</v>
      </c>
      <c r="C15" s="18">
        <v>155</v>
      </c>
      <c r="D15" s="18">
        <v>360</v>
      </c>
      <c r="E15" s="18"/>
      <c r="F15" s="18"/>
      <c r="G15" s="18"/>
      <c r="H15" s="18"/>
      <c r="I15" s="18"/>
      <c r="J15" s="18"/>
      <c r="K15" s="18"/>
      <c r="L15" s="18"/>
      <c r="M15" s="18"/>
      <c r="N15" s="19">
        <f t="shared" si="1"/>
        <v>778</v>
      </c>
      <c r="O15" s="20">
        <f t="shared" si="0"/>
        <v>3.7958626073380172E-2</v>
      </c>
    </row>
    <row r="16" spans="1:15" ht="15.95" customHeight="1">
      <c r="A16" s="16" t="s">
        <v>29</v>
      </c>
      <c r="B16" s="18" t="s">
        <v>30</v>
      </c>
      <c r="C16" s="18" t="s">
        <v>30</v>
      </c>
      <c r="D16" s="18">
        <v>578</v>
      </c>
      <c r="E16" s="18"/>
      <c r="F16" s="18"/>
      <c r="G16" s="18"/>
      <c r="H16" s="18"/>
      <c r="I16" s="18"/>
      <c r="J16" s="18"/>
      <c r="K16" s="18"/>
      <c r="L16" s="18"/>
      <c r="M16" s="18"/>
      <c r="N16" s="19">
        <f t="shared" si="1"/>
        <v>578</v>
      </c>
      <c r="O16" s="20">
        <f t="shared" si="0"/>
        <v>2.8200624512099922E-2</v>
      </c>
    </row>
    <row r="17" spans="1:18" ht="15.95" customHeight="1">
      <c r="A17" s="16" t="s">
        <v>21</v>
      </c>
      <c r="B17" s="18">
        <v>400</v>
      </c>
      <c r="C17" s="18">
        <v>79</v>
      </c>
      <c r="D17" s="18" t="s">
        <v>30</v>
      </c>
      <c r="E17" s="18"/>
      <c r="F17" s="18"/>
      <c r="G17" s="18"/>
      <c r="H17" s="18"/>
      <c r="I17" s="18"/>
      <c r="J17" s="18"/>
      <c r="K17" s="18"/>
      <c r="L17" s="18"/>
      <c r="M17" s="18"/>
      <c r="N17" s="19">
        <f t="shared" si="1"/>
        <v>479</v>
      </c>
      <c r="O17" s="20">
        <f t="shared" si="0"/>
        <v>2.33704137392662E-2</v>
      </c>
    </row>
    <row r="18" spans="1:18" ht="15.95" customHeight="1" thickBot="1">
      <c r="A18" s="16" t="s">
        <v>26</v>
      </c>
      <c r="B18" s="18">
        <v>36</v>
      </c>
      <c r="C18" s="18" t="s">
        <v>30</v>
      </c>
      <c r="D18" s="18" t="s">
        <v>30</v>
      </c>
      <c r="E18" s="18"/>
      <c r="F18" s="18"/>
      <c r="G18" s="18"/>
      <c r="H18" s="18"/>
      <c r="I18" s="18"/>
      <c r="J18" s="18"/>
      <c r="K18" s="18"/>
      <c r="L18" s="18"/>
      <c r="M18" s="18"/>
      <c r="N18" s="19">
        <f t="shared" si="1"/>
        <v>36</v>
      </c>
      <c r="O18" s="20">
        <f t="shared" si="0"/>
        <v>1.756440281030445E-3</v>
      </c>
    </row>
    <row r="19" spans="1:18" s="7" customFormat="1" ht="24.75" customHeight="1" thickTop="1" thickBot="1">
      <c r="A19" s="13" t="s">
        <v>0</v>
      </c>
      <c r="B19" s="21">
        <f>SUM(B9:B18)</f>
        <v>7558</v>
      </c>
      <c r="C19" s="21">
        <f t="shared" ref="C19:O19" si="2">SUM(C9:C18)</f>
        <v>4846</v>
      </c>
      <c r="D19" s="21">
        <f t="shared" si="2"/>
        <v>8092</v>
      </c>
      <c r="E19" s="21">
        <f t="shared" si="2"/>
        <v>0</v>
      </c>
      <c r="F19" s="21">
        <f t="shared" si="2"/>
        <v>0</v>
      </c>
      <c r="G19" s="21">
        <f t="shared" si="2"/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1">
        <f t="shared" si="2"/>
        <v>20496</v>
      </c>
      <c r="O19" s="22">
        <f t="shared" si="2"/>
        <v>0.99999999999999989</v>
      </c>
      <c r="P19" s="6"/>
      <c r="Q19" s="6"/>
      <c r="R19" s="6"/>
    </row>
    <row r="20" spans="1:18" ht="13.5" thickTop="1">
      <c r="A20" s="10" t="s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P20" s="5"/>
      <c r="Q20" s="5"/>
      <c r="R20" s="5"/>
    </row>
    <row r="21" spans="1:18">
      <c r="A21" s="3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5"/>
      <c r="Q21" s="5"/>
      <c r="R21" s="5"/>
    </row>
    <row r="24" spans="1:18">
      <c r="A24" s="1"/>
      <c r="O24" s="1"/>
    </row>
  </sheetData>
  <mergeCells count="17">
    <mergeCell ref="B7:B8"/>
    <mergeCell ref="C7:C8"/>
    <mergeCell ref="D7:D8"/>
    <mergeCell ref="J7:J8"/>
    <mergeCell ref="K7:K8"/>
    <mergeCell ref="A2:O2"/>
    <mergeCell ref="A5:O5"/>
    <mergeCell ref="E7:E8"/>
    <mergeCell ref="F7:F8"/>
    <mergeCell ref="G7:G8"/>
    <mergeCell ref="H7:H8"/>
    <mergeCell ref="O7:O8"/>
    <mergeCell ref="A4:O4"/>
    <mergeCell ref="N7:N8"/>
    <mergeCell ref="M7:M8"/>
    <mergeCell ref="L7:L8"/>
    <mergeCell ref="I7:I8"/>
  </mergeCells>
  <phoneticPr fontId="0" type="noConversion"/>
  <printOptions horizontalCentered="1"/>
  <pageMargins left="0.63" right="0.47" top="0.48" bottom="1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FReyesr</dc:creator>
  <cp:lastModifiedBy>Chumpitaz Sáenz, Carlos Enrique - OACI</cp:lastModifiedBy>
  <cp:lastPrinted>2010-09-02T22:10:40Z</cp:lastPrinted>
  <dcterms:created xsi:type="dcterms:W3CDTF">2010-08-25T14:10:54Z</dcterms:created>
  <dcterms:modified xsi:type="dcterms:W3CDTF">2025-05-13T22:03:45Z</dcterms:modified>
</cp:coreProperties>
</file>