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Pasajeros\"/>
    </mc:Choice>
  </mc:AlternateContent>
  <xr:revisionPtr revIDLastSave="0" documentId="13_ncr:1_{2CEBD139-7318-4892-935D-277070A7477A}" xr6:coauthVersionLast="47" xr6:coauthVersionMax="47" xr10:uidLastSave="{00000000-0000-0000-0000-000000000000}"/>
  <bookViews>
    <workbookView xWindow="-120" yWindow="-120" windowWidth="29040" windowHeight="15720" tabRatio="916" xr2:uid="{00000000-000D-0000-FFFF-FFFF00000000}"/>
  </bookViews>
  <sheets>
    <sheet name="Hoja1" sheetId="20" r:id="rId1"/>
  </sheets>
  <definedNames>
    <definedName name="_xlnm._FilterDatabase" localSheetId="0" hidden="1">Hoja1!$B$8:$M$14</definedName>
    <definedName name="A_impresión_IM">#REF!</definedName>
    <definedName name="A12_">#N/A</definedName>
    <definedName name="A6979_">#REF!</definedName>
    <definedName name="_xlnm.Print_Area" localSheetId="0">Hoja1!$A$1:$N$28</definedName>
  </definedNames>
  <calcPr calcId="191029"/>
</workbook>
</file>

<file path=xl/calcChain.xml><?xml version="1.0" encoding="utf-8"?>
<calcChain xmlns="http://schemas.openxmlformats.org/spreadsheetml/2006/main">
  <c r="M27" i="20" l="1"/>
  <c r="M13" i="20"/>
  <c r="M41" i="20" l="1"/>
  <c r="L41" i="20"/>
  <c r="L27" i="20"/>
  <c r="L13" i="20"/>
  <c r="K27" i="20" l="1"/>
  <c r="N11" i="20"/>
  <c r="N10" i="20"/>
  <c r="K13" i="20"/>
  <c r="N24" i="20"/>
  <c r="J27" i="20"/>
  <c r="J13" i="20"/>
  <c r="I13" i="20"/>
  <c r="I27" i="20"/>
  <c r="H27" i="20"/>
  <c r="H13" i="20"/>
  <c r="G27" i="20"/>
  <c r="G13" i="20"/>
  <c r="C39" i="20"/>
  <c r="D39" i="20"/>
  <c r="C38" i="20"/>
  <c r="D38" i="20"/>
  <c r="C27" i="20"/>
  <c r="D27" i="20"/>
  <c r="E27" i="20"/>
  <c r="F27" i="20"/>
  <c r="C13" i="20"/>
  <c r="D13" i="20"/>
  <c r="E13" i="20"/>
  <c r="F13" i="20"/>
  <c r="B39" i="20"/>
  <c r="B38" i="20"/>
  <c r="B13" i="20"/>
  <c r="B27" i="20"/>
  <c r="N25" i="20"/>
  <c r="N26" i="20"/>
  <c r="N12" i="20"/>
  <c r="F41" i="20" l="1"/>
  <c r="J41" i="20"/>
  <c r="N13" i="20"/>
  <c r="G41" i="20"/>
  <c r="E41" i="20"/>
  <c r="D41" i="20"/>
  <c r="I41" i="20"/>
  <c r="H41" i="20"/>
  <c r="C41" i="20"/>
  <c r="K41" i="20"/>
  <c r="B41" i="20"/>
  <c r="N27" i="20"/>
  <c r="N40" i="20"/>
  <c r="N39" i="20"/>
  <c r="N38" i="20"/>
  <c r="N41" i="20" l="1"/>
</calcChain>
</file>

<file path=xl/sharedStrings.xml><?xml version="1.0" encoding="utf-8"?>
<sst xmlns="http://schemas.openxmlformats.org/spreadsheetml/2006/main" count="79" uniqueCount="29">
  <si>
    <t>TOTAL GENERAL</t>
  </si>
  <si>
    <t>Fuente: Líneas Aéreas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</si>
  <si>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</si>
  <si>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</si>
  <si>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</si>
  <si>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</si>
  <si>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</si>
  <si>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</si>
  <si>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</si>
  <si>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</si>
  <si>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</si>
  <si>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</si>
  <si>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</si>
  <si>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</si>
  <si>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</si>
  <si>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Meses</t>
  </si>
  <si>
    <t>NAZCA</t>
  </si>
  <si>
    <t>PISCO</t>
  </si>
  <si>
    <t>Aeródromo Y/O Aeropuerto</t>
  </si>
  <si>
    <t>CUADROS Nº 6.1</t>
  </si>
  <si>
    <t>CUADROS Nº 6.1.3</t>
  </si>
  <si>
    <t>CUADRO Nº 6.1.1</t>
  </si>
  <si>
    <t>CUADRO Nº 6.1.2</t>
  </si>
  <si>
    <t xml:space="preserve">                    PERÚ: TRÁFICO MENSUAL DE PASAJEROS DESEMBARCADOS DEL SERVICIO DE TRANSPORTE AEREO ESPECIAL EN ACTIVIDADES DE TURISMO, SEGÚN AERÓDROMOS</t>
  </si>
  <si>
    <t xml:space="preserve">                    PERÚ: TRÁFICO MENSUAL DE PASAJEROS EMBARCADOS Y DESEMBARCADOS DEL SERVICO DE TRANSPORTE AEREO ESPECIAL EN ACTIVIDADES DE TURISMO, SEGÚN AERÓDROMOS </t>
  </si>
  <si>
    <t xml:space="preserve">                    PERÚ: TRÁFICO MENSUAL DE PASAJEROS EMBARCADOS DEL SERVICIO DE TRANSPORTE AEREO ESPECIAL EN ACTIVIDADES DE TURISMO, SEGÚN AERÓDROMOS</t>
  </si>
  <si>
    <t>LAS DUNAS</t>
  </si>
  <si>
    <t>-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</si>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</sst>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[$€-2]* #,##0.00_);_([$€-2]* \(#,##0.00\);_([$€-2]* &quot;-&quot;??_)"/>
  </numFmts>
  <fonts count="31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i/>
      <sz val="8"/>
      <name val="匠牥晩††††††††††"/>
    </font>
    <font>
      <b/>
      <i/>
      <sz val="9"/>
      <color indexed="18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10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43" fontId="11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4" fillId="0" borderId="0"/>
    <xf numFmtId="0" fontId="30" fillId="0" borderId="0"/>
    <xf numFmtId="0" fontId="11" fillId="0" borderId="0"/>
    <xf numFmtId="0" fontId="30" fillId="0" borderId="0"/>
    <xf numFmtId="0" fontId="3" fillId="23" borderId="5" applyNumberFormat="0" applyFont="0" applyAlignment="0" applyProtection="0"/>
    <xf numFmtId="0" fontId="11" fillId="23" borderId="5" applyNumberFormat="0" applyFont="0" applyAlignment="0" applyProtection="0"/>
    <xf numFmtId="0" fontId="3" fillId="23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16" borderId="6" applyNumberFormat="0" applyAlignment="0" applyProtection="0"/>
    <xf numFmtId="0" fontId="15" fillId="16" borderId="6" applyNumberFormat="0" applyAlignment="0" applyProtection="0"/>
    <xf numFmtId="0" fontId="16" fillId="0" borderId="7" applyBorder="0" applyAlignment="0">
      <alignment horizontal="center" vertical="center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</cellStyleXfs>
  <cellXfs count="35">
    <xf numFmtId="0" fontId="0" fillId="0" borderId="0" xfId="0"/>
    <xf numFmtId="3" fontId="23" fillId="0" borderId="0" xfId="71" applyNumberFormat="1" applyFont="1"/>
    <xf numFmtId="0" fontId="11" fillId="0" borderId="0" xfId="71"/>
    <xf numFmtId="0" fontId="24" fillId="0" borderId="0" xfId="71" applyFont="1"/>
    <xf numFmtId="0" fontId="11" fillId="0" borderId="0" xfId="71" applyAlignment="1">
      <alignment horizontal="center"/>
    </xf>
    <xf numFmtId="0" fontId="26" fillId="0" borderId="0" xfId="71" applyFont="1" applyAlignment="1">
      <alignment horizontal="center"/>
    </xf>
    <xf numFmtId="0" fontId="26" fillId="0" borderId="0" xfId="71" applyFont="1"/>
    <xf numFmtId="3" fontId="23" fillId="0" borderId="0" xfId="71" applyNumberFormat="1" applyFont="1" applyAlignment="1">
      <alignment wrapText="1"/>
    </xf>
    <xf numFmtId="0" fontId="28" fillId="0" borderId="0" xfId="69" applyFont="1" applyAlignment="1">
      <alignment horizontal="left" vertical="top"/>
    </xf>
    <xf numFmtId="0" fontId="2" fillId="24" borderId="11" xfId="71" applyFont="1" applyFill="1" applyBorder="1" applyAlignment="1">
      <alignment horizontal="left" vertical="center" wrapText="1"/>
    </xf>
    <xf numFmtId="0" fontId="2" fillId="24" borderId="12" xfId="71" applyFont="1" applyFill="1" applyBorder="1" applyAlignment="1">
      <alignment horizontal="right" vertical="center"/>
    </xf>
    <xf numFmtId="0" fontId="27" fillId="24" borderId="13" xfId="71" applyFont="1" applyFill="1" applyBorder="1" applyAlignment="1">
      <alignment vertical="center" wrapText="1"/>
    </xf>
    <xf numFmtId="3" fontId="23" fillId="0" borderId="14" xfId="71" applyNumberFormat="1" applyFont="1" applyBorder="1" applyAlignment="1">
      <alignment horizontal="right" vertical="center" wrapText="1" indent="1"/>
    </xf>
    <xf numFmtId="3" fontId="23" fillId="0" borderId="15" xfId="71" applyNumberFormat="1" applyFont="1" applyBorder="1" applyAlignment="1">
      <alignment horizontal="right" vertical="center" wrapText="1" indent="1"/>
    </xf>
    <xf numFmtId="3" fontId="23" fillId="0" borderId="16" xfId="71" applyNumberFormat="1" applyFont="1" applyBorder="1" applyAlignment="1">
      <alignment horizontal="right" vertical="center" wrapText="1" indent="1"/>
    </xf>
    <xf numFmtId="3" fontId="23" fillId="0" borderId="17" xfId="71" applyNumberFormat="1" applyFont="1" applyBorder="1" applyAlignment="1">
      <alignment horizontal="right" vertical="center" wrapText="1" indent="1"/>
    </xf>
    <xf numFmtId="3" fontId="23" fillId="0" borderId="18" xfId="71" applyNumberFormat="1" applyFont="1" applyBorder="1" applyAlignment="1">
      <alignment horizontal="right" vertical="center" wrapText="1" indent="1"/>
    </xf>
    <xf numFmtId="3" fontId="23" fillId="0" borderId="19" xfId="71" applyNumberFormat="1" applyFont="1" applyBorder="1" applyAlignment="1">
      <alignment horizontal="right" vertical="center" wrapText="1" indent="1"/>
    </xf>
    <xf numFmtId="3" fontId="25" fillId="24" borderId="20" xfId="71" applyNumberFormat="1" applyFont="1" applyFill="1" applyBorder="1" applyAlignment="1">
      <alignment horizontal="right" vertical="center" wrapText="1" indent="1"/>
    </xf>
    <xf numFmtId="3" fontId="23" fillId="0" borderId="21" xfId="71" applyNumberFormat="1" applyFont="1" applyBorder="1" applyAlignment="1">
      <alignment horizontal="right" vertical="center" wrapText="1" indent="1"/>
    </xf>
    <xf numFmtId="3" fontId="23" fillId="0" borderId="22" xfId="71" applyNumberFormat="1" applyFont="1" applyBorder="1" applyAlignment="1">
      <alignment horizontal="right" vertical="center" wrapText="1" indent="1"/>
    </xf>
    <xf numFmtId="3" fontId="25" fillId="24" borderId="23" xfId="71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27" fillId="24" borderId="24" xfId="71" applyFont="1" applyFill="1" applyBorder="1" applyAlignment="1">
      <alignment vertical="center" wrapText="1"/>
    </xf>
    <xf numFmtId="0" fontId="27" fillId="24" borderId="12" xfId="71" applyFont="1" applyFill="1" applyBorder="1" applyAlignment="1">
      <alignment vertical="center" wrapText="1"/>
    </xf>
    <xf numFmtId="0" fontId="27" fillId="24" borderId="25" xfId="71" applyFont="1" applyFill="1" applyBorder="1" applyAlignment="1">
      <alignment vertical="center" wrapText="1"/>
    </xf>
    <xf numFmtId="0" fontId="27" fillId="24" borderId="11" xfId="71" applyFont="1" applyFill="1" applyBorder="1" applyAlignment="1">
      <alignment vertical="center" wrapText="1"/>
    </xf>
    <xf numFmtId="0" fontId="27" fillId="24" borderId="26" xfId="71" applyFont="1" applyFill="1" applyBorder="1" applyAlignment="1">
      <alignment vertical="center" wrapText="1"/>
    </xf>
    <xf numFmtId="3" fontId="2" fillId="24" borderId="15" xfId="71" applyNumberFormat="1" applyFont="1" applyFill="1" applyBorder="1" applyAlignment="1">
      <alignment horizontal="center" vertical="center" wrapText="1"/>
    </xf>
    <xf numFmtId="3" fontId="2" fillId="24" borderId="27" xfId="71" applyNumberFormat="1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71" applyFont="1" applyAlignment="1">
      <alignment horizontal="center" vertical="center" wrapText="1"/>
    </xf>
  </cellXfs>
  <cellStyles count="100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1 2" xfId="26" xr:uid="{00000000-0005-0000-0000-000019000000}"/>
    <cellStyle name="60% - Énfasis2" xfId="27" builtinId="36" customBuiltin="1"/>
    <cellStyle name="60% - Énfasis2 2" xfId="28" xr:uid="{00000000-0005-0000-0000-00001B000000}"/>
    <cellStyle name="60% - Énfasis3" xfId="29" builtinId="40" customBuiltin="1"/>
    <cellStyle name="60% - Énfasis3 2" xfId="30" xr:uid="{00000000-0005-0000-0000-00001D000000}"/>
    <cellStyle name="60% - Énfasis4" xfId="31" builtinId="44" customBuiltin="1"/>
    <cellStyle name="60% - Énfasis4 2" xfId="32" xr:uid="{00000000-0005-0000-0000-00001F000000}"/>
    <cellStyle name="60% - Énfasis5" xfId="33" builtinId="48" customBuiltin="1"/>
    <cellStyle name="60% - Énfasis5 2" xfId="34" xr:uid="{00000000-0005-0000-0000-000021000000}"/>
    <cellStyle name="60% - Énfasis6" xfId="35" builtinId="52" customBuiltin="1"/>
    <cellStyle name="60% - Énfasis6 2" xfId="36" xr:uid="{00000000-0005-0000-0000-000023000000}"/>
    <cellStyle name="Buena 2" xfId="37" xr:uid="{00000000-0005-0000-0000-000024000000}"/>
    <cellStyle name="Cálculo" xfId="38" builtinId="22" customBuiltin="1"/>
    <cellStyle name="Cálculo 2" xfId="39" xr:uid="{00000000-0005-0000-0000-000026000000}"/>
    <cellStyle name="Celda de comprobación" xfId="40" builtinId="23" customBuiltin="1"/>
    <cellStyle name="Celda de comprobación 2" xfId="41" xr:uid="{00000000-0005-0000-0000-000028000000}"/>
    <cellStyle name="Celda vinculada" xfId="42" builtinId="24" customBuiltin="1"/>
    <cellStyle name="Celda vinculada 2" xfId="43" xr:uid="{00000000-0005-0000-0000-00002A000000}"/>
    <cellStyle name="Encabezado 4" xfId="44" builtinId="19" customBuiltin="1"/>
    <cellStyle name="Encabezado 4 2" xfId="45" xr:uid="{00000000-0005-0000-0000-00002C000000}"/>
    <cellStyle name="Énfasis1" xfId="46" builtinId="29" customBuiltin="1"/>
    <cellStyle name="Énfasis1 2" xfId="47" xr:uid="{00000000-0005-0000-0000-00002E000000}"/>
    <cellStyle name="Énfasis2" xfId="48" builtinId="33" customBuiltin="1"/>
    <cellStyle name="Énfasis2 2" xfId="49" xr:uid="{00000000-0005-0000-0000-000030000000}"/>
    <cellStyle name="Énfasis3" xfId="50" builtinId="37" customBuiltin="1"/>
    <cellStyle name="Énfasis3 2" xfId="51" xr:uid="{00000000-0005-0000-0000-000032000000}"/>
    <cellStyle name="Énfasis4" xfId="52" builtinId="41" customBuiltin="1"/>
    <cellStyle name="Énfasis4 2" xfId="53" xr:uid="{00000000-0005-0000-0000-000034000000}"/>
    <cellStyle name="Énfasis5" xfId="54" builtinId="45" customBuiltin="1"/>
    <cellStyle name="Énfasis5 2" xfId="55" xr:uid="{00000000-0005-0000-0000-000036000000}"/>
    <cellStyle name="Énfasis6" xfId="56" builtinId="49" customBuiltin="1"/>
    <cellStyle name="Énfasis6 2" xfId="57" xr:uid="{00000000-0005-0000-0000-000038000000}"/>
    <cellStyle name="Entrada" xfId="58" builtinId="20" customBuiltin="1"/>
    <cellStyle name="Entrada 2" xfId="59" xr:uid="{00000000-0005-0000-0000-00003A000000}"/>
    <cellStyle name="Euro" xfId="60" xr:uid="{00000000-0005-0000-0000-00003B000000}"/>
    <cellStyle name="Euro 2" xfId="61" xr:uid="{00000000-0005-0000-0000-00003C000000}"/>
    <cellStyle name="Euro 3" xfId="62" xr:uid="{00000000-0005-0000-0000-00003D000000}"/>
    <cellStyle name="Incorrecto" xfId="63" builtinId="27" customBuiltin="1"/>
    <cellStyle name="Incorrecto 2" xfId="64" xr:uid="{00000000-0005-0000-0000-00003F000000}"/>
    <cellStyle name="Millares 2" xfId="65" xr:uid="{00000000-0005-0000-0000-000040000000}"/>
    <cellStyle name="Millares 3" xfId="66" xr:uid="{00000000-0005-0000-0000-000041000000}"/>
    <cellStyle name="Neutral" xfId="67" builtinId="28" customBuiltin="1"/>
    <cellStyle name="Neutral 2" xfId="68" xr:uid="{00000000-0005-0000-0000-000043000000}"/>
    <cellStyle name="Normal" xfId="0" builtinId="0"/>
    <cellStyle name="Normal 2" xfId="69" xr:uid="{00000000-0005-0000-0000-000045000000}"/>
    <cellStyle name="Normal 2 2" xfId="70" xr:uid="{00000000-0005-0000-0000-000046000000}"/>
    <cellStyle name="Normal 3" xfId="71" xr:uid="{00000000-0005-0000-0000-000047000000}"/>
    <cellStyle name="Normal 3 2" xfId="72" xr:uid="{00000000-0005-0000-0000-000048000000}"/>
    <cellStyle name="Normal 3 3" xfId="73" xr:uid="{00000000-0005-0000-0000-000049000000}"/>
    <cellStyle name="Normal 4" xfId="74" xr:uid="{00000000-0005-0000-0000-00004A000000}"/>
    <cellStyle name="Normal 5" xfId="75" xr:uid="{00000000-0005-0000-0000-00004B000000}"/>
    <cellStyle name="Normal 6" xfId="76" xr:uid="{00000000-0005-0000-0000-00004C000000}"/>
    <cellStyle name="Normal 7" xfId="77" xr:uid="{00000000-0005-0000-0000-00004D000000}"/>
    <cellStyle name="Notas" xfId="78" builtinId="10" customBuiltin="1"/>
    <cellStyle name="Notas 2" xfId="79" xr:uid="{00000000-0005-0000-0000-00004F000000}"/>
    <cellStyle name="Notas 3" xfId="80" xr:uid="{00000000-0005-0000-0000-000050000000}"/>
    <cellStyle name="Porcentual 2" xfId="81" xr:uid="{00000000-0005-0000-0000-000051000000}"/>
    <cellStyle name="Porcentual 2 2" xfId="82" xr:uid="{00000000-0005-0000-0000-000052000000}"/>
    <cellStyle name="Porcentual 3" xfId="83" xr:uid="{00000000-0005-0000-0000-000053000000}"/>
    <cellStyle name="Salida" xfId="84" builtinId="21" customBuiltin="1"/>
    <cellStyle name="Salida 2" xfId="85" xr:uid="{00000000-0005-0000-0000-000055000000}"/>
    <cellStyle name="shirley" xfId="86" xr:uid="{00000000-0005-0000-0000-000056000000}"/>
    <cellStyle name="Texto de advertencia" xfId="87" builtinId="11" customBuiltin="1"/>
    <cellStyle name="Texto de advertencia 2" xfId="88" xr:uid="{00000000-0005-0000-0000-000058000000}"/>
    <cellStyle name="Texto explicativo" xfId="89" builtinId="53" customBuiltin="1"/>
    <cellStyle name="Texto explicativo 2" xfId="90" xr:uid="{00000000-0005-0000-0000-00005A000000}"/>
    <cellStyle name="Título" xfId="91" builtinId="15" customBuiltin="1"/>
    <cellStyle name="Título 1 2" xfId="92" xr:uid="{00000000-0005-0000-0000-00005C000000}"/>
    <cellStyle name="Título 2" xfId="93" builtinId="17" customBuiltin="1"/>
    <cellStyle name="Título 2 2" xfId="94" xr:uid="{00000000-0005-0000-0000-00005E000000}"/>
    <cellStyle name="Título 3" xfId="95" builtinId="18" customBuiltin="1"/>
    <cellStyle name="Título 3 2" xfId="96" xr:uid="{00000000-0005-0000-0000-000060000000}"/>
    <cellStyle name="Título 4" xfId="97" xr:uid="{00000000-0005-0000-0000-000061000000}"/>
    <cellStyle name="Total" xfId="98" builtinId="25" customBuiltin="1"/>
    <cellStyle name="Total 2" xfId="99" xr:uid="{00000000-0005-0000-0000-00006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1123950</xdr:colOff>
      <xdr:row>3</xdr:row>
      <xdr:rowOff>28575</xdr:rowOff>
    </xdr:to>
    <xdr:pic>
      <xdr:nvPicPr>
        <xdr:cNvPr id="103443" name="Picture 8" descr="1030">
          <a:extLst>
            <a:ext uri="{FF2B5EF4-FFF2-40B4-BE49-F238E27FC236}">
              <a16:creationId xmlns:a16="http://schemas.microsoft.com/office/drawing/2014/main" id="{9B0676DC-B577-825B-DB31-67C56F767C7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44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0</xdr:rowOff>
    </xdr:from>
    <xdr:to>
      <xdr:col>0</xdr:col>
      <xdr:colOff>1209675</xdr:colOff>
      <xdr:row>5</xdr:row>
      <xdr:rowOff>95250</xdr:rowOff>
    </xdr:to>
    <xdr:grpSp>
      <xdr:nvGrpSpPr>
        <xdr:cNvPr id="103444" name="Group 9">
          <a:extLst>
            <a:ext uri="{FF2B5EF4-FFF2-40B4-BE49-F238E27FC236}">
              <a16:creationId xmlns:a16="http://schemas.microsoft.com/office/drawing/2014/main" id="{08BEC4D0-D39C-2067-0768-F334AB22AF52}"/>
            </a:ext>
          </a:extLst>
        </xdr:cNvPr>
        <xdr:cNvGrpSpPr>
          <a:grpSpLocks noChangeAspect="1"/>
        </xdr:cNvGrpSpPr>
      </xdr:nvGrpSpPr>
      <xdr:grpSpPr bwMode="auto">
        <a:xfrm rot="-201987">
          <a:off x="123825" y="0"/>
          <a:ext cx="1085850" cy="1000125"/>
          <a:chOff x="-215" y="-132"/>
          <a:chExt cx="415" cy="200"/>
        </a:xfrm>
      </xdr:grpSpPr>
      <xdr:sp macro="" textlink="">
        <xdr:nvSpPr>
          <xdr:cNvPr id="103455" name="AutoShape 10">
            <a:extLst>
              <a:ext uri="{FF2B5EF4-FFF2-40B4-BE49-F238E27FC236}">
                <a16:creationId xmlns:a16="http://schemas.microsoft.com/office/drawing/2014/main" id="{41A8CF49-197F-DC93-1682-C06FC730FD7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456" name="Rectangle 11">
            <a:extLst>
              <a:ext uri="{FF2B5EF4-FFF2-40B4-BE49-F238E27FC236}">
                <a16:creationId xmlns:a16="http://schemas.microsoft.com/office/drawing/2014/main" id="{8757730D-CFD9-FCA1-D900-6865477C02BE}"/>
              </a:ext>
            </a:extLst>
          </xdr:cNvPr>
          <xdr:cNvSpPr>
            <a:spLocks noChangeArrowheads="1"/>
          </xdr:cNvSpPr>
        </xdr:nvSpPr>
        <xdr:spPr bwMode="auto">
          <a:xfrm>
            <a:off x="-160" y="-132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980" name="Rectangle 12">
            <a:extLst>
              <a:ext uri="{FF2B5EF4-FFF2-40B4-BE49-F238E27FC236}">
                <a16:creationId xmlns:a16="http://schemas.microsoft.com/office/drawing/2014/main" id="{54B0A2D1-B365-903A-3914-1063D0A64CEB}"/>
              </a:ext>
            </a:extLst>
          </xdr:cNvPr>
          <xdr:cNvSpPr>
            <a:spLocks noChangeArrowheads="1"/>
          </xdr:cNvSpPr>
        </xdr:nvSpPr>
        <xdr:spPr bwMode="auto">
          <a:xfrm>
            <a:off x="-254" y="-23"/>
            <a:ext cx="299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914400</xdr:colOff>
      <xdr:row>8</xdr:row>
      <xdr:rowOff>0</xdr:rowOff>
    </xdr:to>
    <xdr:pic>
      <xdr:nvPicPr>
        <xdr:cNvPr id="103445" name="Picture 1" hidden="1">
          <a:extLst>
            <a:ext uri="{FF2B5EF4-FFF2-40B4-BE49-F238E27FC236}">
              <a16:creationId xmlns:a16="http://schemas.microsoft.com/office/drawing/2014/main" id="{2906EF81-7A98-BD38-D371-7D3CCF05EB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0</xdr:rowOff>
    </xdr:to>
    <xdr:pic>
      <xdr:nvPicPr>
        <xdr:cNvPr id="103446" name="Picture 1" hidden="1">
          <a:extLst>
            <a:ext uri="{FF2B5EF4-FFF2-40B4-BE49-F238E27FC236}">
              <a16:creationId xmlns:a16="http://schemas.microsoft.com/office/drawing/2014/main" id="{0A0D64C7-813E-3E63-7406-E5E7009131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0</xdr:rowOff>
    </xdr:to>
    <xdr:pic>
      <xdr:nvPicPr>
        <xdr:cNvPr id="103447" name="Picture 1" hidden="1">
          <a:extLst>
            <a:ext uri="{FF2B5EF4-FFF2-40B4-BE49-F238E27FC236}">
              <a16:creationId xmlns:a16="http://schemas.microsoft.com/office/drawing/2014/main" id="{54507227-04E6-28C3-EE53-50631DC171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914400</xdr:colOff>
      <xdr:row>22</xdr:row>
      <xdr:rowOff>0</xdr:rowOff>
    </xdr:to>
    <xdr:pic>
      <xdr:nvPicPr>
        <xdr:cNvPr id="103448" name="Picture 1" hidden="1">
          <a:extLst>
            <a:ext uri="{FF2B5EF4-FFF2-40B4-BE49-F238E27FC236}">
              <a16:creationId xmlns:a16="http://schemas.microsoft.com/office/drawing/2014/main" id="{2A7F20FE-FB73-1CF2-D0C7-CF94D6B0AF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914400</xdr:colOff>
      <xdr:row>8</xdr:row>
      <xdr:rowOff>0</xdr:rowOff>
    </xdr:to>
    <xdr:pic>
      <xdr:nvPicPr>
        <xdr:cNvPr id="103449" name="Picture 1" hidden="1">
          <a:extLst>
            <a:ext uri="{FF2B5EF4-FFF2-40B4-BE49-F238E27FC236}">
              <a16:creationId xmlns:a16="http://schemas.microsoft.com/office/drawing/2014/main" id="{5A6B08DF-757F-C606-0BA4-9C82F9EB25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914400</xdr:colOff>
      <xdr:row>8</xdr:row>
      <xdr:rowOff>0</xdr:rowOff>
    </xdr:to>
    <xdr:pic>
      <xdr:nvPicPr>
        <xdr:cNvPr id="103450" name="Picture 1" hidden="1">
          <a:extLst>
            <a:ext uri="{FF2B5EF4-FFF2-40B4-BE49-F238E27FC236}">
              <a16:creationId xmlns:a16="http://schemas.microsoft.com/office/drawing/2014/main" id="{28CA2C44-B1B1-82B3-6EDD-4482C1337F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914400</xdr:colOff>
      <xdr:row>8</xdr:row>
      <xdr:rowOff>0</xdr:rowOff>
    </xdr:to>
    <xdr:pic>
      <xdr:nvPicPr>
        <xdr:cNvPr id="103451" name="Picture 1" hidden="1">
          <a:extLst>
            <a:ext uri="{FF2B5EF4-FFF2-40B4-BE49-F238E27FC236}">
              <a16:creationId xmlns:a16="http://schemas.microsoft.com/office/drawing/2014/main" id="{52014EAF-1F72-58B0-0D49-EBBD1AC78E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914400</xdr:colOff>
      <xdr:row>36</xdr:row>
      <xdr:rowOff>47625</xdr:rowOff>
    </xdr:to>
    <xdr:pic>
      <xdr:nvPicPr>
        <xdr:cNvPr id="103452" name="Picture 1" hidden="1">
          <a:extLst>
            <a:ext uri="{FF2B5EF4-FFF2-40B4-BE49-F238E27FC236}">
              <a16:creationId xmlns:a16="http://schemas.microsoft.com/office/drawing/2014/main" id="{CC616844-CB00-3B93-0D00-30C51FF75F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914400</xdr:colOff>
      <xdr:row>36</xdr:row>
      <xdr:rowOff>47625</xdr:rowOff>
    </xdr:to>
    <xdr:pic>
      <xdr:nvPicPr>
        <xdr:cNvPr id="103453" name="Picture 1" hidden="1">
          <a:extLst>
            <a:ext uri="{FF2B5EF4-FFF2-40B4-BE49-F238E27FC236}">
              <a16:creationId xmlns:a16="http://schemas.microsoft.com/office/drawing/2014/main" id="{9306E2D8-C3FE-6BF3-6E83-35FF4650B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914400</xdr:colOff>
      <xdr:row>36</xdr:row>
      <xdr:rowOff>47625</xdr:rowOff>
    </xdr:to>
    <xdr:pic>
      <xdr:nvPicPr>
        <xdr:cNvPr id="103454" name="Picture 1" hidden="1">
          <a:extLst>
            <a:ext uri="{FF2B5EF4-FFF2-40B4-BE49-F238E27FC236}">
              <a16:creationId xmlns:a16="http://schemas.microsoft.com/office/drawing/2014/main" id="{D9C5EA1E-1DD2-C66C-CA98-07D1DFC1F1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2"/>
  <sheetViews>
    <sheetView showGridLines="0" tabSelected="1" zoomScaleNormal="100" workbookViewId="0">
      <selection activeCell="A32" sqref="A32:N32"/>
    </sheetView>
  </sheetViews>
  <sheetFormatPr baseColWidth="10" defaultRowHeight="12.75"/>
  <cols>
    <col min="1" max="1" width="27" style="3" customWidth="1"/>
    <col min="2" max="14" width="12.28515625" style="1" customWidth="1"/>
    <col min="15" max="16384" width="11.42578125" style="2"/>
  </cols>
  <sheetData>
    <row r="2" spans="1:17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4" spans="1:17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7" ht="20.45" customHeight="1">
      <c r="A5" s="33" t="s">
        <v>25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ht="15" customHeight="1">
      <c r="A6" s="30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7" ht="12.75" customHeight="1" thickBot="1"/>
    <row r="8" spans="1:17" ht="17.45" customHeight="1" thickTop="1">
      <c r="A8" s="10" t="s">
        <v>15</v>
      </c>
      <c r="B8" s="28" t="s">
        <v>2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31" t="s">
        <v>14</v>
      </c>
    </row>
    <row r="9" spans="1:17" ht="17.45" customHeight="1" thickBot="1">
      <c r="A9" s="9" t="s">
        <v>18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2"/>
    </row>
    <row r="10" spans="1:17" ht="25.15" customHeight="1" thickTop="1">
      <c r="A10" s="24" t="s">
        <v>16</v>
      </c>
      <c r="B10" s="12">
        <v>5695</v>
      </c>
      <c r="C10" s="13">
        <v>2346</v>
      </c>
      <c r="D10" s="13">
        <v>5213</v>
      </c>
      <c r="E10" s="13"/>
      <c r="F10" s="13"/>
      <c r="G10" s="13"/>
      <c r="H10" s="13"/>
      <c r="I10" s="13"/>
      <c r="J10" s="13"/>
      <c r="K10" s="14"/>
      <c r="L10" s="13"/>
      <c r="M10" s="15"/>
      <c r="N10" s="19">
        <f>SUM(B10:M10)</f>
        <v>13254</v>
      </c>
    </row>
    <row r="11" spans="1:17" ht="25.15" customHeight="1">
      <c r="A11" s="25" t="s">
        <v>17</v>
      </c>
      <c r="B11" s="16">
        <v>1863</v>
      </c>
      <c r="C11" s="14">
        <v>2500</v>
      </c>
      <c r="D11" s="14">
        <v>2879</v>
      </c>
      <c r="E11" s="14"/>
      <c r="F11" s="14"/>
      <c r="G11" s="14"/>
      <c r="H11" s="14"/>
      <c r="I11" s="14"/>
      <c r="J11" s="14"/>
      <c r="K11" s="14"/>
      <c r="L11" s="14"/>
      <c r="M11" s="17"/>
      <c r="N11" s="20">
        <f>SUM(B11:M11)</f>
        <v>7242</v>
      </c>
    </row>
    <row r="12" spans="1:17" ht="25.15" customHeight="1" thickBot="1">
      <c r="A12" s="26" t="s">
        <v>26</v>
      </c>
      <c r="B12" s="16" t="s">
        <v>27</v>
      </c>
      <c r="C12" s="16" t="s">
        <v>27</v>
      </c>
      <c r="D12" s="16" t="s">
        <v>27</v>
      </c>
      <c r="E12" s="16"/>
      <c r="F12" s="16"/>
      <c r="G12" s="16"/>
      <c r="H12" s="16"/>
      <c r="I12" s="16"/>
      <c r="J12" s="16"/>
      <c r="K12" s="16"/>
      <c r="L12" s="16"/>
      <c r="M12" s="16"/>
      <c r="N12" s="20">
        <f>SUM(B12:M12)</f>
        <v>0</v>
      </c>
    </row>
    <row r="13" spans="1:17" s="6" customFormat="1" ht="24.75" customHeight="1" thickTop="1" thickBot="1">
      <c r="A13" s="11" t="s">
        <v>0</v>
      </c>
      <c r="B13" s="18">
        <f>SUM(B10:B12)</f>
        <v>7558</v>
      </c>
      <c r="C13" s="18">
        <f t="shared" ref="C13:M13" si="0">SUM(C10:C12)</f>
        <v>4846</v>
      </c>
      <c r="D13" s="18">
        <f t="shared" si="0"/>
        <v>8092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21">
        <f>SUM(N10:N12)</f>
        <v>20496</v>
      </c>
      <c r="O13" s="5"/>
      <c r="P13" s="5"/>
      <c r="Q13" s="5"/>
    </row>
    <row r="14" spans="1:17" ht="13.5" thickTop="1">
      <c r="A14" s="8" t="s">
        <v>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4"/>
      <c r="P14" s="4"/>
      <c r="Q14" s="4"/>
    </row>
    <row r="17" spans="1:14" ht="20.45" customHeight="1">
      <c r="A17" s="34" t="s">
        <v>22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3.15" customHeight="1">
      <c r="A18" s="33" t="s">
        <v>23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3.1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30" t="s">
        <v>28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3.5" thickBot="1"/>
    <row r="22" spans="1:14" ht="17.45" customHeight="1" thickTop="1">
      <c r="A22" s="10" t="s">
        <v>15</v>
      </c>
      <c r="B22" s="28" t="s">
        <v>2</v>
      </c>
      <c r="C22" s="28" t="s">
        <v>3</v>
      </c>
      <c r="D22" s="28" t="s">
        <v>4</v>
      </c>
      <c r="E22" s="28" t="s">
        <v>5</v>
      </c>
      <c r="F22" s="28" t="s">
        <v>6</v>
      </c>
      <c r="G22" s="28" t="s">
        <v>7</v>
      </c>
      <c r="H22" s="28" t="s">
        <v>8</v>
      </c>
      <c r="I22" s="28" t="s">
        <v>9</v>
      </c>
      <c r="J22" s="28" t="s">
        <v>10</v>
      </c>
      <c r="K22" s="28" t="s">
        <v>11</v>
      </c>
      <c r="L22" s="28" t="s">
        <v>12</v>
      </c>
      <c r="M22" s="28" t="s">
        <v>13</v>
      </c>
      <c r="N22" s="31" t="s">
        <v>14</v>
      </c>
    </row>
    <row r="23" spans="1:14" ht="17.45" customHeight="1" thickBot="1">
      <c r="A23" s="9" t="s">
        <v>18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2"/>
    </row>
    <row r="24" spans="1:14" ht="25.15" customHeight="1" thickTop="1">
      <c r="A24" s="24" t="s">
        <v>16</v>
      </c>
      <c r="B24" s="12">
        <v>5695</v>
      </c>
      <c r="C24" s="13">
        <v>2346</v>
      </c>
      <c r="D24" s="13">
        <v>5213</v>
      </c>
      <c r="E24" s="13"/>
      <c r="F24" s="13"/>
      <c r="G24" s="13"/>
      <c r="H24" s="13"/>
      <c r="I24" s="13"/>
      <c r="J24" s="13"/>
      <c r="K24" s="14"/>
      <c r="L24" s="13"/>
      <c r="M24" s="15"/>
      <c r="N24" s="19">
        <f>SUM(B24:M24)</f>
        <v>13254</v>
      </c>
    </row>
    <row r="25" spans="1:14" ht="25.15" customHeight="1">
      <c r="A25" s="25" t="s">
        <v>17</v>
      </c>
      <c r="B25" s="16">
        <v>1863</v>
      </c>
      <c r="C25" s="14">
        <v>2500</v>
      </c>
      <c r="D25" s="14">
        <v>2879</v>
      </c>
      <c r="E25" s="14"/>
      <c r="F25" s="14"/>
      <c r="G25" s="14"/>
      <c r="H25" s="14"/>
      <c r="I25" s="14"/>
      <c r="J25" s="14"/>
      <c r="K25" s="14"/>
      <c r="L25" s="14"/>
      <c r="M25" s="17"/>
      <c r="N25" s="20">
        <f>SUM(B25:M25)</f>
        <v>7242</v>
      </c>
    </row>
    <row r="26" spans="1:14" ht="25.15" customHeight="1" thickBot="1">
      <c r="A26" s="26" t="s">
        <v>26</v>
      </c>
      <c r="B26" s="16" t="s">
        <v>27</v>
      </c>
      <c r="C26" s="16" t="s">
        <v>27</v>
      </c>
      <c r="D26" s="16" t="s">
        <v>27</v>
      </c>
      <c r="E26" s="16"/>
      <c r="F26" s="16"/>
      <c r="G26" s="16"/>
      <c r="H26" s="16"/>
      <c r="I26" s="16"/>
      <c r="J26" s="16"/>
      <c r="K26" s="16"/>
      <c r="L26" s="16"/>
      <c r="M26" s="16"/>
      <c r="N26" s="20">
        <f>SUM(B26:M26)</f>
        <v>0</v>
      </c>
    </row>
    <row r="27" spans="1:14" ht="24.75" customHeight="1" thickTop="1" thickBot="1">
      <c r="A27" s="11" t="s">
        <v>0</v>
      </c>
      <c r="B27" s="18">
        <f t="shared" ref="B27:M27" si="1">SUM(B24:B26)</f>
        <v>7558</v>
      </c>
      <c r="C27" s="18">
        <f t="shared" si="1"/>
        <v>4846</v>
      </c>
      <c r="D27" s="18">
        <f t="shared" si="1"/>
        <v>8092</v>
      </c>
      <c r="E27" s="18">
        <f t="shared" si="1"/>
        <v>0</v>
      </c>
      <c r="F27" s="18">
        <f t="shared" si="1"/>
        <v>0</v>
      </c>
      <c r="G27" s="18">
        <f t="shared" si="1"/>
        <v>0</v>
      </c>
      <c r="H27" s="18">
        <f t="shared" si="1"/>
        <v>0</v>
      </c>
      <c r="I27" s="18">
        <f t="shared" si="1"/>
        <v>0</v>
      </c>
      <c r="J27" s="18">
        <f t="shared" si="1"/>
        <v>0</v>
      </c>
      <c r="K27" s="18">
        <f t="shared" si="1"/>
        <v>0</v>
      </c>
      <c r="L27" s="18">
        <f t="shared" si="1"/>
        <v>0</v>
      </c>
      <c r="M27" s="18">
        <f t="shared" si="1"/>
        <v>0</v>
      </c>
      <c r="N27" s="21">
        <f>SUM(N24:N26)</f>
        <v>20496</v>
      </c>
    </row>
    <row r="28" spans="1:14" ht="13.5" thickTop="1">
      <c r="A28" s="8" t="s">
        <v>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30" spans="1:14">
      <c r="A30" s="1"/>
    </row>
    <row r="32" spans="1:14" ht="20.45" customHeight="1">
      <c r="A32" s="34" t="s">
        <v>20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ht="30" customHeight="1">
      <c r="A33" s="33" t="s">
        <v>24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>
      <c r="A34" s="30" t="s">
        <v>28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3.5" thickBot="1"/>
    <row r="36" spans="1:14" ht="13.5" thickTop="1">
      <c r="A36" s="10" t="s">
        <v>15</v>
      </c>
      <c r="B36" s="28" t="s">
        <v>2</v>
      </c>
      <c r="C36" s="28" t="s">
        <v>3</v>
      </c>
      <c r="D36" s="28" t="s">
        <v>4</v>
      </c>
      <c r="E36" s="28" t="s">
        <v>5</v>
      </c>
      <c r="F36" s="28" t="s">
        <v>6</v>
      </c>
      <c r="G36" s="28" t="s">
        <v>7</v>
      </c>
      <c r="H36" s="28" t="s">
        <v>8</v>
      </c>
      <c r="I36" s="28" t="s">
        <v>9</v>
      </c>
      <c r="J36" s="28" t="s">
        <v>10</v>
      </c>
      <c r="K36" s="28" t="s">
        <v>11</v>
      </c>
      <c r="L36" s="28" t="s">
        <v>12</v>
      </c>
      <c r="M36" s="28" t="s">
        <v>13</v>
      </c>
      <c r="N36" s="31" t="s">
        <v>14</v>
      </c>
    </row>
    <row r="37" spans="1:14" ht="13.5" thickBot="1">
      <c r="A37" s="9" t="s">
        <v>18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2"/>
    </row>
    <row r="38" spans="1:14" ht="25.15" customHeight="1" thickTop="1">
      <c r="A38" s="27" t="s">
        <v>16</v>
      </c>
      <c r="B38" s="13">
        <f>+B10+B24</f>
        <v>11390</v>
      </c>
      <c r="C38" s="13">
        <f t="shared" ref="C38:M39" si="2">+C10+C24</f>
        <v>4692</v>
      </c>
      <c r="D38" s="13">
        <f t="shared" si="2"/>
        <v>10426</v>
      </c>
      <c r="E38" s="13"/>
      <c r="F38" s="13"/>
      <c r="G38" s="13"/>
      <c r="H38" s="13"/>
      <c r="I38" s="13"/>
      <c r="J38" s="13"/>
      <c r="K38" s="13"/>
      <c r="L38" s="13"/>
      <c r="M38" s="13"/>
      <c r="N38" s="19">
        <f>SUM(B38:M38)</f>
        <v>26508</v>
      </c>
    </row>
    <row r="39" spans="1:14" ht="25.15" customHeight="1">
      <c r="A39" s="23" t="s">
        <v>17</v>
      </c>
      <c r="B39" s="14">
        <f>+B11+B25</f>
        <v>3726</v>
      </c>
      <c r="C39" s="14">
        <f t="shared" ref="C39:H39" si="3">+C11+C25</f>
        <v>5000</v>
      </c>
      <c r="D39" s="14">
        <f t="shared" si="3"/>
        <v>5758</v>
      </c>
      <c r="E39" s="14"/>
      <c r="F39" s="14"/>
      <c r="G39" s="14"/>
      <c r="H39" s="14"/>
      <c r="I39" s="14"/>
      <c r="J39" s="14"/>
      <c r="K39" s="14"/>
      <c r="L39" s="14"/>
      <c r="M39" s="14"/>
      <c r="N39" s="20">
        <f>SUM(B39:M39)</f>
        <v>14484</v>
      </c>
    </row>
    <row r="40" spans="1:14" ht="25.15" customHeight="1" thickBot="1">
      <c r="A40" s="26" t="s">
        <v>26</v>
      </c>
      <c r="B40" s="14" t="s">
        <v>27</v>
      </c>
      <c r="C40" s="14" t="s">
        <v>27</v>
      </c>
      <c r="D40" s="14" t="s">
        <v>27</v>
      </c>
      <c r="E40" s="14"/>
      <c r="F40" s="14"/>
      <c r="G40" s="14"/>
      <c r="H40" s="14"/>
      <c r="I40" s="16"/>
      <c r="J40" s="16"/>
      <c r="K40" s="16"/>
      <c r="L40" s="16"/>
      <c r="M40" s="16"/>
      <c r="N40" s="20">
        <f>SUM(B40:M40)</f>
        <v>0</v>
      </c>
    </row>
    <row r="41" spans="1:14" ht="25.7" customHeight="1" thickTop="1" thickBot="1">
      <c r="A41" s="11" t="s">
        <v>0</v>
      </c>
      <c r="B41" s="18">
        <f>SUM(B38:B40)</f>
        <v>15116</v>
      </c>
      <c r="C41" s="18">
        <f t="shared" ref="C41:M41" si="4">SUM(C38:C40)</f>
        <v>9692</v>
      </c>
      <c r="D41" s="18">
        <f t="shared" si="4"/>
        <v>16184</v>
      </c>
      <c r="E41" s="18">
        <f t="shared" si="4"/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0</v>
      </c>
      <c r="N41" s="21">
        <f>SUM(N38:N40)</f>
        <v>40992</v>
      </c>
    </row>
    <row r="42" spans="1:14" ht="13.5" thickTop="1">
      <c r="A42" s="8" t="s">
        <v>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</sheetData>
  <mergeCells count="49">
    <mergeCell ref="M36:M37"/>
    <mergeCell ref="G36:G37"/>
    <mergeCell ref="A34:N34"/>
    <mergeCell ref="I8:I9"/>
    <mergeCell ref="F22:F23"/>
    <mergeCell ref="G22:G23"/>
    <mergeCell ref="J22:J23"/>
    <mergeCell ref="A20:N20"/>
    <mergeCell ref="H22:H23"/>
    <mergeCell ref="A33:N33"/>
    <mergeCell ref="A32:N32"/>
    <mergeCell ref="N36:N37"/>
    <mergeCell ref="H36:H37"/>
    <mergeCell ref="I36:I37"/>
    <mergeCell ref="J36:J37"/>
    <mergeCell ref="K36:K37"/>
    <mergeCell ref="L36:L37"/>
    <mergeCell ref="B36:B37"/>
    <mergeCell ref="C36:C37"/>
    <mergeCell ref="D36:D37"/>
    <mergeCell ref="E36:E37"/>
    <mergeCell ref="F36:F37"/>
    <mergeCell ref="A2:N2"/>
    <mergeCell ref="A4:N4"/>
    <mergeCell ref="A17:N17"/>
    <mergeCell ref="J8:J9"/>
    <mergeCell ref="C22:C23"/>
    <mergeCell ref="D22:D23"/>
    <mergeCell ref="E22:E23"/>
    <mergeCell ref="K22:K23"/>
    <mergeCell ref="L22:L23"/>
    <mergeCell ref="M22:M23"/>
    <mergeCell ref="K8:K9"/>
    <mergeCell ref="H8:H9"/>
    <mergeCell ref="A5:N5"/>
    <mergeCell ref="N8:N9"/>
    <mergeCell ref="M8:M9"/>
    <mergeCell ref="L8:L9"/>
    <mergeCell ref="I22:I23"/>
    <mergeCell ref="B22:B23"/>
    <mergeCell ref="A6:N6"/>
    <mergeCell ref="E8:E9"/>
    <mergeCell ref="F8:F9"/>
    <mergeCell ref="B8:B9"/>
    <mergeCell ref="C8:C9"/>
    <mergeCell ref="D8:D9"/>
    <mergeCell ref="G8:G9"/>
    <mergeCell ref="N22:N23"/>
    <mergeCell ref="A18:N18"/>
  </mergeCells>
  <phoneticPr fontId="0" type="noConversion"/>
  <printOptions horizontalCentered="1"/>
  <pageMargins left="0.62992125984251968" right="0.47244094488188981" top="0.47244094488188981" bottom="0.98425196850393704" header="0" footer="0"/>
  <pageSetup paperSize="9" scale="74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2019-12-16T20:39:16Z</cp:lastPrinted>
  <dcterms:created xsi:type="dcterms:W3CDTF">2010-08-25T14:10:54Z</dcterms:created>
  <dcterms:modified xsi:type="dcterms:W3CDTF">2025-05-13T22:25:19Z</dcterms:modified>
</cp:coreProperties>
</file>