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CCHUMPITAZ 2025\Desktop\Archivo_Web_2024\Internacional\Operacion\"/>
    </mc:Choice>
  </mc:AlternateContent>
  <xr:revisionPtr revIDLastSave="0" documentId="13_ncr:1_{ABCEBF24-2ECE-4246-85D4-7DF4611D2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3" r:id="rId1"/>
  </sheets>
  <definedNames>
    <definedName name="_xlnm._FilterDatabase" localSheetId="0" hidden="1">Hoja1!$A$9:$AA$14</definedName>
    <definedName name="A_impresión_IM" localSheetId="0">#REF!</definedName>
    <definedName name="A_impresión_IM">#REF!</definedName>
    <definedName name="A12_">#N/A</definedName>
    <definedName name="A6979_" localSheetId="0">#REF!</definedName>
    <definedName name="A6979_">#REF!</definedName>
    <definedName name="_xlnm.Print_Area" localSheetId="0">Hoja1!$A$1:$AA$15</definedName>
    <definedName name="_xlnm.Print_Titles" localSheetId="0">Hoja1!$1:$8</definedName>
  </definedNames>
  <calcPr calcId="191029"/>
</workbook>
</file>

<file path=xl/calcChain.xml><?xml version="1.0" encoding="utf-8"?>
<calcChain xmlns="http://schemas.openxmlformats.org/spreadsheetml/2006/main">
  <c r="AA12" i="3" l="1"/>
  <c r="Z11" i="3"/>
  <c r="AA10" i="3"/>
  <c r="Z10" i="3"/>
  <c r="Q13" i="3" l="1"/>
  <c r="R13" i="3"/>
  <c r="S13" i="3"/>
  <c r="P13" i="3"/>
  <c r="G13" i="3"/>
  <c r="F13" i="3"/>
  <c r="E13" i="3"/>
  <c r="D13" i="3"/>
  <c r="C13" i="3"/>
  <c r="B13" i="3"/>
  <c r="AA11" i="3"/>
  <c r="W13" i="3"/>
  <c r="V13" i="3"/>
  <c r="X13" i="3"/>
  <c r="Z13" i="3"/>
  <c r="Y13" i="3"/>
  <c r="T13" i="3"/>
  <c r="U13" i="3"/>
  <c r="H13" i="3"/>
  <c r="I13" i="3"/>
  <c r="J13" i="3"/>
  <c r="K13" i="3"/>
  <c r="L13" i="3"/>
  <c r="M13" i="3"/>
  <c r="N13" i="3"/>
  <c r="O13" i="3"/>
  <c r="AA13" i="3" l="1"/>
</calcChain>
</file>

<file path=xl/sharedStrings.xml><?xml version="1.0" encoding="utf-8"?>
<sst xmlns="http://schemas.openxmlformats.org/spreadsheetml/2006/main" count="54" uniqueCount="25">
  <si>
    <t>Fuente: Líneas Aéreas</t>
  </si>
  <si>
    <t>TOTAL GENERAL</t>
  </si>
  <si>
    <t>NAZCA</t>
  </si>
  <si>
    <t>PISCO</t>
  </si>
  <si>
    <t>Aterrizaje</t>
  </si>
  <si>
    <t>Despegue</t>
  </si>
  <si>
    <t>CUADRO Nº 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</si>
  <si>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</si>
  <si>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</si>
  <si>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</si>
  <si>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</si>
  <si>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</si>
  <si>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</si>
  <si>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</si>
  <si>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</si>
  <si>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</si>
  <si>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</si>
  <si>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</si>
  <si>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</si>
  <si>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</si>
  <si>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Aeródromos/Aeropuertos</t>
  </si>
  <si>
    <t>PERÚ: MOVIMIENTO MENSUAL DE OPERACIONES (D/A) DEL SERVICIO ESPECIAL EN ACTIVIDADES DE TURISMO</t>
  </si>
  <si>
    <t>LAS DUNAS</t>
  </si>
  <si>
    <t>-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</si>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</sst>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17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Garamond"/>
      <family val="1"/>
    </font>
    <font>
      <sz val="10"/>
      <color indexed="8"/>
      <name val="匠牥晩††††††††††"/>
    </font>
    <font>
      <b/>
      <sz val="8"/>
      <name val="Arial"/>
      <family val="2"/>
    </font>
    <font>
      <b/>
      <sz val="8"/>
      <color indexed="18"/>
      <name val="Arial"/>
      <family val="2"/>
    </font>
    <font>
      <b/>
      <i/>
      <sz val="10"/>
      <color indexed="18"/>
      <name val="Arial"/>
      <family val="2"/>
    </font>
    <font>
      <sz val="10"/>
      <color indexed="8"/>
      <name val="MS Sans Serif"/>
      <family val="2"/>
    </font>
    <font>
      <b/>
      <i/>
      <strike/>
      <sz val="11"/>
      <name val="Andale Mono"/>
      <family val="3"/>
    </font>
    <font>
      <u/>
      <sz val="10"/>
      <color indexed="12"/>
      <name val="Arial"/>
      <family val="2"/>
    </font>
    <font>
      <sz val="8"/>
      <name val="匠牥晩††††††††††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 applyNumberFormat="0" applyFont="0" applyFill="0" applyBorder="0" applyProtection="0">
      <alignment vertical="center"/>
    </xf>
    <xf numFmtId="0" fontId="6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2" fillId="0" borderId="0"/>
    <xf numFmtId="0" fontId="14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1" applyBorder="0" applyAlignment="0">
      <alignment horizontal="center" vertical="center" wrapText="1"/>
    </xf>
  </cellStyleXfs>
  <cellXfs count="32">
    <xf numFmtId="0" fontId="0" fillId="0" borderId="0" xfId="0"/>
    <xf numFmtId="0" fontId="2" fillId="0" borderId="0" xfId="9"/>
    <xf numFmtId="0" fontId="5" fillId="0" borderId="0" xfId="9" applyFont="1"/>
    <xf numFmtId="0" fontId="9" fillId="0" borderId="0" xfId="0" applyFont="1" applyAlignment="1">
      <alignment horizontal="center" vertical="center" wrapText="1"/>
    </xf>
    <xf numFmtId="0" fontId="8" fillId="2" borderId="2" xfId="9" applyFont="1" applyFill="1" applyBorder="1" applyAlignment="1">
      <alignment vertical="center" wrapText="1"/>
    </xf>
    <xf numFmtId="0" fontId="8" fillId="2" borderId="3" xfId="9" applyFont="1" applyFill="1" applyBorder="1" applyAlignment="1">
      <alignment vertical="center" wrapText="1"/>
    </xf>
    <xf numFmtId="0" fontId="13" fillId="0" borderId="0" xfId="5" applyFont="1" applyAlignment="1">
      <alignment horizontal="left" vertical="center"/>
    </xf>
    <xf numFmtId="3" fontId="4" fillId="0" borderId="4" xfId="9" applyNumberFormat="1" applyFont="1" applyBorder="1" applyAlignment="1">
      <alignment horizontal="center" vertical="center"/>
    </xf>
    <xf numFmtId="3" fontId="4" fillId="0" borderId="4" xfId="9" applyNumberFormat="1" applyFont="1" applyBorder="1" applyAlignment="1">
      <alignment horizontal="center" vertical="center" wrapText="1"/>
    </xf>
    <xf numFmtId="3" fontId="0" fillId="0" borderId="0" xfId="0" applyNumberFormat="1"/>
    <xf numFmtId="3" fontId="4" fillId="0" borderId="0" xfId="9" applyNumberFormat="1" applyFont="1" applyAlignment="1">
      <alignment horizontal="center"/>
    </xf>
    <xf numFmtId="3" fontId="3" fillId="0" borderId="0" xfId="9" applyNumberFormat="1" applyFont="1" applyAlignment="1">
      <alignment horizontal="center"/>
    </xf>
    <xf numFmtId="0" fontId="2" fillId="0" borderId="0" xfId="9" applyAlignment="1">
      <alignment horizontal="center"/>
    </xf>
    <xf numFmtId="3" fontId="9" fillId="2" borderId="5" xfId="9" applyNumberFormat="1" applyFont="1" applyFill="1" applyBorder="1" applyAlignment="1">
      <alignment horizontal="center" vertical="center" wrapText="1"/>
    </xf>
    <xf numFmtId="3" fontId="7" fillId="2" borderId="5" xfId="9" applyNumberFormat="1" applyFont="1" applyFill="1" applyBorder="1" applyAlignment="1">
      <alignment horizontal="center" vertical="center" wrapText="1"/>
    </xf>
    <xf numFmtId="3" fontId="4" fillId="0" borderId="0" xfId="9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9" fillId="2" borderId="6" xfId="9" applyNumberFormat="1" applyFont="1" applyFill="1" applyBorder="1" applyAlignment="1">
      <alignment horizontal="center" vertical="center" wrapText="1"/>
    </xf>
    <xf numFmtId="3" fontId="4" fillId="0" borderId="4" xfId="9" quotePrefix="1" applyNumberFormat="1" applyFont="1" applyBorder="1" applyAlignment="1">
      <alignment horizontal="center" vertical="center" wrapText="1"/>
    </xf>
    <xf numFmtId="3" fontId="4" fillId="0" borderId="9" xfId="9" applyNumberFormat="1" applyFont="1" applyBorder="1" applyAlignment="1">
      <alignment horizontal="center" vertical="center"/>
    </xf>
    <xf numFmtId="3" fontId="4" fillId="0" borderId="10" xfId="9" applyNumberFormat="1" applyFont="1" applyBorder="1" applyAlignment="1">
      <alignment horizontal="center" vertical="center"/>
    </xf>
    <xf numFmtId="3" fontId="4" fillId="0" borderId="11" xfId="9" applyNumberFormat="1" applyFont="1" applyBorder="1" applyAlignment="1">
      <alignment horizontal="center" vertical="center"/>
    </xf>
    <xf numFmtId="3" fontId="4" fillId="0" borderId="12" xfId="9" applyNumberFormat="1" applyFont="1" applyBorder="1" applyAlignment="1">
      <alignment horizontal="center" vertical="center"/>
    </xf>
    <xf numFmtId="3" fontId="7" fillId="2" borderId="6" xfId="9" applyNumberFormat="1" applyFont="1" applyFill="1" applyBorder="1" applyAlignment="1">
      <alignment horizontal="center" vertical="center" wrapText="1"/>
    </xf>
    <xf numFmtId="1" fontId="9" fillId="2" borderId="5" xfId="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9" fillId="2" borderId="6" xfId="9" applyNumberFormat="1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7" xfId="9" applyFont="1" applyFill="1" applyBorder="1" applyAlignment="1">
      <alignment horizontal="center" vertical="center" wrapText="1"/>
    </xf>
    <xf numFmtId="0" fontId="9" fillId="2" borderId="8" xfId="9" applyFont="1" applyFill="1" applyBorder="1" applyAlignment="1">
      <alignment horizontal="center" vertical="center" wrapText="1"/>
    </xf>
  </cellXfs>
  <cellStyles count="23">
    <cellStyle name="Euro" xfId="1" xr:uid="{00000000-0005-0000-0000-000000000000}"/>
    <cellStyle name="Excel Built-in Normal 1" xfId="2" xr:uid="{00000000-0005-0000-0000-000001000000}"/>
    <cellStyle name="Hipervínculo 2" xfId="3" xr:uid="{00000000-0005-0000-0000-000002000000}"/>
    <cellStyle name="Millares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7" xr:uid="{00000000-0005-0000-0000-000007000000}"/>
    <cellStyle name="Normal 2 4" xfId="8" xr:uid="{00000000-0005-0000-0000-000008000000}"/>
    <cellStyle name="Normal 3" xfId="9" xr:uid="{00000000-0005-0000-0000-000009000000}"/>
    <cellStyle name="Normal 3 2" xfId="10" xr:uid="{00000000-0005-0000-0000-00000A000000}"/>
    <cellStyle name="Normal 3 3" xfId="11" xr:uid="{00000000-0005-0000-0000-00000B000000}"/>
    <cellStyle name="Normal 3 4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5 2" xfId="16" xr:uid="{00000000-0005-0000-0000-000010000000}"/>
    <cellStyle name="Normal 5 3" xfId="17" xr:uid="{00000000-0005-0000-0000-000011000000}"/>
    <cellStyle name="Normal 6" xfId="18" xr:uid="{00000000-0005-0000-0000-000012000000}"/>
    <cellStyle name="Normal 7" xfId="19" xr:uid="{00000000-0005-0000-0000-000013000000}"/>
    <cellStyle name="Porcentaje 2" xfId="20" xr:uid="{00000000-0005-0000-0000-000014000000}"/>
    <cellStyle name="Porcentual 2" xfId="21" xr:uid="{00000000-0005-0000-0000-000015000000}"/>
    <cellStyle name="shirley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1123950</xdr:colOff>
      <xdr:row>3</xdr:row>
      <xdr:rowOff>95250</xdr:rowOff>
    </xdr:to>
    <xdr:pic>
      <xdr:nvPicPr>
        <xdr:cNvPr id="11474" name="Picture 19" descr="1030">
          <a:extLst>
            <a:ext uri="{FF2B5EF4-FFF2-40B4-BE49-F238E27FC236}">
              <a16:creationId xmlns:a16="http://schemas.microsoft.com/office/drawing/2014/main" id="{68887491-9B2B-CD4A-A99F-9D9AFCA0E0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14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1009650</xdr:colOff>
      <xdr:row>3</xdr:row>
      <xdr:rowOff>104775</xdr:rowOff>
    </xdr:to>
    <xdr:grpSp>
      <xdr:nvGrpSpPr>
        <xdr:cNvPr id="11475" name="Group 20">
          <a:extLst>
            <a:ext uri="{FF2B5EF4-FFF2-40B4-BE49-F238E27FC236}">
              <a16:creationId xmlns:a16="http://schemas.microsoft.com/office/drawing/2014/main" id="{E0035DE6-CAF3-3B90-3EF2-A5EE2E89C8DA}"/>
            </a:ext>
          </a:extLst>
        </xdr:cNvPr>
        <xdr:cNvGrpSpPr>
          <a:grpSpLocks noChangeAspect="1"/>
        </xdr:cNvGrpSpPr>
      </xdr:nvGrpSpPr>
      <xdr:grpSpPr bwMode="auto">
        <a:xfrm rot="-201987">
          <a:off x="0" y="0"/>
          <a:ext cx="1009650" cy="644525"/>
          <a:chOff x="-188" y="-153"/>
          <a:chExt cx="388" cy="238"/>
        </a:xfrm>
      </xdr:grpSpPr>
      <xdr:sp macro="" textlink="">
        <xdr:nvSpPr>
          <xdr:cNvPr id="11477" name="AutoShape 21">
            <a:extLst>
              <a:ext uri="{FF2B5EF4-FFF2-40B4-BE49-F238E27FC236}">
                <a16:creationId xmlns:a16="http://schemas.microsoft.com/office/drawing/2014/main" id="{F9FAD1F3-6982-3FEF-958A-FB079125C6C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33"/>
            <a:ext cx="20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78" name="Rectangle 22">
            <a:extLst>
              <a:ext uri="{FF2B5EF4-FFF2-40B4-BE49-F238E27FC236}">
                <a16:creationId xmlns:a16="http://schemas.microsoft.com/office/drawing/2014/main" id="{FCC9EE1B-43C9-C2EB-E635-A5AA14A77B6D}"/>
              </a:ext>
            </a:extLst>
          </xdr:cNvPr>
          <xdr:cNvSpPr>
            <a:spLocks noChangeArrowheads="1"/>
          </xdr:cNvSpPr>
        </xdr:nvSpPr>
        <xdr:spPr bwMode="auto">
          <a:xfrm>
            <a:off x="-188" y="-153"/>
            <a:ext cx="1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23">
            <a:extLst>
              <a:ext uri="{FF2B5EF4-FFF2-40B4-BE49-F238E27FC236}">
                <a16:creationId xmlns:a16="http://schemas.microsoft.com/office/drawing/2014/main" id="{0D8ADAE2-7C93-BE34-4035-6DD0C8682791}"/>
              </a:ext>
            </a:extLst>
          </xdr:cNvPr>
          <xdr:cNvSpPr>
            <a:spLocks noChangeArrowheads="1"/>
          </xdr:cNvSpPr>
        </xdr:nvSpPr>
        <xdr:spPr bwMode="auto">
          <a:xfrm>
            <a:off x="-175" y="32"/>
            <a:ext cx="333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PE" sz="800" b="1" i="1" u="none" strike="noStrike" baseline="0">
                <a:solidFill>
                  <a:srgbClr val="000096"/>
                </a:solidFill>
                <a:latin typeface="Georgia"/>
              </a:rPr>
              <a:t>DGAC - PERÚ</a:t>
            </a:r>
          </a:p>
        </xdr:txBody>
      </xdr:sp>
    </xdr:grp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914400</xdr:colOff>
      <xdr:row>7</xdr:row>
      <xdr:rowOff>228600</xdr:rowOff>
    </xdr:to>
    <xdr:pic>
      <xdr:nvPicPr>
        <xdr:cNvPr id="11476" name="Picture 1" hidden="1">
          <a:extLst>
            <a:ext uri="{FF2B5EF4-FFF2-40B4-BE49-F238E27FC236}">
              <a16:creationId xmlns:a16="http://schemas.microsoft.com/office/drawing/2014/main" id="{D59493B6-3D75-1DC9-D83F-6141B86DA5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BB15"/>
  <sheetViews>
    <sheetView showGridLines="0" tabSelected="1" zoomScale="90" zoomScaleNormal="90" workbookViewId="0">
      <selection activeCell="N17" sqref="N17"/>
    </sheetView>
  </sheetViews>
  <sheetFormatPr baseColWidth="10" defaultRowHeight="12.75"/>
  <cols>
    <col min="1" max="1" width="25.28515625" style="2" customWidth="1"/>
    <col min="2" max="14" width="10.7109375" style="10" customWidth="1"/>
    <col min="15" max="15" width="10.7109375" style="11" customWidth="1"/>
    <col min="16" max="27" width="10.7109375" style="12" customWidth="1"/>
    <col min="28" max="28" width="19.140625" style="1" customWidth="1"/>
    <col min="29" max="38" width="11.42578125" style="1" customWidth="1"/>
    <col min="39" max="39" width="7.42578125" style="1" customWidth="1"/>
    <col min="40" max="16384" width="11.42578125" style="1"/>
  </cols>
  <sheetData>
    <row r="1" spans="1:54" ht="12.75" customHeight="1"/>
    <row r="2" spans="1:54" ht="15" customHeight="1">
      <c r="A2" s="26" t="s">
        <v>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54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54" ht="15" customHeight="1">
      <c r="A4" s="26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54" ht="12.75" customHeight="1">
      <c r="A5" s="28" t="s">
        <v>24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54" ht="12.75" customHeight="1"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ht="12.75" customHeight="1" thickBot="1"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</row>
    <row r="8" spans="1:54" ht="30" customHeight="1" thickTop="1" thickBot="1">
      <c r="A8" s="30" t="s">
        <v>20</v>
      </c>
      <c r="B8" s="25" t="s">
        <v>7</v>
      </c>
      <c r="C8" s="25"/>
      <c r="D8" s="25" t="s">
        <v>8</v>
      </c>
      <c r="E8" s="25"/>
      <c r="F8" s="25" t="s">
        <v>9</v>
      </c>
      <c r="G8" s="25"/>
      <c r="H8" s="25" t="s">
        <v>10</v>
      </c>
      <c r="I8" s="25"/>
      <c r="J8" s="25" t="s">
        <v>11</v>
      </c>
      <c r="K8" s="25"/>
      <c r="L8" s="25" t="s">
        <v>12</v>
      </c>
      <c r="M8" s="25"/>
      <c r="N8" s="25" t="s">
        <v>13</v>
      </c>
      <c r="O8" s="25"/>
      <c r="P8" s="25" t="s">
        <v>14</v>
      </c>
      <c r="Q8" s="25"/>
      <c r="R8" s="25" t="s">
        <v>15</v>
      </c>
      <c r="S8" s="25"/>
      <c r="T8" s="25" t="s">
        <v>16</v>
      </c>
      <c r="U8" s="25"/>
      <c r="V8" s="25" t="s">
        <v>17</v>
      </c>
      <c r="W8" s="25"/>
      <c r="X8" s="25" t="s">
        <v>18</v>
      </c>
      <c r="Y8" s="25"/>
      <c r="Z8" s="25" t="s">
        <v>19</v>
      </c>
      <c r="AA8" s="27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</row>
    <row r="9" spans="1:54" ht="30" customHeight="1" thickTop="1" thickBot="1">
      <c r="A9" s="31"/>
      <c r="B9" s="13" t="s">
        <v>5</v>
      </c>
      <c r="C9" s="13" t="s">
        <v>4</v>
      </c>
      <c r="D9" s="13" t="s">
        <v>5</v>
      </c>
      <c r="E9" s="13" t="s">
        <v>4</v>
      </c>
      <c r="F9" s="13" t="s">
        <v>5</v>
      </c>
      <c r="G9" s="13" t="s">
        <v>4</v>
      </c>
      <c r="H9" s="13" t="s">
        <v>5</v>
      </c>
      <c r="I9" s="13" t="s">
        <v>4</v>
      </c>
      <c r="J9" s="13" t="s">
        <v>5</v>
      </c>
      <c r="K9" s="13" t="s">
        <v>4</v>
      </c>
      <c r="L9" s="13" t="s">
        <v>5</v>
      </c>
      <c r="M9" s="13" t="s">
        <v>4</v>
      </c>
      <c r="N9" s="13" t="s">
        <v>5</v>
      </c>
      <c r="O9" s="13" t="s">
        <v>4</v>
      </c>
      <c r="P9" s="13" t="s">
        <v>5</v>
      </c>
      <c r="Q9" s="13" t="s">
        <v>4</v>
      </c>
      <c r="R9" s="13" t="s">
        <v>5</v>
      </c>
      <c r="S9" s="13" t="s">
        <v>4</v>
      </c>
      <c r="T9" s="13" t="s">
        <v>5</v>
      </c>
      <c r="U9" s="13" t="s">
        <v>4</v>
      </c>
      <c r="V9" s="13" t="s">
        <v>5</v>
      </c>
      <c r="W9" s="13" t="s">
        <v>4</v>
      </c>
      <c r="X9" s="13" t="s">
        <v>5</v>
      </c>
      <c r="Y9" s="13" t="s">
        <v>4</v>
      </c>
      <c r="Z9" s="13" t="s">
        <v>5</v>
      </c>
      <c r="AA9" s="18" t="s">
        <v>4</v>
      </c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ht="30" customHeight="1" thickTop="1">
      <c r="A10" s="5" t="s">
        <v>2</v>
      </c>
      <c r="B10" s="19">
        <v>1058</v>
      </c>
      <c r="C10" s="19">
        <v>1058</v>
      </c>
      <c r="D10" s="19">
        <v>435</v>
      </c>
      <c r="E10" s="19">
        <v>435</v>
      </c>
      <c r="F10" s="7">
        <v>989</v>
      </c>
      <c r="G10" s="7">
        <v>989</v>
      </c>
      <c r="H10" s="8"/>
      <c r="I10" s="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8"/>
      <c r="U10" s="8"/>
      <c r="V10" s="8"/>
      <c r="W10" s="8"/>
      <c r="X10" s="8"/>
      <c r="Y10" s="8"/>
      <c r="Z10" s="20">
        <f>+B10+D10+F10+H10+J10+L10+N10+P10+R10+T10+V10+X10</f>
        <v>2482</v>
      </c>
      <c r="AA10" s="21">
        <f>SUM(C10,E10,G10,I10,K10,M10,O10,Q10,S10,U10,W10,Y10)</f>
        <v>2482</v>
      </c>
      <c r="AB10" s="9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</row>
    <row r="11" spans="1:54" ht="30" customHeight="1">
      <c r="A11" s="5" t="s">
        <v>3</v>
      </c>
      <c r="B11" s="7">
        <v>170</v>
      </c>
      <c r="C11" s="7">
        <v>170</v>
      </c>
      <c r="D11" s="19">
        <v>221</v>
      </c>
      <c r="E11" s="19">
        <v>221</v>
      </c>
      <c r="F11" s="19">
        <v>263</v>
      </c>
      <c r="G11" s="19">
        <v>263</v>
      </c>
      <c r="H11" s="19"/>
      <c r="I11" s="19"/>
      <c r="J11" s="7"/>
      <c r="K11" s="7"/>
      <c r="L11" s="19"/>
      <c r="M11" s="19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20">
        <f t="shared" ref="Z11" si="0">+B11+D11+F11+H11+J11+L11+N11+P11+R11+T11+V11+X11</f>
        <v>654</v>
      </c>
      <c r="AA11" s="22">
        <f t="shared" ref="AA11" si="1">SUM(C11,E11,G11,I11,K11,M11,O11,Q11,S11,U11,W11,Y11)</f>
        <v>654</v>
      </c>
      <c r="AB11" s="9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</row>
    <row r="12" spans="1:54" ht="30" customHeight="1" thickBot="1">
      <c r="A12" s="5" t="s">
        <v>22</v>
      </c>
      <c r="B12" s="7" t="s">
        <v>23</v>
      </c>
      <c r="C12" s="7" t="s">
        <v>23</v>
      </c>
      <c r="D12" s="7" t="s">
        <v>23</v>
      </c>
      <c r="E12" s="7" t="s">
        <v>23</v>
      </c>
      <c r="F12" s="7" t="s">
        <v>23</v>
      </c>
      <c r="G12" s="7" t="s">
        <v>23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20">
        <v>0</v>
      </c>
      <c r="AA12" s="23">
        <f>SUM(C12,E12,G12,I12,K12,M12,O12,Q12,S12,U12,W12,Y12)</f>
        <v>0</v>
      </c>
      <c r="AB12" s="9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</row>
    <row r="13" spans="1:54" ht="30" customHeight="1" thickTop="1" thickBot="1">
      <c r="A13" s="4" t="s">
        <v>1</v>
      </c>
      <c r="B13" s="14">
        <f t="shared" ref="B13:G13" si="2">SUM(B10:B12)</f>
        <v>1228</v>
      </c>
      <c r="C13" s="14">
        <f t="shared" si="2"/>
        <v>1228</v>
      </c>
      <c r="D13" s="14">
        <f t="shared" si="2"/>
        <v>656</v>
      </c>
      <c r="E13" s="14">
        <f t="shared" si="2"/>
        <v>656</v>
      </c>
      <c r="F13" s="14">
        <f t="shared" si="2"/>
        <v>1252</v>
      </c>
      <c r="G13" s="14">
        <f t="shared" si="2"/>
        <v>1252</v>
      </c>
      <c r="H13" s="14">
        <f t="shared" ref="H13:Y13" si="3">SUM(H10:H11)</f>
        <v>0</v>
      </c>
      <c r="I13" s="14">
        <f t="shared" si="3"/>
        <v>0</v>
      </c>
      <c r="J13" s="14">
        <f t="shared" si="3"/>
        <v>0</v>
      </c>
      <c r="K13" s="14">
        <f t="shared" si="3"/>
        <v>0</v>
      </c>
      <c r="L13" s="14">
        <f t="shared" si="3"/>
        <v>0</v>
      </c>
      <c r="M13" s="14">
        <f t="shared" si="3"/>
        <v>0</v>
      </c>
      <c r="N13" s="14">
        <f t="shared" si="3"/>
        <v>0</v>
      </c>
      <c r="O13" s="14">
        <f t="shared" si="3"/>
        <v>0</v>
      </c>
      <c r="P13" s="14">
        <f>SUM(P10:P12)</f>
        <v>0</v>
      </c>
      <c r="Q13" s="14">
        <f>SUM(Q10:Q12)</f>
        <v>0</v>
      </c>
      <c r="R13" s="14">
        <f>SUM(R10:R12)</f>
        <v>0</v>
      </c>
      <c r="S13" s="14">
        <f>SUM(S10:S12)</f>
        <v>0</v>
      </c>
      <c r="T13" s="14">
        <f t="shared" si="3"/>
        <v>0</v>
      </c>
      <c r="U13" s="14">
        <f t="shared" si="3"/>
        <v>0</v>
      </c>
      <c r="V13" s="14">
        <f>SUM(V10:V12)</f>
        <v>0</v>
      </c>
      <c r="W13" s="14">
        <f>SUM(W10:W12)</f>
        <v>0</v>
      </c>
      <c r="X13" s="14">
        <f t="shared" si="3"/>
        <v>0</v>
      </c>
      <c r="Y13" s="14">
        <f t="shared" si="3"/>
        <v>0</v>
      </c>
      <c r="Z13" s="14">
        <f>SUM(Z10:Z12)</f>
        <v>3136</v>
      </c>
      <c r="AA13" s="24">
        <f>SUM(AA10:AA12)</f>
        <v>3136</v>
      </c>
      <c r="AB13" s="9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4" ht="13.5" thickTop="1">
      <c r="A14" s="6" t="s">
        <v>0</v>
      </c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U14" s="15"/>
      <c r="W14" s="15"/>
      <c r="Y14" s="15"/>
      <c r="AA14" s="15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4">
      <c r="A15" s="6"/>
      <c r="B15" s="15"/>
      <c r="C15" s="17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</sheetData>
  <mergeCells count="17">
    <mergeCell ref="A2:AA2"/>
    <mergeCell ref="P8:Q8"/>
    <mergeCell ref="R8:S8"/>
    <mergeCell ref="T8:U8"/>
    <mergeCell ref="V8:W8"/>
    <mergeCell ref="X8:Y8"/>
    <mergeCell ref="Z8:AA8"/>
    <mergeCell ref="A4:AA4"/>
    <mergeCell ref="A5:AA5"/>
    <mergeCell ref="A8:A9"/>
    <mergeCell ref="N8:O8"/>
    <mergeCell ref="B8:C8"/>
    <mergeCell ref="D8:E8"/>
    <mergeCell ref="F8:G8"/>
    <mergeCell ref="H8:I8"/>
    <mergeCell ref="J8:K8"/>
    <mergeCell ref="L8:M8"/>
  </mergeCells>
  <printOptions horizontalCentered="1"/>
  <pageMargins left="0.62992125984251968" right="0.47244094488188981" top="0.47244094488188981" bottom="0.98425196850393704" header="0" footer="0"/>
  <pageSetup paperSize="9"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freyesr</dc:creator>
  <cp:lastModifiedBy>Chumpitaz Sáenz, Carlos Enrique - OACI</cp:lastModifiedBy>
  <cp:lastPrinted>2013-05-14T20:30:15Z</cp:lastPrinted>
  <dcterms:created xsi:type="dcterms:W3CDTF">2013-05-07T17:38:27Z</dcterms:created>
  <dcterms:modified xsi:type="dcterms:W3CDTF">2025-05-14T17:56:48Z</dcterms:modified>
</cp:coreProperties>
</file>