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limaco\Josue\00 Año 2024\Anuario\_Tablas\"/>
    </mc:Choice>
  </mc:AlternateContent>
  <xr:revisionPtr revIDLastSave="0" documentId="13_ncr:1_{4B498B73-AFAD-419E-A2D3-40C338045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.3.2" sheetId="1" r:id="rId1"/>
  </sheets>
  <calcPr calcId="191029"/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12" i="1" l="1"/>
  <c r="E13" i="1"/>
  <c r="E14" i="1"/>
  <c r="E8" i="1"/>
  <c r="E9" i="1"/>
  <c r="E10" i="1"/>
  <c r="E11" i="1"/>
  <c r="E7" i="1"/>
  <c r="E6" i="1"/>
</calcChain>
</file>

<file path=xl/sharedStrings.xml><?xml version="1.0" encoding="utf-8"?>
<sst xmlns="http://schemas.openxmlformats.org/spreadsheetml/2006/main" count="10" uniqueCount="10">
  <si>
    <t>Año</t>
  </si>
  <si>
    <t>2/.  PE: Presupuesto Ejecutado (Devengado)</t>
  </si>
  <si>
    <t>Elaboración: MTC - OGPP - Oficina de Estadística</t>
  </si>
  <si>
    <t xml:space="preserve">(En millones de soles y porcentaje de ejecución) </t>
  </si>
  <si>
    <t>Fuente: MEF - Consulta Amigable</t>
  </si>
  <si>
    <t>1/.  PIM: Presupuesto Institucional Modificado</t>
  </si>
  <si>
    <t>% Avance (PE/PIM)</t>
  </si>
  <si>
    <t>PRESUPUESTO Y EJECUCIÓN DE PROYECTOS DE INVERSIÓN DEL PLIEGO MTC: 2006-2023</t>
  </si>
  <si>
    <r>
      <t>PIM</t>
    </r>
    <r>
      <rPr>
        <b/>
        <vertAlign val="superscript"/>
        <sz val="10"/>
        <color theme="1"/>
        <rFont val="Segoe UI Symbol"/>
        <family val="2"/>
      </rPr>
      <t>1/</t>
    </r>
  </si>
  <si>
    <r>
      <t>PE</t>
    </r>
    <r>
      <rPr>
        <b/>
        <vertAlign val="superscript"/>
        <sz val="10"/>
        <color theme="1"/>
        <rFont val="Segoe UI Symbol"/>
        <family val="2"/>
      </rPr>
      <t>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</si>
</sst>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b/>
      <vertAlign val="superscript"/>
      <sz val="10"/>
      <color theme="1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5" fillId="2" borderId="0" xfId="1" applyFont="1" applyFill="1" applyAlignment="1" applyProtection="1"/>
    <xf numFmtId="0" fontId="6" fillId="2" borderId="0" xfId="0" applyFont="1" applyFill="1"/>
    <xf numFmtId="3" fontId="7" fillId="2" borderId="0" xfId="2" applyNumberFormat="1" applyFont="1" applyFill="1" applyAlignment="1">
      <alignment horizontal="left" vertical="center" indent="1"/>
    </xf>
    <xf numFmtId="3" fontId="6" fillId="2" borderId="0" xfId="0" applyNumberFormat="1" applyFont="1" applyFill="1" applyAlignment="1">
      <alignment horizontal="right" vertical="center" indent="2"/>
    </xf>
    <xf numFmtId="3" fontId="6" fillId="2" borderId="0" xfId="0" applyNumberFormat="1" applyFont="1" applyFill="1" applyAlignment="1">
      <alignment horizontal="right" vertical="center" indent="4"/>
    </xf>
    <xf numFmtId="3" fontId="6" fillId="2" borderId="0" xfId="0" applyNumberFormat="1" applyFont="1" applyFill="1" applyAlignment="1">
      <alignment horizontal="right" vertical="center" indent="5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6" fillId="2" borderId="0" xfId="0" applyNumberFormat="1" applyFont="1" applyFill="1"/>
    <xf numFmtId="3" fontId="6" fillId="2" borderId="0" xfId="0" applyNumberFormat="1" applyFont="1" applyFill="1" applyAlignment="1">
      <alignment horizontal="center"/>
    </xf>
    <xf numFmtId="164" fontId="6" fillId="2" borderId="0" xfId="7" applyNumberFormat="1" applyFont="1" applyFill="1"/>
    <xf numFmtId="164" fontId="6" fillId="2" borderId="0" xfId="7" applyNumberFormat="1" applyFont="1" applyFill="1" applyAlignment="1">
      <alignment horizontal="center"/>
    </xf>
    <xf numFmtId="165" fontId="6" fillId="2" borderId="0" xfId="8" applyNumberFormat="1" applyFont="1" applyFill="1"/>
    <xf numFmtId="0" fontId="6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164" fontId="6" fillId="2" borderId="2" xfId="7" applyNumberFormat="1" applyFont="1" applyFill="1" applyBorder="1" applyAlignment="1">
      <alignment horizontal="center"/>
    </xf>
    <xf numFmtId="164" fontId="6" fillId="2" borderId="0" xfId="7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</cellXfs>
  <cellStyles count="9">
    <cellStyle name="Hipervínculo" xfId="1" builtinId="8"/>
    <cellStyle name="Millares" xfId="8" builtinId="3"/>
    <cellStyle name="Millares 3" xfId="3" xr:uid="{00000000-0005-0000-0000-000002000000}"/>
    <cellStyle name="Normal" xfId="0" builtinId="0"/>
    <cellStyle name="Normal 10" xfId="4" xr:uid="{00000000-0005-0000-0000-000004000000}"/>
    <cellStyle name="Normal 2" xfId="5" xr:uid="{00000000-0005-0000-0000-000005000000}"/>
    <cellStyle name="Normal 2 2" xfId="2" xr:uid="{00000000-0005-0000-0000-000006000000}"/>
    <cellStyle name="Normal 3" xfId="6" xr:uid="{00000000-0005-0000-0000-000007000000}"/>
    <cellStyle name="Porcentaje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PE" b="1"/>
              <a:t>Presupuesto y Ejecución de Proyectos de Inversión del Pliego MTC: 2006-2023</a:t>
            </a:r>
          </a:p>
          <a:p>
            <a:pPr>
              <a:defRPr/>
            </a:pPr>
            <a:r>
              <a:rPr lang="es-PE" sz="1100"/>
              <a:t>(En millones de soles y porcentaje de ejecución)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713363293473405E-2"/>
          <c:y val="0.13614569234848223"/>
          <c:w val="0.96457327341305321"/>
          <c:h val="0.66751441279136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'IS.3.2'!$C$5</c:f>
              <c:strCache>
                <c:ptCount val="1"/>
                <c:pt idx="0">
                  <c:v>PIM1/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'IS.3.2'!$B$6:$B$23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'IS.3.2'!$C$6:$C$23</c:f>
              <c:numCache>
                <c:formatCode>#,##0</c:formatCode>
                <c:ptCount val="18"/>
                <c:pt idx="0">
                  <c:v>1231.01394</c:v>
                </c:pt>
                <c:pt idx="1">
                  <c:v>1330.556734</c:v>
                </c:pt>
                <c:pt idx="2">
                  <c:v>1965.465919</c:v>
                </c:pt>
                <c:pt idx="3">
                  <c:v>3434.6542479999998</c:v>
                </c:pt>
                <c:pt idx="4">
                  <c:v>5240.5130069999996</c:v>
                </c:pt>
                <c:pt idx="5">
                  <c:v>6085.6495130000003</c:v>
                </c:pt>
                <c:pt idx="6">
                  <c:v>5105.3572320000003</c:v>
                </c:pt>
                <c:pt idx="7">
                  <c:v>5438.1343589999997</c:v>
                </c:pt>
                <c:pt idx="8">
                  <c:v>6703.2582810000004</c:v>
                </c:pt>
                <c:pt idx="9">
                  <c:v>6537.172877</c:v>
                </c:pt>
                <c:pt idx="10">
                  <c:v>7477.3642419999996</c:v>
                </c:pt>
                <c:pt idx="11">
                  <c:v>6557.956655</c:v>
                </c:pt>
                <c:pt idx="12">
                  <c:v>7538.961937</c:v>
                </c:pt>
                <c:pt idx="13">
                  <c:v>9240.0905729999995</c:v>
                </c:pt>
                <c:pt idx="14">
                  <c:v>5717.8486590000002</c:v>
                </c:pt>
                <c:pt idx="15">
                  <c:v>8508.0173589999995</c:v>
                </c:pt>
                <c:pt idx="16">
                  <c:v>6414.1092619999999</c:v>
                </c:pt>
                <c:pt idx="17">
                  <c:v>6717.3528319999996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3-4766-8BC7-8317DE8BC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27"/>
        <c:axId val="415431880"/>
        <c:axId val="415434624"/>
      </c:barChart>
      <c:lineChart>
        <c:grouping val="standard"/>
        <c:varyColors val="0"/>
        <c:ser>
          <c:idx val="1"/>
          <c:order val="1"/>
          <c:tx>
            <c:strRef>
              <c:f>'IS.3.2'!$D$5</c:f>
              <c:strCache>
                <c:ptCount val="1"/>
                <c:pt idx="0">
                  <c:v>PE2/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28575">
                <a:solidFill>
                  <a:srgbClr val="FF0000"/>
                </a:solidFill>
              </a:ln>
              <a:effectLst/>
            </c:spPr>
          </c:marker>
          <c:cat>
            <c:numRef>
              <c:f>'IS.3.2'!$B$6:$B$23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'IS.3.2'!$D$6:$D$23</c:f>
              <c:numCache>
                <c:formatCode>#,##0</c:formatCode>
                <c:ptCount val="18"/>
                <c:pt idx="0">
                  <c:v>924.19610499999999</c:v>
                </c:pt>
                <c:pt idx="1">
                  <c:v>1002.151346</c:v>
                </c:pt>
                <c:pt idx="2">
                  <c:v>1345.8796930000001</c:v>
                </c:pt>
                <c:pt idx="3">
                  <c:v>3271.684675</c:v>
                </c:pt>
                <c:pt idx="4">
                  <c:v>5034.0595290000001</c:v>
                </c:pt>
                <c:pt idx="5">
                  <c:v>5904.6307809999998</c:v>
                </c:pt>
                <c:pt idx="6">
                  <c:v>4994.6232120000004</c:v>
                </c:pt>
                <c:pt idx="7">
                  <c:v>5364.6563299999998</c:v>
                </c:pt>
                <c:pt idx="8">
                  <c:v>6568.7728999999999</c:v>
                </c:pt>
                <c:pt idx="9">
                  <c:v>6430.4966969999996</c:v>
                </c:pt>
                <c:pt idx="10">
                  <c:v>5919.3628230000004</c:v>
                </c:pt>
                <c:pt idx="11">
                  <c:v>6051.1884010000003</c:v>
                </c:pt>
                <c:pt idx="12">
                  <c:v>6651.9950449999997</c:v>
                </c:pt>
                <c:pt idx="13">
                  <c:v>7196.2668050000002</c:v>
                </c:pt>
                <c:pt idx="14">
                  <c:v>5035.4599930000004</c:v>
                </c:pt>
                <c:pt idx="15">
                  <c:v>7307.3069830000004</c:v>
                </c:pt>
                <c:pt idx="16">
                  <c:v>6109.444614</c:v>
                </c:pt>
                <c:pt idx="17">
                  <c:v>6179.714465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93-4766-8BC7-8317DE8BC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431880"/>
        <c:axId val="415434624"/>
      </c:lineChart>
      <c:catAx>
        <c:axId val="415431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PE"/>
          </a:p>
        </c:txPr>
        <c:crossAx val="415434624"/>
        <c:crosses val="autoZero"/>
        <c:auto val="1"/>
        <c:lblAlgn val="ctr"/>
        <c:lblOffset val="100"/>
        <c:noMultiLvlLbl val="0"/>
      </c:catAx>
      <c:valAx>
        <c:axId val="4154346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15431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52411229993409E-2"/>
          <c:y val="0.17351839540317107"/>
          <c:w val="0.3065479469806196"/>
          <c:h val="5.8990786489403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466724</xdr:colOff>
      <xdr:row>1</xdr:row>
      <xdr:rowOff>233361</xdr:rowOff>
    </xdr:from>
    <xdr:to>
      <xdr:col>15</xdr:col>
      <xdr:colOff>266700</xdr:colOff>
      <xdr:row>34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0.00725</cdr:x>
      <cdr:y>0.86385</cdr:y>
    </cdr:from>
    <cdr:to>
      <cdr:x>0.57729</cdr:x>
      <cdr:y>0.99616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7151" y="4291014"/>
          <a:ext cx="4495800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800">
              <a:latin typeface="Segoe UI Semilight" panose="020B0402040204020203" pitchFamily="34" charset="0"/>
              <a:cs typeface="Segoe UI Semilight" panose="020B0402040204020203" pitchFamily="34" charset="0"/>
            </a:rPr>
            <a:t>1/.</a:t>
          </a:r>
          <a:r>
            <a:rPr lang="es-PE" sz="8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PIM: Presupuesto Institucional Modificado</a:t>
          </a:r>
        </a:p>
        <a:p xmlns:a="http://schemas.openxmlformats.org/drawingml/2006/main">
          <a:r>
            <a:rPr lang="es-PE" sz="8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2/. PE: Presupuesto Ejecutado</a:t>
          </a:r>
        </a:p>
        <a:p xmlns:a="http://schemas.openxmlformats.org/drawingml/2006/main">
          <a:r>
            <a:rPr lang="es-PE" sz="8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Fuente: MEF - Consulta Amigable</a:t>
          </a:r>
        </a:p>
        <a:p xmlns:a="http://schemas.openxmlformats.org/drawingml/2006/main">
          <a:r>
            <a:rPr lang="es-PE" sz="800" baseline="0">
              <a:latin typeface="Segoe UI Semilight" panose="020B0402040204020203" pitchFamily="34" charset="0"/>
              <a:cs typeface="Segoe UI Semilight" panose="020B0402040204020203" pitchFamily="34" charset="0"/>
            </a:rPr>
            <a:t>Elaboración: MTC - OGPP - Oficina de Estadística</a:t>
          </a:r>
          <a:endParaRPr lang="es-PE" sz="800"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/>
  <dimension ref="A1:V38"/>
  <sheetViews>
    <sheetView showGridLines="0" showRowColHeaders="0" tabSelected="1" zoomScale="85" zoomScaleNormal="85" workbookViewId="0">
      <selection activeCell="P49" sqref="P49"/>
    </sheetView>
  </sheetViews>
  <sheetFormatPr baseColWidth="10" defaultColWidth="11.42578125" defaultRowHeight="14.25" x14ac:dyDescent="0.25"/>
  <cols>
    <col min="1" max="1" width="2.7109375" style="2" customWidth="1"/>
    <col min="2" max="2" width="17.7109375" style="2" customWidth="1"/>
    <col min="3" max="4" width="14.7109375" style="2" customWidth="1"/>
    <col min="5" max="5" width="18.5703125" style="2" customWidth="1"/>
    <col min="6" max="6" width="15.85546875" style="2" customWidth="1"/>
    <col min="7" max="7" width="6" style="2" customWidth="1"/>
    <col min="8" max="8" width="19.42578125" style="2" customWidth="1"/>
    <col min="9" max="16384" width="11.42578125" style="2"/>
  </cols>
  <sheetData>
    <row r="1" spans="1:22" x14ac:dyDescent="0.25">
      <c r="A1" s="1"/>
      <c r="B1" s="1"/>
      <c r="C1" s="1"/>
      <c r="D1" s="1"/>
      <c r="E1" s="1"/>
      <c r="F1" s="1"/>
      <c r="G1" s="1"/>
    </row>
    <row r="2" spans="1:22" ht="32.25" customHeight="1" x14ac:dyDescent="0.25">
      <c r="B2" s="22" t="s">
        <v>7</v>
      </c>
      <c r="C2" s="22"/>
      <c r="D2" s="22"/>
      <c r="E2" s="22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2" x14ac:dyDescent="0.25">
      <c r="B3" s="21"/>
      <c r="C3" s="21"/>
      <c r="D3" s="21"/>
      <c r="E3" s="21"/>
      <c r="H3" s="3"/>
      <c r="I3" s="4"/>
      <c r="J3" s="4"/>
      <c r="K3" s="4"/>
      <c r="L3" s="4"/>
      <c r="M3" s="5"/>
      <c r="N3" s="4"/>
      <c r="O3" s="4"/>
      <c r="P3" s="4"/>
      <c r="Q3" s="4"/>
      <c r="R3" s="5"/>
      <c r="S3" s="5"/>
      <c r="T3" s="6"/>
      <c r="U3" s="6"/>
      <c r="V3" s="4"/>
    </row>
    <row r="4" spans="1:22" ht="15" thickBot="1" x14ac:dyDescent="0.3">
      <c r="B4" s="21" t="s">
        <v>3</v>
      </c>
      <c r="C4" s="21"/>
      <c r="D4" s="21"/>
      <c r="E4" s="21"/>
      <c r="H4" s="3"/>
      <c r="I4" s="4"/>
      <c r="J4" s="4"/>
      <c r="K4" s="4"/>
      <c r="L4" s="4"/>
      <c r="M4" s="5"/>
      <c r="N4" s="4"/>
      <c r="O4" s="4"/>
      <c r="P4" s="4"/>
      <c r="Q4" s="4"/>
      <c r="R4" s="5"/>
      <c r="S4" s="5"/>
      <c r="T4" s="6"/>
      <c r="U4" s="6"/>
      <c r="V4" s="4"/>
    </row>
    <row r="5" spans="1:22" ht="29.25" thickBot="1" x14ac:dyDescent="0.3">
      <c r="B5" s="9" t="s">
        <v>0</v>
      </c>
      <c r="C5" s="9" t="s">
        <v>8</v>
      </c>
      <c r="D5" s="9" t="s">
        <v>9</v>
      </c>
      <c r="E5" s="10" t="s">
        <v>6</v>
      </c>
      <c r="H5" s="3"/>
      <c r="I5" s="4"/>
      <c r="J5" s="4"/>
      <c r="K5" s="4"/>
      <c r="L5" s="4"/>
      <c r="M5" s="5"/>
      <c r="N5" s="4"/>
      <c r="O5" s="4"/>
      <c r="P5" s="4"/>
      <c r="Q5" s="4"/>
      <c r="R5" s="5"/>
      <c r="S5" s="5"/>
      <c r="T5" s="6"/>
      <c r="U5" s="6"/>
      <c r="V5" s="4"/>
    </row>
    <row r="6" spans="1:22" x14ac:dyDescent="0.25">
      <c r="B6" s="8">
        <v>2006</v>
      </c>
      <c r="C6" s="12">
        <v>1231.01394</v>
      </c>
      <c r="D6" s="12">
        <v>924.19610499999999</v>
      </c>
      <c r="E6" s="14">
        <f>+D6/C6</f>
        <v>0.75076006450422483</v>
      </c>
      <c r="H6" s="3"/>
      <c r="I6" s="4"/>
      <c r="J6" s="4"/>
      <c r="K6" s="4"/>
      <c r="L6" s="4"/>
      <c r="M6" s="5"/>
      <c r="N6" s="4"/>
      <c r="O6" s="4"/>
      <c r="P6" s="4"/>
      <c r="Q6" s="4"/>
      <c r="R6" s="5"/>
      <c r="S6" s="5"/>
      <c r="T6" s="6"/>
      <c r="U6" s="6"/>
      <c r="V6" s="4"/>
    </row>
    <row r="7" spans="1:22" x14ac:dyDescent="0.25">
      <c r="B7" s="8">
        <v>2007</v>
      </c>
      <c r="C7" s="12">
        <v>1330.556734</v>
      </c>
      <c r="D7" s="12">
        <v>1002.151346</v>
      </c>
      <c r="E7" s="14">
        <f>+D7/C7</f>
        <v>0.75318197292292233</v>
      </c>
      <c r="H7" s="3"/>
      <c r="I7" s="4"/>
      <c r="J7" s="4"/>
      <c r="K7" s="4"/>
      <c r="L7" s="4"/>
      <c r="M7" s="5"/>
      <c r="N7" s="4"/>
      <c r="O7" s="4"/>
      <c r="P7" s="4"/>
      <c r="Q7" s="4"/>
      <c r="R7" s="5"/>
      <c r="S7" s="5"/>
      <c r="T7" s="6"/>
      <c r="U7" s="6"/>
      <c r="V7" s="4"/>
    </row>
    <row r="8" spans="1:22" x14ac:dyDescent="0.25">
      <c r="B8" s="8">
        <v>2008</v>
      </c>
      <c r="C8" s="12">
        <v>1965.465919</v>
      </c>
      <c r="D8" s="12">
        <v>1345.8796930000001</v>
      </c>
      <c r="E8" s="14">
        <f t="shared" ref="E8:E23" si="0">+D8/C8</f>
        <v>0.68476368884827254</v>
      </c>
      <c r="H8" s="3"/>
      <c r="I8" s="4"/>
      <c r="J8" s="4"/>
      <c r="K8" s="4"/>
      <c r="L8" s="4"/>
      <c r="M8" s="5"/>
      <c r="N8" s="4"/>
      <c r="O8" s="4"/>
      <c r="P8" s="4"/>
      <c r="Q8" s="4"/>
      <c r="R8" s="5"/>
      <c r="S8" s="5"/>
      <c r="T8" s="6"/>
      <c r="U8" s="6"/>
      <c r="V8" s="4"/>
    </row>
    <row r="9" spans="1:22" x14ac:dyDescent="0.25">
      <c r="B9" s="8">
        <v>2009</v>
      </c>
      <c r="C9" s="12">
        <v>3434.6542479999998</v>
      </c>
      <c r="D9" s="12">
        <v>3271.684675</v>
      </c>
      <c r="E9" s="14">
        <f t="shared" si="0"/>
        <v>0.95255138909690917</v>
      </c>
      <c r="H9" s="3"/>
      <c r="I9" s="4"/>
      <c r="J9" s="4"/>
      <c r="K9" s="4"/>
      <c r="L9" s="4"/>
      <c r="M9" s="5"/>
      <c r="N9" s="4"/>
      <c r="O9" s="4"/>
      <c r="P9" s="4"/>
      <c r="Q9" s="4"/>
      <c r="R9" s="5"/>
      <c r="S9" s="5"/>
      <c r="T9" s="6"/>
      <c r="U9" s="6"/>
      <c r="V9" s="4"/>
    </row>
    <row r="10" spans="1:22" x14ac:dyDescent="0.25">
      <c r="B10" s="8">
        <v>2010</v>
      </c>
      <c r="C10" s="12">
        <v>5240.5130069999996</v>
      </c>
      <c r="D10" s="12">
        <v>5034.0595290000001</v>
      </c>
      <c r="E10" s="14">
        <f t="shared" si="0"/>
        <v>0.96060433821569957</v>
      </c>
      <c r="H10" s="3"/>
      <c r="I10" s="4"/>
      <c r="J10" s="4"/>
      <c r="K10" s="4"/>
      <c r="L10" s="4"/>
      <c r="M10" s="5"/>
      <c r="N10" s="4"/>
      <c r="O10" s="4"/>
      <c r="P10" s="4"/>
      <c r="Q10" s="4"/>
      <c r="R10" s="5"/>
      <c r="S10" s="5"/>
      <c r="T10" s="6"/>
      <c r="U10" s="6"/>
      <c r="V10" s="4"/>
    </row>
    <row r="11" spans="1:22" x14ac:dyDescent="0.25">
      <c r="B11" s="8">
        <v>2011</v>
      </c>
      <c r="C11" s="12">
        <v>6085.6495130000003</v>
      </c>
      <c r="D11" s="12">
        <v>5904.6307809999998</v>
      </c>
      <c r="E11" s="14">
        <f t="shared" si="0"/>
        <v>0.97025482134432606</v>
      </c>
      <c r="H11" s="3"/>
      <c r="I11" s="4"/>
      <c r="J11" s="4"/>
      <c r="K11" s="4"/>
      <c r="L11" s="4"/>
      <c r="M11" s="5"/>
      <c r="N11" s="4"/>
      <c r="O11" s="4"/>
      <c r="P11" s="4"/>
      <c r="Q11" s="4"/>
      <c r="R11" s="5"/>
      <c r="S11" s="5"/>
      <c r="T11" s="6"/>
      <c r="U11" s="6"/>
      <c r="V11" s="4"/>
    </row>
    <row r="12" spans="1:22" x14ac:dyDescent="0.25">
      <c r="B12" s="8">
        <v>2012</v>
      </c>
      <c r="C12" s="12">
        <v>5105.3572320000003</v>
      </c>
      <c r="D12" s="12">
        <v>4994.6232120000004</v>
      </c>
      <c r="E12" s="14">
        <f t="shared" si="0"/>
        <v>0.97831023080893786</v>
      </c>
      <c r="H12" s="3"/>
      <c r="I12" s="4"/>
      <c r="J12" s="4"/>
      <c r="K12" s="4"/>
      <c r="L12" s="4"/>
      <c r="M12" s="5"/>
      <c r="N12" s="4"/>
      <c r="O12" s="4"/>
      <c r="P12" s="4"/>
      <c r="Q12" s="4"/>
      <c r="R12" s="5"/>
      <c r="S12" s="5"/>
      <c r="T12" s="6"/>
      <c r="U12" s="6"/>
      <c r="V12" s="4"/>
    </row>
    <row r="13" spans="1:22" x14ac:dyDescent="0.25">
      <c r="B13" s="8">
        <v>2013</v>
      </c>
      <c r="C13" s="12">
        <v>5438.1343589999997</v>
      </c>
      <c r="D13" s="12">
        <v>5364.6563299999998</v>
      </c>
      <c r="E13" s="14">
        <f t="shared" si="0"/>
        <v>0.98648837558079172</v>
      </c>
      <c r="H13" s="3"/>
      <c r="I13" s="4"/>
      <c r="J13" s="4"/>
      <c r="K13" s="4"/>
      <c r="L13" s="4"/>
      <c r="M13" s="5"/>
      <c r="N13" s="4"/>
      <c r="O13" s="4"/>
      <c r="P13" s="4"/>
      <c r="Q13" s="4"/>
      <c r="R13" s="5"/>
      <c r="S13" s="5"/>
      <c r="T13" s="6"/>
      <c r="U13" s="6"/>
      <c r="V13" s="4"/>
    </row>
    <row r="14" spans="1:22" x14ac:dyDescent="0.25">
      <c r="B14" s="8">
        <v>2014</v>
      </c>
      <c r="C14" s="12">
        <v>6703.2582810000004</v>
      </c>
      <c r="D14" s="12">
        <v>6568.7728999999999</v>
      </c>
      <c r="E14" s="14">
        <f t="shared" si="0"/>
        <v>0.97993731177251642</v>
      </c>
      <c r="H14" s="3"/>
      <c r="I14" s="4"/>
      <c r="J14" s="4"/>
      <c r="K14" s="4"/>
      <c r="L14" s="4"/>
      <c r="M14" s="5"/>
      <c r="N14" s="4"/>
      <c r="O14" s="4"/>
      <c r="P14" s="4"/>
      <c r="Q14" s="4"/>
      <c r="R14" s="5"/>
      <c r="S14" s="5"/>
      <c r="T14" s="6"/>
      <c r="U14" s="6"/>
      <c r="V14" s="4"/>
    </row>
    <row r="15" spans="1:22" x14ac:dyDescent="0.25">
      <c r="B15" s="8">
        <v>2015</v>
      </c>
      <c r="C15" s="12">
        <v>6537.172877</v>
      </c>
      <c r="D15" s="12">
        <v>6430.4966969999996</v>
      </c>
      <c r="E15" s="14">
        <f t="shared" si="0"/>
        <v>0.98368160334640631</v>
      </c>
      <c r="H15" s="3"/>
      <c r="I15" s="4"/>
      <c r="J15" s="4"/>
      <c r="K15" s="4"/>
      <c r="L15" s="4"/>
      <c r="M15" s="5"/>
      <c r="N15" s="4"/>
      <c r="O15" s="4"/>
      <c r="P15" s="4"/>
      <c r="Q15" s="4"/>
      <c r="R15" s="5"/>
      <c r="S15" s="5"/>
      <c r="T15" s="6"/>
      <c r="U15" s="6"/>
      <c r="V15" s="4"/>
    </row>
    <row r="16" spans="1:22" x14ac:dyDescent="0.25">
      <c r="B16" s="8">
        <v>2016</v>
      </c>
      <c r="C16" s="12">
        <v>7477.3642419999996</v>
      </c>
      <c r="D16" s="12">
        <v>5919.3628230000004</v>
      </c>
      <c r="E16" s="14">
        <f t="shared" si="0"/>
        <v>0.79163761874153737</v>
      </c>
      <c r="H16" s="3"/>
      <c r="I16" s="4"/>
      <c r="J16" s="4"/>
      <c r="K16" s="4"/>
      <c r="L16" s="4"/>
      <c r="M16" s="5"/>
      <c r="N16" s="4"/>
      <c r="O16" s="4"/>
      <c r="P16" s="4"/>
      <c r="Q16" s="4"/>
      <c r="R16" s="5"/>
      <c r="S16" s="5"/>
      <c r="T16" s="6"/>
      <c r="U16" s="6"/>
      <c r="V16" s="4"/>
    </row>
    <row r="17" spans="2:22" x14ac:dyDescent="0.25">
      <c r="B17" s="8">
        <v>2017</v>
      </c>
      <c r="C17" s="12">
        <v>6557.956655</v>
      </c>
      <c r="D17" s="12">
        <v>6051.1884010000003</v>
      </c>
      <c r="E17" s="14">
        <f t="shared" si="0"/>
        <v>0.92272467162258187</v>
      </c>
      <c r="H17" s="3"/>
      <c r="I17" s="4"/>
      <c r="J17" s="4"/>
      <c r="K17" s="4"/>
      <c r="L17" s="4"/>
      <c r="M17" s="5"/>
      <c r="N17" s="4"/>
      <c r="O17" s="4"/>
      <c r="P17" s="4"/>
      <c r="Q17" s="4"/>
      <c r="R17" s="5"/>
      <c r="S17" s="5"/>
      <c r="T17" s="6"/>
      <c r="U17" s="6"/>
      <c r="V17" s="4"/>
    </row>
    <row r="18" spans="2:22" x14ac:dyDescent="0.25">
      <c r="B18" s="8">
        <v>2018</v>
      </c>
      <c r="C18" s="12">
        <v>7538.961937</v>
      </c>
      <c r="D18" s="12">
        <v>6651.9950449999997</v>
      </c>
      <c r="E18" s="14">
        <f t="shared" si="0"/>
        <v>0.8823489361782143</v>
      </c>
      <c r="H18" s="3"/>
      <c r="I18" s="4"/>
      <c r="J18" s="4"/>
      <c r="K18" s="4"/>
      <c r="L18" s="4"/>
      <c r="M18" s="5"/>
      <c r="N18" s="4"/>
      <c r="O18" s="4"/>
      <c r="P18" s="4"/>
      <c r="Q18" s="4"/>
      <c r="R18" s="5"/>
      <c r="S18" s="5"/>
      <c r="T18" s="6"/>
      <c r="U18" s="6"/>
      <c r="V18" s="4"/>
    </row>
    <row r="19" spans="2:22" x14ac:dyDescent="0.25">
      <c r="B19" s="8">
        <v>2019</v>
      </c>
      <c r="C19" s="12">
        <v>9240.0905729999995</v>
      </c>
      <c r="D19" s="12">
        <v>7196.2668050000002</v>
      </c>
      <c r="E19" s="14">
        <f t="shared" si="0"/>
        <v>0.77880911968848521</v>
      </c>
      <c r="H19" s="3"/>
      <c r="I19" s="4"/>
      <c r="J19" s="4"/>
      <c r="K19" s="4"/>
      <c r="L19" s="4"/>
      <c r="M19" s="5"/>
      <c r="N19" s="4"/>
      <c r="O19" s="4"/>
      <c r="P19" s="4"/>
      <c r="Q19" s="4"/>
      <c r="R19" s="5"/>
      <c r="S19" s="5"/>
      <c r="T19" s="6"/>
      <c r="U19" s="6"/>
      <c r="V19" s="4"/>
    </row>
    <row r="20" spans="2:22" x14ac:dyDescent="0.25">
      <c r="B20" s="8">
        <v>2020</v>
      </c>
      <c r="C20" s="12">
        <v>5717.8486590000002</v>
      </c>
      <c r="D20" s="12">
        <v>5035.4599930000004</v>
      </c>
      <c r="E20" s="14">
        <f t="shared" si="0"/>
        <v>0.88065639601602475</v>
      </c>
      <c r="H20" s="3"/>
      <c r="I20" s="4"/>
      <c r="J20" s="4"/>
      <c r="K20" s="4"/>
      <c r="L20" s="4"/>
      <c r="M20" s="5"/>
      <c r="N20" s="4"/>
      <c r="O20" s="4"/>
      <c r="P20" s="4"/>
      <c r="Q20" s="4"/>
      <c r="R20" s="5"/>
      <c r="S20" s="5"/>
      <c r="T20" s="6"/>
      <c r="U20" s="6"/>
      <c r="V20" s="4"/>
    </row>
    <row r="21" spans="2:22" x14ac:dyDescent="0.25">
      <c r="B21" s="8">
        <v>2021</v>
      </c>
      <c r="C21" s="12">
        <v>8508.0173589999995</v>
      </c>
      <c r="D21" s="12">
        <v>7307.3069830000004</v>
      </c>
      <c r="E21" s="14">
        <f t="shared" si="0"/>
        <v>0.8588730693256218</v>
      </c>
      <c r="H21" s="3"/>
      <c r="I21" s="4"/>
      <c r="J21" s="4"/>
      <c r="K21" s="4"/>
      <c r="L21" s="4"/>
      <c r="M21" s="5"/>
      <c r="N21" s="4"/>
      <c r="O21" s="4"/>
      <c r="P21" s="4"/>
      <c r="Q21" s="4"/>
      <c r="R21" s="5"/>
      <c r="S21" s="5"/>
      <c r="T21" s="6"/>
      <c r="U21" s="6"/>
      <c r="V21" s="4"/>
    </row>
    <row r="22" spans="2:22" x14ac:dyDescent="0.25">
      <c r="B22" s="8">
        <v>2022</v>
      </c>
      <c r="C22" s="12">
        <v>6414.1092619999999</v>
      </c>
      <c r="D22" s="12">
        <v>6109.444614</v>
      </c>
      <c r="E22" s="14">
        <f t="shared" si="0"/>
        <v>0.95250086402410272</v>
      </c>
      <c r="H22" s="3"/>
      <c r="I22" s="4"/>
      <c r="J22" s="4"/>
      <c r="K22" s="4"/>
      <c r="L22" s="4"/>
      <c r="M22" s="5"/>
      <c r="N22" s="4"/>
      <c r="O22" s="4"/>
      <c r="P22" s="4"/>
      <c r="Q22" s="4"/>
      <c r="R22" s="5"/>
      <c r="S22" s="5"/>
      <c r="T22" s="6"/>
      <c r="U22" s="6"/>
      <c r="V22" s="4"/>
    </row>
    <row r="23" spans="2:22" x14ac:dyDescent="0.25">
      <c r="B23" s="16">
        <v>2023</v>
      </c>
      <c r="C23" s="17">
        <v>6717.3528319999996</v>
      </c>
      <c r="D23" s="17">
        <v>6179.714465</v>
      </c>
      <c r="E23" s="18">
        <f t="shared" si="0"/>
        <v>0.91996276205132355</v>
      </c>
      <c r="H23" s="3"/>
      <c r="I23" s="4"/>
      <c r="J23" s="4"/>
      <c r="K23" s="4"/>
      <c r="L23" s="4"/>
      <c r="M23" s="5"/>
      <c r="N23" s="4"/>
      <c r="O23" s="4"/>
      <c r="P23" s="4"/>
      <c r="Q23" s="4"/>
      <c r="R23" s="5"/>
      <c r="S23" s="5"/>
      <c r="T23" s="6"/>
      <c r="U23" s="6"/>
      <c r="V23" s="4"/>
    </row>
    <row r="24" spans="2:22" x14ac:dyDescent="0.25">
      <c r="B24" s="2" t="s">
        <v>5</v>
      </c>
      <c r="C24" s="12"/>
      <c r="D24" s="12"/>
      <c r="E24" s="19"/>
      <c r="H24" s="3"/>
      <c r="I24" s="4"/>
      <c r="J24" s="4"/>
      <c r="K24" s="4"/>
      <c r="L24" s="4"/>
      <c r="M24" s="5"/>
      <c r="N24" s="4"/>
      <c r="O24" s="4"/>
      <c r="P24" s="4"/>
      <c r="Q24" s="4"/>
      <c r="R24" s="5"/>
      <c r="S24" s="5"/>
      <c r="T24" s="6"/>
      <c r="U24" s="6"/>
      <c r="V24" s="4"/>
    </row>
    <row r="25" spans="2:22" ht="13.5" customHeight="1" x14ac:dyDescent="0.25">
      <c r="B25" s="2" t="s">
        <v>1</v>
      </c>
      <c r="H25" s="3"/>
      <c r="I25" s="4"/>
      <c r="J25" s="4"/>
      <c r="K25" s="4"/>
      <c r="L25" s="4"/>
      <c r="M25" s="5"/>
      <c r="N25" s="4"/>
      <c r="O25" s="4"/>
      <c r="P25" s="4"/>
      <c r="Q25" s="4"/>
      <c r="R25" s="5"/>
      <c r="S25" s="5"/>
      <c r="T25" s="6"/>
      <c r="U25" s="6"/>
      <c r="V25" s="4"/>
    </row>
    <row r="26" spans="2:22" ht="13.5" customHeight="1" x14ac:dyDescent="0.25">
      <c r="B26" s="2" t="s">
        <v>4</v>
      </c>
      <c r="H26" s="3"/>
      <c r="I26" s="4"/>
      <c r="J26" s="4"/>
      <c r="K26" s="4"/>
      <c r="L26" s="4"/>
      <c r="M26" s="5"/>
      <c r="N26" s="4"/>
      <c r="O26" s="4"/>
      <c r="P26" s="4"/>
      <c r="Q26" s="4"/>
      <c r="R26" s="5"/>
      <c r="S26" s="5"/>
      <c r="T26" s="6"/>
      <c r="U26" s="6"/>
      <c r="V26" s="4"/>
    </row>
    <row r="27" spans="2:22" ht="13.5" customHeight="1" x14ac:dyDescent="0.25">
      <c r="B27" s="2" t="s">
        <v>2</v>
      </c>
      <c r="H27" s="3"/>
      <c r="I27" s="4"/>
      <c r="J27" s="4"/>
      <c r="K27" s="4"/>
      <c r="L27" s="4"/>
      <c r="M27" s="5"/>
      <c r="N27" s="4"/>
      <c r="O27" s="4"/>
      <c r="P27" s="4"/>
      <c r="Q27" s="4"/>
      <c r="R27" s="5"/>
      <c r="S27" s="5"/>
      <c r="T27" s="6"/>
      <c r="U27" s="6"/>
      <c r="V27" s="4"/>
    </row>
    <row r="28" spans="2:22" ht="13.5" customHeight="1" x14ac:dyDescent="0.25">
      <c r="H28" s="3"/>
      <c r="I28" s="4"/>
      <c r="J28" s="4"/>
      <c r="K28" s="4"/>
      <c r="L28" s="4"/>
      <c r="M28" s="5"/>
      <c r="N28" s="4"/>
      <c r="O28" s="4"/>
      <c r="P28" s="4"/>
      <c r="Q28" s="4"/>
      <c r="R28" s="5"/>
      <c r="S28" s="5"/>
      <c r="T28" s="6"/>
      <c r="U28" s="6"/>
      <c r="V28" s="4"/>
    </row>
    <row r="29" spans="2:22" x14ac:dyDescent="0.25">
      <c r="H29" s="3"/>
      <c r="I29" s="4"/>
      <c r="J29" s="4"/>
      <c r="K29" s="4"/>
      <c r="L29" s="4"/>
      <c r="M29" s="5"/>
      <c r="N29" s="4"/>
      <c r="O29" s="4"/>
      <c r="P29" s="4"/>
      <c r="Q29" s="4"/>
      <c r="R29" s="5"/>
      <c r="S29" s="5"/>
      <c r="T29" s="6"/>
      <c r="U29" s="6"/>
      <c r="V29" s="4"/>
    </row>
    <row r="30" spans="2:22" x14ac:dyDescent="0.25">
      <c r="H30" s="3"/>
      <c r="I30" s="4"/>
      <c r="J30" s="4"/>
      <c r="K30" s="4"/>
      <c r="L30" s="4"/>
      <c r="M30" s="5"/>
      <c r="N30" s="4"/>
      <c r="O30" s="4"/>
      <c r="P30" s="4"/>
      <c r="Q30" s="4"/>
      <c r="R30" s="5"/>
      <c r="S30" s="5"/>
      <c r="T30" s="6"/>
      <c r="U30" s="6"/>
      <c r="V30" s="4"/>
    </row>
    <row r="31" spans="2:22" x14ac:dyDescent="0.25">
      <c r="C31" s="15"/>
      <c r="D31" s="15"/>
      <c r="H31" s="3"/>
      <c r="I31" s="4"/>
      <c r="J31" s="4"/>
      <c r="K31" s="4"/>
      <c r="L31" s="4"/>
      <c r="M31" s="5"/>
      <c r="N31" s="4"/>
      <c r="O31" s="4"/>
      <c r="P31" s="4"/>
      <c r="Q31" s="4"/>
      <c r="R31" s="5"/>
      <c r="S31" s="5"/>
      <c r="T31" s="6"/>
      <c r="U31" s="6"/>
      <c r="V31" s="4"/>
    </row>
    <row r="32" spans="2:22" x14ac:dyDescent="0.25">
      <c r="H32" s="3"/>
      <c r="I32" s="4"/>
      <c r="J32" s="4"/>
      <c r="K32" s="4"/>
      <c r="L32" s="4"/>
      <c r="M32" s="5"/>
      <c r="N32" s="4"/>
      <c r="O32" s="4"/>
      <c r="P32" s="4"/>
      <c r="Q32" s="4"/>
      <c r="R32" s="5"/>
      <c r="S32" s="5"/>
      <c r="T32" s="6"/>
      <c r="U32" s="6"/>
      <c r="V32" s="4"/>
    </row>
    <row r="33" spans="2:11" x14ac:dyDescent="0.25">
      <c r="H33" s="7"/>
    </row>
    <row r="36" spans="2:1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2:1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2:11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</row>
  </sheetData>
  <mergeCells count="4">
    <mergeCell ref="H2:Q2"/>
    <mergeCell ref="B3:E3"/>
    <mergeCell ref="B4:E4"/>
    <mergeCell ref="B2:E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Limaco Ninahuanca, Wilman Josue</cp:lastModifiedBy>
  <dcterms:created xsi:type="dcterms:W3CDTF">2013-06-06T17:22:42Z</dcterms:created>
  <dcterms:modified xsi:type="dcterms:W3CDTF">2024-06-28T21:05:37Z</dcterms:modified>
</cp:coreProperties>
</file>