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PORTAL_GOB.PE\Archivos-Portal_gob_pe_al-2023\"/>
    </mc:Choice>
  </mc:AlternateContent>
  <bookViews>
    <workbookView xWindow="0" yWindow="0" windowWidth="19215" windowHeight="11715" activeTab="12"/>
  </bookViews>
  <sheets>
    <sheet name="2012" sheetId="1" r:id="rId1"/>
    <sheet name="2013" sheetId="2" r:id="rId2"/>
    <sheet name="2014" sheetId="3" r:id="rId3"/>
    <sheet name="2015" sheetId="4" r:id="rId4"/>
    <sheet name="2016" sheetId="5" r:id="rId5"/>
    <sheet name="2017" sheetId="6" r:id="rId6"/>
    <sheet name="2018" sheetId="7" r:id="rId7"/>
    <sheet name="2019" sheetId="8" r:id="rId8"/>
    <sheet name="2020" sheetId="9" r:id="rId9"/>
    <sheet name="2021" sheetId="10" r:id="rId10"/>
    <sheet name="2022" sheetId="11" r:id="rId11"/>
    <sheet name="2023" sheetId="12" r:id="rId12"/>
    <sheet name="2024" sheetId="13" r:id="rId13"/>
  </sheets>
  <calcPr calcId="152511"/>
</workbook>
</file>

<file path=xl/calcChain.xml><?xml version="1.0" encoding="utf-8"?>
<calcChain xmlns="http://schemas.openxmlformats.org/spreadsheetml/2006/main">
  <c r="C32" i="13" l="1"/>
  <c r="C31" i="13"/>
  <c r="C30" i="13"/>
  <c r="C29" i="13"/>
  <c r="C28" i="13"/>
  <c r="C27" i="13"/>
  <c r="C26" i="13"/>
  <c r="C25" i="13"/>
  <c r="C24" i="13"/>
  <c r="C23" i="13"/>
  <c r="C22" i="13"/>
  <c r="C21" i="13"/>
  <c r="C20" i="13"/>
  <c r="C19" i="13"/>
  <c r="C18" i="13"/>
  <c r="C17" i="13"/>
  <c r="C16" i="13"/>
  <c r="C15" i="13"/>
  <c r="C14" i="13"/>
  <c r="C13" i="13"/>
  <c r="C12" i="13"/>
  <c r="C11" i="13"/>
  <c r="C10" i="13"/>
  <c r="C9" i="13"/>
  <c r="C8" i="13"/>
  <c r="C7" i="13"/>
  <c r="O6" i="13"/>
  <c r="N6" i="13"/>
  <c r="M6" i="13"/>
  <c r="L6" i="13"/>
  <c r="K6" i="13"/>
  <c r="J6" i="13"/>
  <c r="I6" i="13"/>
  <c r="H6" i="13"/>
  <c r="G6" i="13"/>
  <c r="F6" i="13"/>
  <c r="E6" i="13"/>
  <c r="D6" i="13"/>
  <c r="C6" i="13" l="1"/>
  <c r="H6" i="12"/>
  <c r="F6" i="12"/>
  <c r="E6" i="12"/>
  <c r="D6" i="12"/>
  <c r="C32" i="12" l="1"/>
  <c r="C31" i="12"/>
  <c r="C30" i="12"/>
  <c r="C29" i="12"/>
  <c r="C28" i="12"/>
  <c r="C27" i="12"/>
  <c r="C26" i="12"/>
  <c r="C25" i="12"/>
  <c r="C24" i="12"/>
  <c r="C23" i="12"/>
  <c r="C22" i="12"/>
  <c r="C21" i="12"/>
  <c r="C20" i="12"/>
  <c r="C19" i="12"/>
  <c r="C18" i="12"/>
  <c r="C17" i="12"/>
  <c r="C16" i="12"/>
  <c r="C15" i="12"/>
  <c r="C14" i="12"/>
  <c r="C13" i="12"/>
  <c r="C12" i="12"/>
  <c r="C11" i="12"/>
  <c r="C10" i="12"/>
  <c r="C9" i="12"/>
  <c r="C8" i="12"/>
  <c r="C7" i="12"/>
  <c r="O6" i="12"/>
  <c r="N6" i="12"/>
  <c r="M6" i="12"/>
  <c r="L6" i="12"/>
  <c r="K6" i="12"/>
  <c r="J6" i="12"/>
  <c r="I6" i="12"/>
  <c r="G6" i="12"/>
  <c r="C6" i="12" l="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O6" i="11"/>
  <c r="N6" i="11"/>
  <c r="M6" i="11"/>
  <c r="L6" i="11"/>
  <c r="K6" i="11"/>
  <c r="J6" i="11"/>
  <c r="I6" i="11"/>
  <c r="H6" i="11"/>
  <c r="G6" i="11"/>
  <c r="F6" i="11"/>
  <c r="E6" i="11"/>
  <c r="D6" i="11"/>
  <c r="C6" i="11" l="1"/>
  <c r="C32" i="10"/>
  <c r="C31" i="10"/>
  <c r="C30" i="10"/>
  <c r="C29" i="10"/>
  <c r="C28" i="10"/>
  <c r="C27" i="10"/>
  <c r="C26" i="10"/>
  <c r="C25" i="10"/>
  <c r="C24" i="10"/>
  <c r="C23" i="10"/>
  <c r="C22" i="10"/>
  <c r="C21" i="10"/>
  <c r="C20" i="10"/>
  <c r="C19" i="10"/>
  <c r="C18" i="10"/>
  <c r="C17" i="10"/>
  <c r="C16" i="10"/>
  <c r="C15" i="10"/>
  <c r="C14" i="10"/>
  <c r="C13" i="10"/>
  <c r="C12" i="10"/>
  <c r="C11" i="10"/>
  <c r="C6" i="10" s="1"/>
  <c r="C10" i="10"/>
  <c r="C9" i="10"/>
  <c r="C8" i="10"/>
  <c r="C7" i="10"/>
  <c r="O6" i="10"/>
  <c r="N6" i="10"/>
  <c r="M6" i="10"/>
  <c r="L6" i="10"/>
  <c r="K6" i="10"/>
  <c r="J6" i="10"/>
  <c r="I6" i="10"/>
  <c r="H6" i="10"/>
  <c r="G6" i="10"/>
  <c r="F6" i="10"/>
  <c r="E6" i="10"/>
  <c r="D6" i="10"/>
  <c r="C32" i="9" l="1"/>
  <c r="C31" i="9"/>
  <c r="C30" i="9"/>
  <c r="C29" i="9"/>
  <c r="C28" i="9"/>
  <c r="C27" i="9"/>
  <c r="C26" i="9"/>
  <c r="C25" i="9"/>
  <c r="C24" i="9"/>
  <c r="C23" i="9"/>
  <c r="C22" i="9"/>
  <c r="C21" i="9"/>
  <c r="C20" i="9"/>
  <c r="C19" i="9"/>
  <c r="C18" i="9"/>
  <c r="C17" i="9"/>
  <c r="C16" i="9"/>
  <c r="C15" i="9"/>
  <c r="C14" i="9"/>
  <c r="C13" i="9"/>
  <c r="C12" i="9"/>
  <c r="C11" i="9"/>
  <c r="C10" i="9"/>
  <c r="C9" i="9"/>
  <c r="C8" i="9"/>
  <c r="C7" i="9"/>
  <c r="O6" i="9"/>
  <c r="N6" i="9"/>
  <c r="M6" i="9"/>
  <c r="L6" i="9"/>
  <c r="K6" i="9"/>
  <c r="J6" i="9"/>
  <c r="I6" i="9"/>
  <c r="H6" i="9"/>
  <c r="G6" i="9"/>
  <c r="F6" i="9"/>
  <c r="E6" i="9"/>
  <c r="D6" i="9"/>
  <c r="C6" i="9" l="1"/>
  <c r="D6" i="8"/>
  <c r="C32" i="8" l="1"/>
  <c r="C31" i="8"/>
  <c r="C30" i="8"/>
  <c r="C29" i="8"/>
  <c r="C28" i="8"/>
  <c r="C27" i="8"/>
  <c r="C26" i="8"/>
  <c r="C25" i="8"/>
  <c r="C24" i="8"/>
  <c r="C23" i="8"/>
  <c r="C22" i="8"/>
  <c r="C21" i="8"/>
  <c r="C20" i="8"/>
  <c r="C19" i="8"/>
  <c r="C18" i="8"/>
  <c r="C17" i="8"/>
  <c r="C16" i="8"/>
  <c r="C15" i="8"/>
  <c r="C14" i="8"/>
  <c r="C13" i="8"/>
  <c r="C12" i="8"/>
  <c r="C11" i="8"/>
  <c r="C10" i="8"/>
  <c r="C9" i="8"/>
  <c r="C8" i="8"/>
  <c r="C7" i="8"/>
  <c r="O6" i="8"/>
  <c r="N6" i="8"/>
  <c r="M6" i="8"/>
  <c r="L6" i="8"/>
  <c r="K6" i="8"/>
  <c r="J6" i="8"/>
  <c r="I6" i="8"/>
  <c r="H6" i="8"/>
  <c r="G6" i="8"/>
  <c r="F6" i="8"/>
  <c r="E6" i="8"/>
  <c r="C6" i="8" l="1"/>
  <c r="C32" i="7"/>
  <c r="C31" i="7"/>
  <c r="C30" i="7"/>
  <c r="C29" i="7"/>
  <c r="C28" i="7"/>
  <c r="C27" i="7"/>
  <c r="C26" i="7"/>
  <c r="C25" i="7"/>
  <c r="C24" i="7"/>
  <c r="C23" i="7"/>
  <c r="C22" i="7"/>
  <c r="C21" i="7"/>
  <c r="C20" i="7"/>
  <c r="C19" i="7"/>
  <c r="C18" i="7"/>
  <c r="C17" i="7"/>
  <c r="C16" i="7"/>
  <c r="C15" i="7"/>
  <c r="C14" i="7"/>
  <c r="C13" i="7"/>
  <c r="C12" i="7"/>
  <c r="C11" i="7"/>
  <c r="C10" i="7"/>
  <c r="C9" i="7"/>
  <c r="C8" i="7"/>
  <c r="C7" i="7"/>
  <c r="O6" i="7"/>
  <c r="N6" i="7"/>
  <c r="M6" i="7"/>
  <c r="L6" i="7"/>
  <c r="K6" i="7"/>
  <c r="J6" i="7"/>
  <c r="I6" i="7"/>
  <c r="H6" i="7"/>
  <c r="G6" i="7"/>
  <c r="F6" i="7"/>
  <c r="E6" i="7"/>
  <c r="D6" i="7"/>
  <c r="C6" i="7" l="1"/>
  <c r="O6" i="6" l="1"/>
  <c r="D6" i="6"/>
  <c r="C32" i="6" l="1"/>
  <c r="C31" i="6"/>
  <c r="C30" i="6"/>
  <c r="C29" i="6"/>
  <c r="C28" i="6"/>
  <c r="C27" i="6"/>
  <c r="C26" i="6"/>
  <c r="C25" i="6"/>
  <c r="C24" i="6"/>
  <c r="C23" i="6"/>
  <c r="C22" i="6"/>
  <c r="C21" i="6"/>
  <c r="C20" i="6"/>
  <c r="C19" i="6"/>
  <c r="C18" i="6"/>
  <c r="C17" i="6"/>
  <c r="C16" i="6"/>
  <c r="C15" i="6"/>
  <c r="C14" i="6"/>
  <c r="C13" i="6"/>
  <c r="C12" i="6"/>
  <c r="C11" i="6"/>
  <c r="C10" i="6"/>
  <c r="C9" i="6"/>
  <c r="C8" i="6"/>
  <c r="C7" i="6"/>
  <c r="N6" i="6"/>
  <c r="M6" i="6"/>
  <c r="L6" i="6"/>
  <c r="K6" i="6"/>
  <c r="J6" i="6"/>
  <c r="I6" i="6"/>
  <c r="H6" i="6"/>
  <c r="G6" i="6"/>
  <c r="F6" i="6"/>
  <c r="E6" i="6"/>
  <c r="C6" i="6" l="1"/>
  <c r="D6" i="5"/>
  <c r="C32" i="5" l="1"/>
  <c r="C31" i="5"/>
  <c r="C30" i="5"/>
  <c r="C29" i="5"/>
  <c r="C28" i="5"/>
  <c r="C27" i="5"/>
  <c r="C26" i="5"/>
  <c r="C25" i="5"/>
  <c r="C24" i="5"/>
  <c r="C23" i="5"/>
  <c r="C22" i="5"/>
  <c r="C21" i="5"/>
  <c r="C20" i="5"/>
  <c r="C19" i="5"/>
  <c r="C18" i="5"/>
  <c r="C17" i="5"/>
  <c r="C16" i="5"/>
  <c r="C15" i="5"/>
  <c r="C14" i="5"/>
  <c r="C13" i="5"/>
  <c r="C12" i="5"/>
  <c r="C11" i="5"/>
  <c r="C10" i="5"/>
  <c r="C9" i="5"/>
  <c r="C8" i="5"/>
  <c r="C7" i="5"/>
  <c r="O6" i="5"/>
  <c r="N6" i="5"/>
  <c r="M6" i="5"/>
  <c r="L6" i="5"/>
  <c r="K6" i="5"/>
  <c r="J6" i="5"/>
  <c r="I6" i="5"/>
  <c r="H6" i="5"/>
  <c r="G6" i="5"/>
  <c r="F6" i="5"/>
  <c r="E6" i="5"/>
  <c r="C6" i="5" l="1"/>
  <c r="C32" i="3"/>
  <c r="C7" i="3"/>
  <c r="O6" i="3"/>
  <c r="E6" i="3"/>
  <c r="F6" i="3"/>
  <c r="G6" i="3"/>
  <c r="H6" i="3"/>
  <c r="I6" i="3"/>
  <c r="J6" i="3"/>
  <c r="K6" i="3"/>
  <c r="L6" i="3"/>
  <c r="M6" i="3"/>
  <c r="N6" i="3"/>
  <c r="D6" i="3"/>
  <c r="C32" i="4"/>
  <c r="E6" i="4"/>
  <c r="F6" i="4"/>
  <c r="G6" i="4"/>
  <c r="H6" i="4"/>
  <c r="I6" i="4"/>
  <c r="J6" i="4"/>
  <c r="K6" i="4"/>
  <c r="L6" i="4"/>
  <c r="M6" i="4"/>
  <c r="N6" i="4"/>
  <c r="O6" i="4"/>
  <c r="D6" i="4"/>
  <c r="C31" i="4"/>
  <c r="C30" i="4"/>
  <c r="C29" i="4"/>
  <c r="C28" i="4"/>
  <c r="C27" i="4"/>
  <c r="C26" i="4"/>
  <c r="C25" i="4"/>
  <c r="C24" i="4"/>
  <c r="C23" i="4"/>
  <c r="C22" i="4"/>
  <c r="C21" i="4"/>
  <c r="C20" i="4"/>
  <c r="C19" i="4"/>
  <c r="C18" i="4"/>
  <c r="C17" i="4"/>
  <c r="C16" i="4"/>
  <c r="C15" i="4"/>
  <c r="C14" i="4"/>
  <c r="C13" i="4"/>
  <c r="C12" i="4"/>
  <c r="C11" i="4"/>
  <c r="C10" i="4"/>
  <c r="C9" i="4"/>
  <c r="C8" i="4"/>
  <c r="C7" i="4"/>
  <c r="C6" i="4" l="1"/>
  <c r="C23" i="3" l="1"/>
  <c r="C24" i="3"/>
  <c r="C25" i="3"/>
  <c r="C26" i="3"/>
  <c r="C27" i="3"/>
  <c r="C28" i="3"/>
  <c r="C29" i="3"/>
  <c r="C30" i="3"/>
  <c r="C31" i="3"/>
  <c r="C22" i="3"/>
  <c r="C21" i="3"/>
  <c r="C20" i="3" l="1"/>
  <c r="C19" i="3"/>
  <c r="C18" i="3"/>
  <c r="C17" i="3"/>
  <c r="C16" i="3"/>
  <c r="C15" i="3"/>
  <c r="C14" i="3"/>
  <c r="C13" i="3"/>
  <c r="C12" i="3"/>
  <c r="C11" i="3"/>
  <c r="C10" i="3"/>
  <c r="C9" i="3"/>
  <c r="C8" i="3"/>
  <c r="C6" i="3" l="1"/>
  <c r="C8" i="2"/>
  <c r="C9" i="2"/>
  <c r="C10" i="2"/>
  <c r="C11" i="2"/>
  <c r="C12" i="2"/>
  <c r="C13" i="2"/>
  <c r="C14" i="2"/>
  <c r="C15" i="2"/>
  <c r="C16" i="2"/>
  <c r="C17" i="2"/>
  <c r="C18" i="2"/>
  <c r="C19" i="2"/>
  <c r="C20" i="2"/>
  <c r="C21" i="2"/>
  <c r="C22" i="2"/>
  <c r="C7" i="2"/>
  <c r="E6" i="2"/>
  <c r="F6" i="2"/>
  <c r="G6" i="2"/>
  <c r="H6" i="2"/>
  <c r="I6" i="2"/>
  <c r="J6" i="2"/>
  <c r="K6" i="2"/>
  <c r="L6" i="2"/>
  <c r="M6" i="2"/>
  <c r="N6" i="2"/>
  <c r="O6" i="2"/>
  <c r="D6" i="2"/>
  <c r="C6" i="2" l="1"/>
  <c r="C22" i="1" l="1"/>
  <c r="C21" i="1"/>
  <c r="C20" i="1"/>
  <c r="C19" i="1"/>
  <c r="C18" i="1"/>
  <c r="C17" i="1"/>
  <c r="C16" i="1"/>
  <c r="C15" i="1"/>
  <c r="C14" i="1"/>
  <c r="C13" i="1"/>
  <c r="C12" i="1"/>
  <c r="C11" i="1"/>
  <c r="C10" i="1"/>
  <c r="C9" i="1"/>
  <c r="C8" i="1"/>
  <c r="C7" i="1"/>
  <c r="L6" i="1"/>
  <c r="K6" i="1"/>
  <c r="J6" i="1"/>
  <c r="I6" i="1"/>
  <c r="H6" i="1"/>
  <c r="G6" i="1"/>
  <c r="F6" i="1"/>
  <c r="E6" i="1"/>
  <c r="C6" i="1" l="1"/>
</calcChain>
</file>

<file path=xl/sharedStrings.xml><?xml version="1.0" encoding="utf-8"?>
<sst xmlns="http://schemas.openxmlformats.org/spreadsheetml/2006/main" count="565" uniqueCount="62">
  <si>
    <t>Villa El Salvador</t>
  </si>
  <si>
    <t>Parque Industrial</t>
  </si>
  <si>
    <t>Pumacahua</t>
  </si>
  <si>
    <t>Villa María</t>
  </si>
  <si>
    <t>María Auxiliadora</t>
  </si>
  <si>
    <t>San Juan</t>
  </si>
  <si>
    <t>Atocongo</t>
  </si>
  <si>
    <t>Jorge Chávez</t>
  </si>
  <si>
    <t>Ayacucho</t>
  </si>
  <si>
    <t>Cabitos</t>
  </si>
  <si>
    <t>Angamos</t>
  </si>
  <si>
    <t>San Borja Sur</t>
  </si>
  <si>
    <t>La Cultura</t>
  </si>
  <si>
    <t>Arriola</t>
  </si>
  <si>
    <t>Gamarra</t>
  </si>
  <si>
    <t>Grau</t>
  </si>
  <si>
    <t xml:space="preserve">Fuente: AATE - Oficina de Programación, Evaluación e Información (OPEI) </t>
  </si>
  <si>
    <t>Elaboración: MTC - OGPP - Oficina de Estadística</t>
  </si>
  <si>
    <t>ESTACIÓN</t>
  </si>
  <si>
    <t>TOTAL</t>
  </si>
  <si>
    <t>ABRIL</t>
  </si>
  <si>
    <t>MAYO</t>
  </si>
  <si>
    <t>JUNIO</t>
  </si>
  <si>
    <t>JULIO</t>
  </si>
  <si>
    <t>AGOSTO</t>
  </si>
  <si>
    <t>SEPTIEMBRE</t>
  </si>
  <si>
    <t>OCTUBRE</t>
  </si>
  <si>
    <t>NOVIEMBRE</t>
  </si>
  <si>
    <t>DICIEMBRE</t>
  </si>
  <si>
    <t>Nota: Se considera a los pasajeros transportados desde el 05 de abril donde inició el periodo de operación comercial con recaudación.</t>
  </si>
  <si>
    <t>(Número de pasajeros)</t>
  </si>
  <si>
    <t>ENERO</t>
  </si>
  <si>
    <t>FEBRERO</t>
  </si>
  <si>
    <t>MARZO</t>
  </si>
  <si>
    <t>Fuente: AATE</t>
  </si>
  <si>
    <t>El Ángel</t>
  </si>
  <si>
    <t>Presbítero Maestro</t>
  </si>
  <si>
    <t>Caja de Agua</t>
  </si>
  <si>
    <t>Los Jardines</t>
  </si>
  <si>
    <t>Los Postes</t>
  </si>
  <si>
    <t>San Carlos</t>
  </si>
  <si>
    <t>San Martín</t>
  </si>
  <si>
    <t>Santa Rosa</t>
  </si>
  <si>
    <t>Bayóvar</t>
  </si>
  <si>
    <t xml:space="preserve">Nota: El 25 de julio se inició la operación comercial del tramo 2. </t>
  </si>
  <si>
    <t>Pirámide del Sol</t>
  </si>
  <si>
    <t>1/ La estación Pirámide del Sol estuvo cerrada del 16 de enero al 15 de diciembre como medida de seguridad por los trabajos que se realizaron en la zona de la vía colindante a dicha estación.</t>
  </si>
  <si>
    <t>Pirámide del Sol 1/</t>
  </si>
  <si>
    <t>Fuente: ATU</t>
  </si>
  <si>
    <t>TRÁFICO MENSUAL DE PASAJEROS SEGÚN ESTACIÓN EN EL METRO DE LIMA - LÍNEA 1, 2012</t>
  </si>
  <si>
    <t>TRÁFICO MENSUAL DE PASAJEROS SEGÚN ESTACIÓN EN EL METRO DE LIMA - LÍNEA 1, 2013</t>
  </si>
  <si>
    <t>TRÁFICO MENSUAL DE PASAJEROS SEGÚN ESTACIÓN EN EL METRO DE LIMA - LÍNEA 1, 2014</t>
  </si>
  <si>
    <t>TRÁFICO MENSUAL DE PASAJEROS SEGÚN ESTACIÓN EN EL METRO DE LIMA - LÍNEA 1, 2015</t>
  </si>
  <si>
    <t>TRÁFICO MENSUAL DE PASAJEROS SEGÚN ESTACIÓN EN EL METRO DE LIMA - LÍNEA 1, 2016</t>
  </si>
  <si>
    <t>TRÁFICO MENSUAL DE PASAJEROS SEGÚN ESTACIÓN EN EL METRO DE LIMA - LÍNEA 1, 2017</t>
  </si>
  <si>
    <t>TRÁFICO MENSUAL DE PASAJEROS SEGÚN ESTACIÓN EN EL METRO DE LIMA - LÍNEA 1, 2018</t>
  </si>
  <si>
    <t>TRÁFICO MENSUAL DE PASAJEROS SEGÚN ESTACIÓN EN EL METRO DE LIMA - LÍNEA 1, 2019</t>
  </si>
  <si>
    <t>TRÁFICO MENSUAL DE PASAJEROS SEGÚN ESTACIÓN EN EL METRO DE LIMA - LÍNEA 1, 2020</t>
  </si>
  <si>
    <t>TRÁFICO MENSUAL DE PASAJEROS SEGÚN ESTACIÓN EN EL METRO DE LIMA - LÍNEA 1, 2021</t>
  </si>
  <si>
    <t>TRÁFICO MENSUAL DE PASAJEROS SEGÚN ESTACIÓN EN EL METRO DE LIMA - LÍNEA 1, 2022</t>
  </si>
  <si>
    <t>TRÁFICO MENSUAL DE PASAJEROS SEGÚN ESTACIÓN EN EL METRO DE LIMA - LÍNEA 1, 2023</t>
  </si>
  <si>
    <t>TRÁFICO MENSUAL DE PASAJEROS SEGÚN ESTACIÓN EN EL METRO DE LIMA - LÍNEA 1,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</si>
</sst>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 _P_t_s_-;\-* #,##0\ _P_t_s_-;_-* &quot;-&quot;??\ _P_t_s_-;_-@_-"/>
    <numFmt numFmtId="165" formatCode="_ * #,##0_ ;_ * \-#,##0_ ;_ * &quot;-&quot;??_ ;_ @_ "/>
  </numFmts>
  <fonts count="9">
    <font>
      <sz val="11"/>
      <color theme="1"/>
      <name val="Calibri"/>
      <family val="2"/>
      <scheme val="minor"/>
    </font>
    <font>
      <sz val="10"/>
      <name val="Arial"/>
      <family val="2"/>
    </font>
    <font>
      <sz val="10"/>
      <color indexed="8"/>
      <name val="匠牥晩††††††††††"/>
    </font>
    <font>
      <sz val="10"/>
      <name val="Segoe UI Symbol"/>
      <family val="2"/>
    </font>
    <font>
      <sz val="10"/>
      <color theme="1"/>
      <name val="Segoe UI Symbol"/>
      <family val="2"/>
    </font>
    <font>
      <b/>
      <sz val="10"/>
      <name val="Segoe UI Symbol"/>
      <family val="2"/>
    </font>
    <font>
      <b/>
      <sz val="10"/>
      <color theme="1"/>
      <name val="Segoe UI Symbol"/>
      <family val="2"/>
    </font>
    <font>
      <b/>
      <sz val="12"/>
      <name val="Segoe UI Symbol"/>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5">
    <border>
      <left/>
      <right/>
      <top/>
      <bottom/>
      <diagonal/>
    </border>
    <border>
      <left/>
      <right/>
      <top style="medium">
        <color theme="0" tint="-0.499984740745262"/>
      </top>
      <bottom style="medium">
        <color theme="0" tint="-0.499984740745262"/>
      </bottom>
      <diagonal/>
    </border>
    <border>
      <left/>
      <right/>
      <top style="thin">
        <color theme="0" tint="-0.499984740745262"/>
      </top>
      <bottom/>
      <diagonal/>
    </border>
    <border>
      <left/>
      <right/>
      <top/>
      <bottom style="medium">
        <color theme="0" tint="-0.499984740745262"/>
      </bottom>
      <diagonal/>
    </border>
    <border>
      <left/>
      <right/>
      <top style="medium">
        <color theme="0" tint="-0.499984740745262"/>
      </top>
      <bottom/>
      <diagonal/>
    </border>
  </borders>
  <cellStyleXfs count="8">
    <xf numFmtId="0" fontId="0" fillId="0" borderId="0"/>
    <xf numFmtId="0" fontId="1" fillId="0" borderId="0"/>
    <xf numFmtId="164" fontId="1" fillId="0" borderId="0" applyFont="0" applyFill="0" applyBorder="0" applyAlignment="0" applyProtection="0"/>
    <xf numFmtId="0" fontId="1" fillId="0" borderId="0"/>
    <xf numFmtId="0" fontId="2" fillId="0" borderId="0"/>
    <xf numFmtId="0" fontId="1" fillId="0" borderId="0"/>
    <xf numFmtId="0" fontId="1" fillId="0" borderId="0"/>
    <xf numFmtId="43" fontId="8" fillId="0" borderId="0" applyFont="0" applyFill="0" applyBorder="0" applyAlignment="0" applyProtection="0"/>
  </cellStyleXfs>
  <cellXfs count="41">
    <xf numFmtId="0" fontId="0" fillId="0" borderId="0" xfId="0"/>
    <xf numFmtId="0" fontId="6"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 fillId="2" borderId="0" xfId="0" applyFont="1" applyFill="1" applyAlignment="1">
      <alignment vertical="center"/>
    </xf>
    <xf numFmtId="0" fontId="4" fillId="2" borderId="0" xfId="0" applyFont="1" applyFill="1" applyBorder="1" applyAlignment="1">
      <alignment vertical="center"/>
    </xf>
    <xf numFmtId="3" fontId="4" fillId="2" borderId="0" xfId="0" applyNumberFormat="1" applyFont="1" applyFill="1" applyBorder="1" applyAlignment="1">
      <alignmen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14" fontId="6" fillId="3"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3" fontId="6" fillId="2" borderId="0" xfId="0" applyNumberFormat="1" applyFont="1" applyFill="1" applyBorder="1" applyAlignment="1">
      <alignment horizontal="right" vertical="center" indent="1"/>
    </xf>
    <xf numFmtId="3" fontId="5" fillId="2" borderId="0" xfId="0" applyNumberFormat="1" applyFont="1" applyFill="1" applyBorder="1" applyAlignment="1">
      <alignment horizontal="right" vertical="center" indent="1"/>
    </xf>
    <xf numFmtId="3" fontId="6" fillId="2" borderId="2" xfId="0" applyNumberFormat="1" applyFont="1" applyFill="1" applyBorder="1" applyAlignment="1">
      <alignment horizontal="right" vertical="center" indent="1"/>
    </xf>
    <xf numFmtId="3" fontId="4" fillId="2" borderId="2" xfId="0" applyNumberFormat="1" applyFont="1" applyFill="1" applyBorder="1" applyAlignment="1">
      <alignment horizontal="right" vertical="center" indent="1"/>
    </xf>
    <xf numFmtId="3" fontId="4" fillId="2" borderId="0" xfId="0" applyNumberFormat="1" applyFont="1" applyFill="1" applyBorder="1" applyAlignment="1">
      <alignment horizontal="right" vertical="center" indent="1"/>
    </xf>
    <xf numFmtId="3" fontId="6" fillId="2" borderId="3" xfId="0" applyNumberFormat="1" applyFont="1" applyFill="1" applyBorder="1" applyAlignment="1">
      <alignment horizontal="right" vertical="center" indent="1"/>
    </xf>
    <xf numFmtId="3" fontId="4" fillId="2" borderId="3" xfId="0" applyNumberFormat="1" applyFont="1" applyFill="1" applyBorder="1" applyAlignment="1">
      <alignment horizontal="right" vertical="center" inden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2" borderId="3" xfId="0" applyFont="1" applyFill="1" applyBorder="1" applyAlignment="1">
      <alignment vertical="center"/>
    </xf>
    <xf numFmtId="165" fontId="6" fillId="2" borderId="0" xfId="7" applyNumberFormat="1" applyFont="1" applyFill="1" applyBorder="1" applyAlignment="1">
      <alignment horizontal="right" vertical="center" indent="1"/>
    </xf>
    <xf numFmtId="165" fontId="6" fillId="2" borderId="2" xfId="7" applyNumberFormat="1" applyFont="1" applyFill="1" applyBorder="1" applyAlignment="1">
      <alignment horizontal="right" vertical="center" indent="1"/>
    </xf>
    <xf numFmtId="165" fontId="4" fillId="2" borderId="2" xfId="7" applyNumberFormat="1" applyFont="1" applyFill="1" applyBorder="1" applyAlignment="1">
      <alignment horizontal="right" vertical="center" indent="1"/>
    </xf>
    <xf numFmtId="165" fontId="4" fillId="2" borderId="0" xfId="7" applyNumberFormat="1" applyFont="1" applyFill="1" applyBorder="1" applyAlignment="1">
      <alignment horizontal="right" vertical="center" indent="1"/>
    </xf>
    <xf numFmtId="165" fontId="6" fillId="2" borderId="3" xfId="7" applyNumberFormat="1" applyFont="1" applyFill="1" applyBorder="1" applyAlignment="1">
      <alignment horizontal="right" vertical="center" indent="1"/>
    </xf>
    <xf numFmtId="165" fontId="4" fillId="2" borderId="3" xfId="7" applyNumberFormat="1" applyFont="1" applyFill="1" applyBorder="1" applyAlignment="1">
      <alignment horizontal="right" vertical="center" indent="1"/>
    </xf>
    <xf numFmtId="0" fontId="7" fillId="2" borderId="0" xfId="0" applyFont="1" applyFill="1" applyBorder="1" applyAlignment="1">
      <alignment horizontal="center" vertical="center" wrapText="1"/>
    </xf>
    <xf numFmtId="0" fontId="0" fillId="2" borderId="0" xfId="0" applyFill="1"/>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cellXfs>
  <cellStyles count="8">
    <cellStyle name="Diseño" xfId="1"/>
    <cellStyle name="Millares" xfId="7" builtinId="3"/>
    <cellStyle name="Millares 2" xfId="2"/>
    <cellStyle name="Normal" xfId="0" builtinId="0"/>
    <cellStyle name="Normal 10" xfId="3"/>
    <cellStyle name="Normal 2" xfId="4"/>
    <cellStyle name="Normal 2 2" xfId="5"/>
    <cellStyle name="Normal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Tráfico de pasajeros, según estación, 2012</a:t>
            </a:r>
          </a:p>
          <a:p>
            <a:pPr>
              <a:defRPr sz="1200"/>
            </a:pPr>
            <a:r>
              <a:rPr lang="en-US" sz="1000" b="0"/>
              <a:t>(Número de pasajeros)</a:t>
            </a:r>
          </a:p>
        </c:rich>
      </c:tx>
      <c:overlay val="0"/>
    </c:title>
    <c:autoTitleDeleted val="0"/>
    <c:plotArea>
      <c:layout>
        <c:manualLayout>
          <c:layoutTarget val="inner"/>
          <c:xMode val="edge"/>
          <c:yMode val="edge"/>
          <c:x val="9.8044696158330058E-3"/>
          <c:y val="0.14153057433966085"/>
          <c:w val="0.97639810308584352"/>
          <c:h val="0.50488366287656472"/>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'2012'!$B$7:$B$22</c:f>
              <c:strCache>
                <c:ptCount val="1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strCache>
            </c:strRef>
          </c:cat>
          <c:val>
            <c:numRef>
              <c:f>'2012'!$C$7:$C$22</c:f>
              <c:numCache>
                <c:formatCode>#,##0</c:formatCode>
                <c:ptCount val="16"/>
                <c:pt idx="0">
                  <c:v>2492334</c:v>
                </c:pt>
                <c:pt idx="1">
                  <c:v>838893</c:v>
                </c:pt>
                <c:pt idx="2">
                  <c:v>713238</c:v>
                </c:pt>
                <c:pt idx="3">
                  <c:v>1768956</c:v>
                </c:pt>
                <c:pt idx="4">
                  <c:v>1218873</c:v>
                </c:pt>
                <c:pt idx="5">
                  <c:v>951041</c:v>
                </c:pt>
                <c:pt idx="6">
                  <c:v>1043046</c:v>
                </c:pt>
                <c:pt idx="7">
                  <c:v>529797</c:v>
                </c:pt>
                <c:pt idx="8">
                  <c:v>540692</c:v>
                </c:pt>
                <c:pt idx="9">
                  <c:v>756965</c:v>
                </c:pt>
                <c:pt idx="10">
                  <c:v>1042882</c:v>
                </c:pt>
                <c:pt idx="11">
                  <c:v>464205</c:v>
                </c:pt>
                <c:pt idx="12">
                  <c:v>1881559</c:v>
                </c:pt>
                <c:pt idx="13">
                  <c:v>647108</c:v>
                </c:pt>
                <c:pt idx="14">
                  <c:v>2892932</c:v>
                </c:pt>
                <c:pt idx="15">
                  <c:v>2765797</c:v>
                </c:pt>
              </c:numCache>
            </c:numRef>
          </c:val>
          <c:smooth val="0"/>
          <c:extLst xmlns:c16r2="http://schemas.microsoft.com/office/drawing/2015/06/chart">
            <c:ext xmlns:c16="http://schemas.microsoft.com/office/drawing/2014/chart" uri="{C3380CC4-5D6E-409C-BE32-E72D297353CC}">
              <c16:uniqueId val="{00000000-305D-4AB7-A938-289F62A30877}"/>
            </c:ext>
          </c:extLst>
        </c:ser>
        <c:dLbls>
          <c:showLegendKey val="0"/>
          <c:showVal val="0"/>
          <c:showCatName val="0"/>
          <c:showSerName val="0"/>
          <c:showPercent val="0"/>
          <c:showBubbleSize val="0"/>
        </c:dLbls>
        <c:marker val="1"/>
        <c:smooth val="0"/>
        <c:axId val="227041072"/>
        <c:axId val="227047344"/>
      </c:lineChart>
      <c:catAx>
        <c:axId val="227041072"/>
        <c:scaling>
          <c:orientation val="minMax"/>
        </c:scaling>
        <c:delete val="0"/>
        <c:axPos val="b"/>
        <c:numFmt formatCode="General" sourceLinked="0"/>
        <c:majorTickMark val="out"/>
        <c:minorTickMark val="none"/>
        <c:tickLblPos val="nextTo"/>
        <c:txPr>
          <a:bodyPr rot="-5400000" vert="horz"/>
          <a:lstStyle/>
          <a:p>
            <a:pPr>
              <a:defRPr sz="900"/>
            </a:pPr>
            <a:endParaRPr lang="es-PE"/>
          </a:p>
        </c:txPr>
        <c:crossAx val="227047344"/>
        <c:crosses val="autoZero"/>
        <c:auto val="1"/>
        <c:lblAlgn val="ctr"/>
        <c:lblOffset val="100"/>
        <c:noMultiLvlLbl val="0"/>
      </c:catAx>
      <c:valAx>
        <c:axId val="227047344"/>
        <c:scaling>
          <c:orientation val="minMax"/>
        </c:scaling>
        <c:delete val="1"/>
        <c:axPos val="l"/>
        <c:numFmt formatCode="#,##0" sourceLinked="1"/>
        <c:majorTickMark val="out"/>
        <c:minorTickMark val="none"/>
        <c:tickLblPos val="nextTo"/>
        <c:crossAx val="227041072"/>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2021</a:t>
            </a:r>
            <a:endParaRPr lang="en-US" sz="1400"/>
          </a:p>
          <a:p>
            <a:pPr>
              <a:defRPr sz="1200"/>
            </a:pPr>
            <a:r>
              <a:rPr lang="en-US" sz="1000" b="0"/>
              <a:t>(Número de pasajeros)</a:t>
            </a:r>
          </a:p>
        </c:rich>
      </c:tx>
      <c:layout>
        <c:manualLayout>
          <c:xMode val="edge"/>
          <c:yMode val="edge"/>
          <c:x val="0.34474657911809753"/>
          <c:y val="1.5904569244987975E-2"/>
        </c:manualLayout>
      </c:layout>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5C-407E-8272-EA3DA655E1CD}"/>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5C-407E-8272-EA3DA655E1CD}"/>
                </c:ext>
                <c:ext xmlns:c15="http://schemas.microsoft.com/office/drawing/2012/chart" uri="{CE6537A1-D6FC-4f65-9D91-7224C49458BB}"/>
              </c:extLst>
            </c:dLbl>
            <c:dLbl>
              <c:idx val="3"/>
              <c:layout>
                <c:manualLayout>
                  <c:x val="-4.0548765844542638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5C-407E-8272-EA3DA655E1CD}"/>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5C-407E-8272-EA3DA655E1CD}"/>
                </c:ext>
                <c:ext xmlns:c15="http://schemas.microsoft.com/office/drawing/2012/chart" uri="{CE6537A1-D6FC-4f65-9D91-7224C49458BB}"/>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5C-407E-8272-EA3DA655E1CD}"/>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5C-407E-8272-EA3DA655E1CD}"/>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5C-407E-8272-EA3DA655E1CD}"/>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5C-407E-8272-EA3DA655E1CD}"/>
                </c:ext>
                <c:ext xmlns:c15="http://schemas.microsoft.com/office/drawing/2012/chart" uri="{CE6537A1-D6FC-4f65-9D91-7224C49458BB}"/>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5C-407E-8272-EA3DA655E1CD}"/>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5C-407E-8272-EA3DA655E1CD}"/>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5C-407E-8272-EA3DA655E1CD}"/>
                </c:ext>
                <c:ext xmlns:c15="http://schemas.microsoft.com/office/drawing/2012/chart" uri="{CE6537A1-D6FC-4f65-9D91-7224C49458BB}"/>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45C-407E-8272-EA3DA655E1CD}"/>
                </c:ext>
                <c:ext xmlns:c15="http://schemas.microsoft.com/office/drawing/2012/chart" uri="{CE6537A1-D6FC-4f65-9D91-7224C49458BB}"/>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845C-407E-8272-EA3DA655E1CD}"/>
                </c:ext>
                <c:ext xmlns:c15="http://schemas.microsoft.com/office/drawing/2012/chart" uri="{CE6537A1-D6FC-4f65-9D91-7224C49458BB}"/>
              </c:extLst>
            </c:dLbl>
            <c:dLbl>
              <c:idx val="17"/>
              <c:layout>
                <c:manualLayout>
                  <c:x val="-4.9177256623169005E-2"/>
                  <c:y val="-4.678594119567295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45C-407E-8272-EA3DA655E1CD}"/>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845C-407E-8272-EA3DA655E1CD}"/>
                </c:ext>
                <c:ext xmlns:c15="http://schemas.microsoft.com/office/drawing/2012/chart" uri="{CE6537A1-D6FC-4f65-9D91-7224C49458BB}"/>
              </c:extLst>
            </c:dLbl>
            <c:dLbl>
              <c:idx val="19"/>
              <c:layout>
                <c:manualLayout>
                  <c:x val="-3.3153850345587618E-3"/>
                  <c:y val="-1.76275642465283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45C-407E-8272-EA3DA655E1CD}"/>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45C-407E-8272-EA3DA655E1CD}"/>
                </c:ext>
                <c:ext xmlns:c15="http://schemas.microsoft.com/office/drawing/2012/chart" uri="{CE6537A1-D6FC-4f65-9D91-7224C49458BB}"/>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45C-407E-8272-EA3DA655E1CD}"/>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845C-407E-8272-EA3DA655E1CD}"/>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'2021'!$B$7:$B$32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'2021'!$C$7:$C$32</c:f>
              <c:numCache>
                <c:formatCode>_ * #,##0_ ;_ * \-#,##0_ ;_ * "-"??_ ;_ @_ </c:formatCode>
                <c:ptCount val="26"/>
                <c:pt idx="0">
                  <c:v>4840366</c:v>
                </c:pt>
                <c:pt idx="1">
                  <c:v>1871577</c:v>
                </c:pt>
                <c:pt idx="2">
                  <c:v>1910436</c:v>
                </c:pt>
                <c:pt idx="3">
                  <c:v>3363730</c:v>
                </c:pt>
                <c:pt idx="4">
                  <c:v>3100264</c:v>
                </c:pt>
                <c:pt idx="5">
                  <c:v>2075238</c:v>
                </c:pt>
                <c:pt idx="6">
                  <c:v>3139372</c:v>
                </c:pt>
                <c:pt idx="7">
                  <c:v>1411613</c:v>
                </c:pt>
                <c:pt idx="8">
                  <c:v>1535696</c:v>
                </c:pt>
                <c:pt idx="9">
                  <c:v>2627780</c:v>
                </c:pt>
                <c:pt idx="10">
                  <c:v>4056348</c:v>
                </c:pt>
                <c:pt idx="11">
                  <c:v>1765898</c:v>
                </c:pt>
                <c:pt idx="12">
                  <c:v>5747558</c:v>
                </c:pt>
                <c:pt idx="13">
                  <c:v>3309189</c:v>
                </c:pt>
                <c:pt idx="14">
                  <c:v>7228989</c:v>
                </c:pt>
                <c:pt idx="15">
                  <c:v>5450761</c:v>
                </c:pt>
                <c:pt idx="16">
                  <c:v>743376</c:v>
                </c:pt>
                <c:pt idx="17">
                  <c:v>1035466</c:v>
                </c:pt>
                <c:pt idx="18">
                  <c:v>3588493</c:v>
                </c:pt>
                <c:pt idx="19">
                  <c:v>1684240</c:v>
                </c:pt>
                <c:pt idx="20">
                  <c:v>3079441</c:v>
                </c:pt>
                <c:pt idx="21">
                  <c:v>2203364</c:v>
                </c:pt>
                <c:pt idx="22">
                  <c:v>2879849</c:v>
                </c:pt>
                <c:pt idx="23">
                  <c:v>2522297</c:v>
                </c:pt>
                <c:pt idx="24">
                  <c:v>2939587</c:v>
                </c:pt>
                <c:pt idx="25">
                  <c:v>7115240</c:v>
                </c:pt>
              </c:numCache>
            </c:numRef>
          </c:val>
          <c:smooth val="0"/>
          <c:extLst xmlns:c16r2="http://schemas.microsoft.com/office/drawing/2015/06/chart">
            <c:ext xmlns:c16="http://schemas.microsoft.com/office/drawing/2014/chart" uri="{C3380CC4-5D6E-409C-BE32-E72D297353CC}">
              <c16:uniqueId val="{00000013-845C-407E-8272-EA3DA655E1CD}"/>
            </c:ext>
          </c:extLst>
        </c:ser>
        <c:dLbls>
          <c:showLegendKey val="0"/>
          <c:showVal val="0"/>
          <c:showCatName val="0"/>
          <c:showSerName val="0"/>
          <c:showPercent val="0"/>
          <c:showBubbleSize val="0"/>
        </c:dLbls>
        <c:marker val="1"/>
        <c:smooth val="0"/>
        <c:axId val="226402840"/>
        <c:axId val="226407152"/>
      </c:lineChart>
      <c:catAx>
        <c:axId val="226402840"/>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6407152"/>
        <c:crosses val="autoZero"/>
        <c:auto val="1"/>
        <c:lblAlgn val="ctr"/>
        <c:lblOffset val="100"/>
        <c:noMultiLvlLbl val="0"/>
      </c:catAx>
      <c:valAx>
        <c:axId val="226407152"/>
        <c:scaling>
          <c:orientation val="minMax"/>
        </c:scaling>
        <c:delete val="1"/>
        <c:axPos val="l"/>
        <c:numFmt formatCode="_ * #,##0_ ;_ * \-#,##0_ ;_ * &quot;-&quot;??_ ;_ @_ " sourceLinked="1"/>
        <c:majorTickMark val="out"/>
        <c:minorTickMark val="none"/>
        <c:tickLblPos val="nextTo"/>
        <c:crossAx val="226402840"/>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2022</a:t>
            </a:r>
            <a:endParaRPr lang="en-US" sz="1400"/>
          </a:p>
          <a:p>
            <a:pPr>
              <a:defRPr sz="1200"/>
            </a:pPr>
            <a:r>
              <a:rPr lang="en-US" sz="1000" b="0"/>
              <a:t>(Número de pasajeros)</a:t>
            </a:r>
          </a:p>
        </c:rich>
      </c:tx>
      <c:layout>
        <c:manualLayout>
          <c:xMode val="edge"/>
          <c:yMode val="edge"/>
          <c:x val="0.34474657911809753"/>
          <c:y val="1.5904569244987975E-2"/>
        </c:manualLayout>
      </c:layout>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5C-407E-8272-EA3DA655E1CD}"/>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5C-407E-8272-EA3DA655E1CD}"/>
                </c:ext>
                <c:ext xmlns:c15="http://schemas.microsoft.com/office/drawing/2012/chart" uri="{CE6537A1-D6FC-4f65-9D91-7224C49458BB}"/>
              </c:extLst>
            </c:dLbl>
            <c:dLbl>
              <c:idx val="3"/>
              <c:layout>
                <c:manualLayout>
                  <c:x val="-4.0548765844542638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5C-407E-8272-EA3DA655E1CD}"/>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5C-407E-8272-EA3DA655E1CD}"/>
                </c:ext>
                <c:ext xmlns:c15="http://schemas.microsoft.com/office/drawing/2012/chart" uri="{CE6537A1-D6FC-4f65-9D91-7224C49458BB}"/>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5C-407E-8272-EA3DA655E1CD}"/>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5C-407E-8272-EA3DA655E1CD}"/>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5C-407E-8272-EA3DA655E1CD}"/>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5C-407E-8272-EA3DA655E1CD}"/>
                </c:ext>
                <c:ext xmlns:c15="http://schemas.microsoft.com/office/drawing/2012/chart" uri="{CE6537A1-D6FC-4f65-9D91-7224C49458BB}"/>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5C-407E-8272-EA3DA655E1CD}"/>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5C-407E-8272-EA3DA655E1CD}"/>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5C-407E-8272-EA3DA655E1CD}"/>
                </c:ext>
                <c:ext xmlns:c15="http://schemas.microsoft.com/office/drawing/2012/chart" uri="{CE6537A1-D6FC-4f65-9D91-7224C49458BB}"/>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45C-407E-8272-EA3DA655E1CD}"/>
                </c:ext>
                <c:ext xmlns:c15="http://schemas.microsoft.com/office/drawing/2012/chart" uri="{CE6537A1-D6FC-4f65-9D91-7224C49458BB}"/>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845C-407E-8272-EA3DA655E1CD}"/>
                </c:ext>
                <c:ext xmlns:c15="http://schemas.microsoft.com/office/drawing/2012/chart" uri="{CE6537A1-D6FC-4f65-9D91-7224C49458BB}"/>
              </c:extLst>
            </c:dLbl>
            <c:dLbl>
              <c:idx val="17"/>
              <c:layout>
                <c:manualLayout>
                  <c:x val="-4.9177256623169005E-2"/>
                  <c:y val="-4.678594119567295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45C-407E-8272-EA3DA655E1CD}"/>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845C-407E-8272-EA3DA655E1CD}"/>
                </c:ext>
                <c:ext xmlns:c15="http://schemas.microsoft.com/office/drawing/2012/chart" uri="{CE6537A1-D6FC-4f65-9D91-7224C49458BB}"/>
              </c:extLst>
            </c:dLbl>
            <c:dLbl>
              <c:idx val="19"/>
              <c:layout>
                <c:manualLayout>
                  <c:x val="-3.3153850345587618E-3"/>
                  <c:y val="-1.76275642465283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45C-407E-8272-EA3DA655E1CD}"/>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45C-407E-8272-EA3DA655E1CD}"/>
                </c:ext>
                <c:ext xmlns:c15="http://schemas.microsoft.com/office/drawing/2012/chart" uri="{CE6537A1-D6FC-4f65-9D91-7224C49458BB}"/>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45C-407E-8272-EA3DA655E1CD}"/>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845C-407E-8272-EA3DA655E1CD}"/>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'2022'!$B$7:$B$32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'2022'!$C$7:$C$32</c:f>
              <c:numCache>
                <c:formatCode>_ * #,##0_ ;_ * \-#,##0_ ;_ * "-"??_ ;_ @_ </c:formatCode>
                <c:ptCount val="26"/>
                <c:pt idx="0">
                  <c:v>7683224</c:v>
                </c:pt>
                <c:pt idx="1">
                  <c:v>2579530</c:v>
                </c:pt>
                <c:pt idx="2">
                  <c:v>2709098</c:v>
                </c:pt>
                <c:pt idx="3">
                  <c:v>5156411</c:v>
                </c:pt>
                <c:pt idx="4">
                  <c:v>4581317</c:v>
                </c:pt>
                <c:pt idx="5">
                  <c:v>3466074</c:v>
                </c:pt>
                <c:pt idx="6">
                  <c:v>5087069</c:v>
                </c:pt>
                <c:pt idx="7">
                  <c:v>2326048</c:v>
                </c:pt>
                <c:pt idx="8">
                  <c:v>2569635</c:v>
                </c:pt>
                <c:pt idx="9">
                  <c:v>4621238</c:v>
                </c:pt>
                <c:pt idx="10">
                  <c:v>6700952</c:v>
                </c:pt>
                <c:pt idx="11">
                  <c:v>2692688</c:v>
                </c:pt>
                <c:pt idx="12">
                  <c:v>10058560</c:v>
                </c:pt>
                <c:pt idx="13">
                  <c:v>4871501</c:v>
                </c:pt>
                <c:pt idx="14">
                  <c:v>12458857</c:v>
                </c:pt>
                <c:pt idx="15">
                  <c:v>9473457</c:v>
                </c:pt>
                <c:pt idx="16">
                  <c:v>743363</c:v>
                </c:pt>
                <c:pt idx="17">
                  <c:v>1435433</c:v>
                </c:pt>
                <c:pt idx="18">
                  <c:v>5862347</c:v>
                </c:pt>
                <c:pt idx="19">
                  <c:v>3030655</c:v>
                </c:pt>
                <c:pt idx="20">
                  <c:v>4630857</c:v>
                </c:pt>
                <c:pt idx="21">
                  <c:v>3234519</c:v>
                </c:pt>
                <c:pt idx="22">
                  <c:v>4275772</c:v>
                </c:pt>
                <c:pt idx="23">
                  <c:v>4135472</c:v>
                </c:pt>
                <c:pt idx="24">
                  <c:v>4388184</c:v>
                </c:pt>
                <c:pt idx="25">
                  <c:v>10830313</c:v>
                </c:pt>
              </c:numCache>
            </c:numRef>
          </c:val>
          <c:smooth val="0"/>
          <c:extLst xmlns:c16r2="http://schemas.microsoft.com/office/drawing/2015/06/chart">
            <c:ext xmlns:c16="http://schemas.microsoft.com/office/drawing/2014/chart" uri="{C3380CC4-5D6E-409C-BE32-E72D297353CC}">
              <c16:uniqueId val="{00000013-845C-407E-8272-EA3DA655E1CD}"/>
            </c:ext>
          </c:extLst>
        </c:ser>
        <c:dLbls>
          <c:showLegendKey val="0"/>
          <c:showVal val="0"/>
          <c:showCatName val="0"/>
          <c:showSerName val="0"/>
          <c:showPercent val="0"/>
          <c:showBubbleSize val="0"/>
        </c:dLbls>
        <c:marker val="1"/>
        <c:smooth val="0"/>
        <c:axId val="226403232"/>
        <c:axId val="226400880"/>
      </c:lineChart>
      <c:catAx>
        <c:axId val="226403232"/>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6400880"/>
        <c:crosses val="autoZero"/>
        <c:auto val="1"/>
        <c:lblAlgn val="ctr"/>
        <c:lblOffset val="100"/>
        <c:noMultiLvlLbl val="0"/>
      </c:catAx>
      <c:valAx>
        <c:axId val="226400880"/>
        <c:scaling>
          <c:orientation val="minMax"/>
        </c:scaling>
        <c:delete val="1"/>
        <c:axPos val="l"/>
        <c:numFmt formatCode="_ * #,##0_ ;_ * \-#,##0_ ;_ * &quot;-&quot;??_ ;_ @_ " sourceLinked="1"/>
        <c:majorTickMark val="out"/>
        <c:minorTickMark val="none"/>
        <c:tickLblPos val="nextTo"/>
        <c:crossAx val="226403232"/>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2023</a:t>
            </a:r>
            <a:endParaRPr lang="en-US" sz="1400"/>
          </a:p>
          <a:p>
            <a:pPr>
              <a:defRPr sz="1200"/>
            </a:pPr>
            <a:r>
              <a:rPr lang="en-US" sz="1000" b="0"/>
              <a:t>(Número de pasajeros)</a:t>
            </a:r>
          </a:p>
        </c:rich>
      </c:tx>
      <c:layout>
        <c:manualLayout>
          <c:xMode val="edge"/>
          <c:yMode val="edge"/>
          <c:x val="0.34474657911809753"/>
          <c:y val="1.5904569244987975E-2"/>
        </c:manualLayout>
      </c:layout>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5C-407E-8272-EA3DA655E1CD}"/>
                </c:ext>
                <c:ext xmlns:c15="http://schemas.microsoft.com/office/drawing/2012/chart" uri="{CE6537A1-D6FC-4f65-9D91-7224C49458BB}">
                  <c15:layout/>
                </c:ext>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5C-407E-8272-EA3DA655E1CD}"/>
                </c:ext>
                <c:ext xmlns:c15="http://schemas.microsoft.com/office/drawing/2012/chart" uri="{CE6537A1-D6FC-4f65-9D91-7224C49458BB}">
                  <c15:layout/>
                </c:ext>
              </c:extLst>
            </c:dLbl>
            <c:dLbl>
              <c:idx val="3"/>
              <c:layout>
                <c:manualLayout>
                  <c:x val="-4.0548765844542638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5C-407E-8272-EA3DA655E1CD}"/>
                </c:ext>
                <c:ext xmlns:c15="http://schemas.microsoft.com/office/drawing/2012/chart" uri="{CE6537A1-D6FC-4f65-9D91-7224C49458BB}">
                  <c15:layout/>
                </c:ext>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5C-407E-8272-EA3DA655E1CD}"/>
                </c:ext>
                <c:ext xmlns:c15="http://schemas.microsoft.com/office/drawing/2012/chart" uri="{CE6537A1-D6FC-4f65-9D91-7224C49458BB}">
                  <c15:layout/>
                </c:ext>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5C-407E-8272-EA3DA655E1CD}"/>
                </c:ext>
                <c:ext xmlns:c15="http://schemas.microsoft.com/office/drawing/2012/chart" uri="{CE6537A1-D6FC-4f65-9D91-7224C49458BB}">
                  <c15:layout/>
                </c:ext>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5C-407E-8272-EA3DA655E1CD}"/>
                </c:ext>
                <c:ext xmlns:c15="http://schemas.microsoft.com/office/drawing/2012/chart" uri="{CE6537A1-D6FC-4f65-9D91-7224C49458BB}">
                  <c15:layout/>
                </c:ext>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5C-407E-8272-EA3DA655E1CD}"/>
                </c:ext>
                <c:ext xmlns:c15="http://schemas.microsoft.com/office/drawing/2012/chart" uri="{CE6537A1-D6FC-4f65-9D91-7224C49458BB}">
                  <c15:layout/>
                </c:ext>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5C-407E-8272-EA3DA655E1CD}"/>
                </c:ext>
                <c:ext xmlns:c15="http://schemas.microsoft.com/office/drawing/2012/chart" uri="{CE6537A1-D6FC-4f65-9D91-7224C49458BB}">
                  <c15:layout/>
                </c:ext>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5C-407E-8272-EA3DA655E1CD}"/>
                </c:ext>
                <c:ext xmlns:c15="http://schemas.microsoft.com/office/drawing/2012/chart" uri="{CE6537A1-D6FC-4f65-9D91-7224C49458BB}">
                  <c15:layout/>
                </c:ext>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5C-407E-8272-EA3DA655E1CD}"/>
                </c:ext>
                <c:ext xmlns:c15="http://schemas.microsoft.com/office/drawing/2012/chart" uri="{CE6537A1-D6FC-4f65-9D91-7224C49458BB}">
                  <c15:layout/>
                </c:ext>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5C-407E-8272-EA3DA655E1CD}"/>
                </c:ext>
                <c:ext xmlns:c15="http://schemas.microsoft.com/office/drawing/2012/chart" uri="{CE6537A1-D6FC-4f65-9D91-7224C49458BB}">
                  <c15:layout/>
                </c:ext>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45C-407E-8272-EA3DA655E1CD}"/>
                </c:ext>
                <c:ext xmlns:c15="http://schemas.microsoft.com/office/drawing/2012/chart" uri="{CE6537A1-D6FC-4f65-9D91-7224C49458BB}">
                  <c15:layout/>
                </c:ext>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845C-407E-8272-EA3DA655E1CD}"/>
                </c:ext>
                <c:ext xmlns:c15="http://schemas.microsoft.com/office/drawing/2012/chart" uri="{CE6537A1-D6FC-4f65-9D91-7224C49458BB}">
                  <c15:layout/>
                </c:ext>
              </c:extLst>
            </c:dLbl>
            <c:dLbl>
              <c:idx val="17"/>
              <c:layout>
                <c:manualLayout>
                  <c:x val="-4.9177256623169005E-2"/>
                  <c:y val="-4.678594119567295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45C-407E-8272-EA3DA655E1CD}"/>
                </c:ext>
                <c:ext xmlns:c15="http://schemas.microsoft.com/office/drawing/2012/chart" uri="{CE6537A1-D6FC-4f65-9D91-7224C49458BB}">
                  <c15:layout/>
                </c:ext>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845C-407E-8272-EA3DA655E1CD}"/>
                </c:ext>
                <c:ext xmlns:c15="http://schemas.microsoft.com/office/drawing/2012/chart" uri="{CE6537A1-D6FC-4f65-9D91-7224C49458BB}">
                  <c15:layout/>
                </c:ext>
              </c:extLst>
            </c:dLbl>
            <c:dLbl>
              <c:idx val="19"/>
              <c:layout>
                <c:manualLayout>
                  <c:x val="-1.6373055137884736E-2"/>
                  <c:y val="3.008614348843558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45C-407E-8272-EA3DA655E1CD}"/>
                </c:ext>
                <c:ext xmlns:c15="http://schemas.microsoft.com/office/drawing/2012/chart" uri="{CE6537A1-D6FC-4f65-9D91-7224C49458BB}">
                  <c15:layout/>
                </c:ext>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45C-407E-8272-EA3DA655E1CD}"/>
                </c:ext>
                <c:ext xmlns:c15="http://schemas.microsoft.com/office/drawing/2012/chart" uri="{CE6537A1-D6FC-4f65-9D91-7224C49458BB}">
                  <c15:layout/>
                </c:ext>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45C-407E-8272-EA3DA655E1CD}"/>
                </c:ext>
                <c:ext xmlns:c15="http://schemas.microsoft.com/office/drawing/2012/chart" uri="{CE6537A1-D6FC-4f65-9D91-7224C49458BB}">
                  <c15:layout/>
                </c:ext>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845C-407E-8272-EA3DA655E1CD}"/>
                </c:ext>
                <c:ext xmlns:c15="http://schemas.microsoft.com/office/drawing/2012/chart" uri="{CE6537A1-D6FC-4f65-9D91-7224C49458BB}">
                  <c15:layout/>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'2023'!$B$7:$B$32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'2023'!$C$7:$C$32</c:f>
              <c:numCache>
                <c:formatCode>_ * #,##0_ ;_ * \-#,##0_ ;_ * "-"??_ ;_ @_ </c:formatCode>
                <c:ptCount val="26"/>
                <c:pt idx="0">
                  <c:v>10863678</c:v>
                </c:pt>
                <c:pt idx="1">
                  <c:v>3205050</c:v>
                </c:pt>
                <c:pt idx="2">
                  <c:v>3521666</c:v>
                </c:pt>
                <c:pt idx="3">
                  <c:v>6685665</c:v>
                </c:pt>
                <c:pt idx="4">
                  <c:v>5749545</c:v>
                </c:pt>
                <c:pt idx="5">
                  <c:v>4727096</c:v>
                </c:pt>
                <c:pt idx="6">
                  <c:v>6676258</c:v>
                </c:pt>
                <c:pt idx="7">
                  <c:v>3100462</c:v>
                </c:pt>
                <c:pt idx="8">
                  <c:v>3522305</c:v>
                </c:pt>
                <c:pt idx="9">
                  <c:v>6475310</c:v>
                </c:pt>
                <c:pt idx="10">
                  <c:v>9357394</c:v>
                </c:pt>
                <c:pt idx="11">
                  <c:v>3390010</c:v>
                </c:pt>
                <c:pt idx="12">
                  <c:v>14230112</c:v>
                </c:pt>
                <c:pt idx="13">
                  <c:v>6154104</c:v>
                </c:pt>
                <c:pt idx="14">
                  <c:v>15254982</c:v>
                </c:pt>
                <c:pt idx="15">
                  <c:v>13694739</c:v>
                </c:pt>
                <c:pt idx="16">
                  <c:v>649876</c:v>
                </c:pt>
                <c:pt idx="17">
                  <c:v>1774303</c:v>
                </c:pt>
                <c:pt idx="18">
                  <c:v>7884605</c:v>
                </c:pt>
                <c:pt idx="19">
                  <c:v>4382019</c:v>
                </c:pt>
                <c:pt idx="20">
                  <c:v>5827639</c:v>
                </c:pt>
                <c:pt idx="21">
                  <c:v>4058916</c:v>
                </c:pt>
                <c:pt idx="22">
                  <c:v>5511877</c:v>
                </c:pt>
                <c:pt idx="23">
                  <c:v>5412757</c:v>
                </c:pt>
                <c:pt idx="24">
                  <c:v>5381337</c:v>
                </c:pt>
                <c:pt idx="25">
                  <c:v>14465645</c:v>
                </c:pt>
              </c:numCache>
            </c:numRef>
          </c:val>
          <c:smooth val="0"/>
          <c:extLst xmlns:c16r2="http://schemas.microsoft.com/office/drawing/2015/06/chart">
            <c:ext xmlns:c16="http://schemas.microsoft.com/office/drawing/2014/chart" uri="{C3380CC4-5D6E-409C-BE32-E72D297353CC}">
              <c16:uniqueId val="{00000013-845C-407E-8272-EA3DA655E1CD}"/>
            </c:ext>
          </c:extLst>
        </c:ser>
        <c:dLbls>
          <c:showLegendKey val="0"/>
          <c:showVal val="0"/>
          <c:showCatName val="0"/>
          <c:showSerName val="0"/>
          <c:showPercent val="0"/>
          <c:showBubbleSize val="0"/>
        </c:dLbls>
        <c:marker val="1"/>
        <c:smooth val="0"/>
        <c:axId val="226404016"/>
        <c:axId val="227047736"/>
      </c:lineChart>
      <c:catAx>
        <c:axId val="226404016"/>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7047736"/>
        <c:crosses val="autoZero"/>
        <c:auto val="1"/>
        <c:lblAlgn val="ctr"/>
        <c:lblOffset val="100"/>
        <c:noMultiLvlLbl val="0"/>
      </c:catAx>
      <c:valAx>
        <c:axId val="227047736"/>
        <c:scaling>
          <c:orientation val="minMax"/>
        </c:scaling>
        <c:delete val="1"/>
        <c:axPos val="l"/>
        <c:numFmt formatCode="_ * #,##0_ ;_ * \-#,##0_ ;_ * &quot;-&quot;??_ ;_ @_ " sourceLinked="1"/>
        <c:majorTickMark val="out"/>
        <c:minorTickMark val="none"/>
        <c:tickLblPos val="nextTo"/>
        <c:crossAx val="226404016"/>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2024 Ene-Jun</a:t>
            </a:r>
            <a:endParaRPr lang="en-US" sz="1400"/>
          </a:p>
          <a:p>
            <a:pPr>
              <a:defRPr sz="1200"/>
            </a:pPr>
            <a:r>
              <a:rPr lang="en-US" sz="1000" b="0"/>
              <a:t>(Número de pasajeros)</a:t>
            </a:r>
          </a:p>
        </c:rich>
      </c:tx>
      <c:layout>
        <c:manualLayout>
          <c:xMode val="edge"/>
          <c:yMode val="edge"/>
          <c:x val="0.34474657911809753"/>
          <c:y val="1.5904569244987975E-2"/>
        </c:manualLayout>
      </c:layout>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5C-407E-8272-EA3DA655E1CD}"/>
                </c:ext>
                <c:ext xmlns:c15="http://schemas.microsoft.com/office/drawing/2012/chart" uri="{CE6537A1-D6FC-4f65-9D91-7224C49458BB}">
                  <c15:layout/>
                </c:ext>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5C-407E-8272-EA3DA655E1CD}"/>
                </c:ext>
                <c:ext xmlns:c15="http://schemas.microsoft.com/office/drawing/2012/chart" uri="{CE6537A1-D6FC-4f65-9D91-7224C49458BB}">
                  <c15:layout/>
                </c:ext>
              </c:extLst>
            </c:dLbl>
            <c:dLbl>
              <c:idx val="3"/>
              <c:layout>
                <c:manualLayout>
                  <c:x val="-4.0548765844542638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5C-407E-8272-EA3DA655E1CD}"/>
                </c:ext>
                <c:ext xmlns:c15="http://schemas.microsoft.com/office/drawing/2012/chart" uri="{CE6537A1-D6FC-4f65-9D91-7224C49458BB}">
                  <c15:layout/>
                </c:ext>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5C-407E-8272-EA3DA655E1CD}"/>
                </c:ext>
                <c:ext xmlns:c15="http://schemas.microsoft.com/office/drawing/2012/chart" uri="{CE6537A1-D6FC-4f65-9D91-7224C49458BB}">
                  <c15:layout/>
                </c:ext>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5C-407E-8272-EA3DA655E1CD}"/>
                </c:ext>
                <c:ext xmlns:c15="http://schemas.microsoft.com/office/drawing/2012/chart" uri="{CE6537A1-D6FC-4f65-9D91-7224C49458BB}">
                  <c15:layout/>
                </c:ext>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5C-407E-8272-EA3DA655E1CD}"/>
                </c:ext>
                <c:ext xmlns:c15="http://schemas.microsoft.com/office/drawing/2012/chart" uri="{CE6537A1-D6FC-4f65-9D91-7224C49458BB}">
                  <c15:layout/>
                </c:ext>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5C-407E-8272-EA3DA655E1CD}"/>
                </c:ext>
                <c:ext xmlns:c15="http://schemas.microsoft.com/office/drawing/2012/chart" uri="{CE6537A1-D6FC-4f65-9D91-7224C49458BB}">
                  <c15:layout/>
                </c:ext>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5C-407E-8272-EA3DA655E1CD}"/>
                </c:ext>
                <c:ext xmlns:c15="http://schemas.microsoft.com/office/drawing/2012/chart" uri="{CE6537A1-D6FC-4f65-9D91-7224C49458BB}">
                  <c15:layout/>
                </c:ext>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5C-407E-8272-EA3DA655E1CD}"/>
                </c:ext>
                <c:ext xmlns:c15="http://schemas.microsoft.com/office/drawing/2012/chart" uri="{CE6537A1-D6FC-4f65-9D91-7224C49458BB}">
                  <c15:layout/>
                </c:ext>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5C-407E-8272-EA3DA655E1CD}"/>
                </c:ext>
                <c:ext xmlns:c15="http://schemas.microsoft.com/office/drawing/2012/chart" uri="{CE6537A1-D6FC-4f65-9D91-7224C49458BB}">
                  <c15:layout/>
                </c:ext>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5C-407E-8272-EA3DA655E1CD}"/>
                </c:ext>
                <c:ext xmlns:c15="http://schemas.microsoft.com/office/drawing/2012/chart" uri="{CE6537A1-D6FC-4f65-9D91-7224C49458BB}">
                  <c15:layout/>
                </c:ext>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45C-407E-8272-EA3DA655E1CD}"/>
                </c:ext>
                <c:ext xmlns:c15="http://schemas.microsoft.com/office/drawing/2012/chart" uri="{CE6537A1-D6FC-4f65-9D91-7224C49458BB}">
                  <c15:layout/>
                </c:ext>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845C-407E-8272-EA3DA655E1CD}"/>
                </c:ext>
                <c:ext xmlns:c15="http://schemas.microsoft.com/office/drawing/2012/chart" uri="{CE6537A1-D6FC-4f65-9D91-7224C49458BB}">
                  <c15:layout/>
                </c:ext>
              </c:extLst>
            </c:dLbl>
            <c:dLbl>
              <c:idx val="17"/>
              <c:layout>
                <c:manualLayout>
                  <c:x val="-4.9177256623169005E-2"/>
                  <c:y val="-4.678594119567295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45C-407E-8272-EA3DA655E1CD}"/>
                </c:ext>
                <c:ext xmlns:c15="http://schemas.microsoft.com/office/drawing/2012/chart" uri="{CE6537A1-D6FC-4f65-9D91-7224C49458BB}">
                  <c15:layout/>
                </c:ext>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845C-407E-8272-EA3DA655E1CD}"/>
                </c:ext>
                <c:ext xmlns:c15="http://schemas.microsoft.com/office/drawing/2012/chart" uri="{CE6537A1-D6FC-4f65-9D91-7224C49458BB}">
                  <c15:layout/>
                </c:ext>
              </c:extLst>
            </c:dLbl>
            <c:dLbl>
              <c:idx val="19"/>
              <c:layout>
                <c:manualLayout>
                  <c:x val="-1.6373055137884736E-2"/>
                  <c:y val="3.008614348843558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45C-407E-8272-EA3DA655E1CD}"/>
                </c:ext>
                <c:ext xmlns:c15="http://schemas.microsoft.com/office/drawing/2012/chart" uri="{CE6537A1-D6FC-4f65-9D91-7224C49458BB}">
                  <c15:layout/>
                </c:ext>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45C-407E-8272-EA3DA655E1CD}"/>
                </c:ext>
                <c:ext xmlns:c15="http://schemas.microsoft.com/office/drawing/2012/chart" uri="{CE6537A1-D6FC-4f65-9D91-7224C49458BB}">
                  <c15:layout/>
                </c:ext>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45C-407E-8272-EA3DA655E1CD}"/>
                </c:ext>
                <c:ext xmlns:c15="http://schemas.microsoft.com/office/drawing/2012/chart" uri="{CE6537A1-D6FC-4f65-9D91-7224C49458BB}">
                  <c15:layout/>
                </c:ext>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845C-407E-8272-EA3DA655E1CD}"/>
                </c:ext>
                <c:ext xmlns:c15="http://schemas.microsoft.com/office/drawing/2012/chart" uri="{CE6537A1-D6FC-4f65-9D91-7224C49458BB}">
                  <c15:layout/>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'2024'!$B$7:$B$32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'2024'!$C$7:$C$32</c:f>
              <c:numCache>
                <c:formatCode>_ * #,##0_ ;_ * \-#,##0_ ;_ * "-"??_ ;_ @_ </c:formatCode>
                <c:ptCount val="26"/>
                <c:pt idx="0">
                  <c:v>5969943</c:v>
                </c:pt>
                <c:pt idx="1">
                  <c:v>1717400</c:v>
                </c:pt>
                <c:pt idx="2">
                  <c:v>1877099</c:v>
                </c:pt>
                <c:pt idx="3">
                  <c:v>3459187</c:v>
                </c:pt>
                <c:pt idx="4">
                  <c:v>2947737</c:v>
                </c:pt>
                <c:pt idx="5">
                  <c:v>2551259</c:v>
                </c:pt>
                <c:pt idx="6">
                  <c:v>3565189</c:v>
                </c:pt>
                <c:pt idx="7">
                  <c:v>1696584</c:v>
                </c:pt>
                <c:pt idx="8">
                  <c:v>1898896</c:v>
                </c:pt>
                <c:pt idx="9">
                  <c:v>3484159</c:v>
                </c:pt>
                <c:pt idx="10">
                  <c:v>4968285</c:v>
                </c:pt>
                <c:pt idx="11">
                  <c:v>1776685</c:v>
                </c:pt>
                <c:pt idx="12">
                  <c:v>7662984</c:v>
                </c:pt>
                <c:pt idx="13">
                  <c:v>3139948</c:v>
                </c:pt>
                <c:pt idx="14">
                  <c:v>8289452</c:v>
                </c:pt>
                <c:pt idx="15">
                  <c:v>7408738</c:v>
                </c:pt>
                <c:pt idx="16">
                  <c:v>318872</c:v>
                </c:pt>
                <c:pt idx="17">
                  <c:v>963707</c:v>
                </c:pt>
                <c:pt idx="18">
                  <c:v>4190767</c:v>
                </c:pt>
                <c:pt idx="19">
                  <c:v>2667730</c:v>
                </c:pt>
                <c:pt idx="20">
                  <c:v>2890109</c:v>
                </c:pt>
                <c:pt idx="21">
                  <c:v>2122401</c:v>
                </c:pt>
                <c:pt idx="22">
                  <c:v>2921493</c:v>
                </c:pt>
                <c:pt idx="23">
                  <c:v>2876342</c:v>
                </c:pt>
                <c:pt idx="24">
                  <c:v>2739738</c:v>
                </c:pt>
                <c:pt idx="25">
                  <c:v>7913970</c:v>
                </c:pt>
              </c:numCache>
            </c:numRef>
          </c:val>
          <c:smooth val="0"/>
          <c:extLst xmlns:c16r2="http://schemas.microsoft.com/office/drawing/2015/06/chart">
            <c:ext xmlns:c16="http://schemas.microsoft.com/office/drawing/2014/chart" uri="{C3380CC4-5D6E-409C-BE32-E72D297353CC}">
              <c16:uniqueId val="{00000013-845C-407E-8272-EA3DA655E1CD}"/>
            </c:ext>
          </c:extLst>
        </c:ser>
        <c:dLbls>
          <c:showLegendKey val="0"/>
          <c:showVal val="0"/>
          <c:showCatName val="0"/>
          <c:showSerName val="0"/>
          <c:showPercent val="0"/>
          <c:showBubbleSize val="0"/>
        </c:dLbls>
        <c:marker val="1"/>
        <c:smooth val="0"/>
        <c:axId val="225609440"/>
        <c:axId val="225609832"/>
      </c:lineChart>
      <c:catAx>
        <c:axId val="225609440"/>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5609832"/>
        <c:crosses val="autoZero"/>
        <c:auto val="1"/>
        <c:lblAlgn val="ctr"/>
        <c:lblOffset val="100"/>
        <c:noMultiLvlLbl val="0"/>
      </c:catAx>
      <c:valAx>
        <c:axId val="225609832"/>
        <c:scaling>
          <c:orientation val="minMax"/>
        </c:scaling>
        <c:delete val="1"/>
        <c:axPos val="l"/>
        <c:numFmt formatCode="_ * #,##0_ ;_ * \-#,##0_ ;_ * &quot;-&quot;??_ ;_ @_ " sourceLinked="1"/>
        <c:majorTickMark val="out"/>
        <c:minorTickMark val="none"/>
        <c:tickLblPos val="nextTo"/>
        <c:crossAx val="225609440"/>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2013</a:t>
            </a:r>
            <a:endParaRPr lang="en-US" sz="1200"/>
          </a:p>
          <a:p>
            <a:pPr>
              <a:defRPr sz="1200"/>
            </a:pPr>
            <a:r>
              <a:rPr lang="en-US" sz="1000" b="0"/>
              <a:t>(Número de pasajeros)</a:t>
            </a:r>
          </a:p>
        </c:rich>
      </c:tx>
      <c:overlay val="0"/>
    </c:title>
    <c:autoTitleDeleted val="0"/>
    <c:plotArea>
      <c:layout>
        <c:manualLayout>
          <c:layoutTarget val="inner"/>
          <c:xMode val="edge"/>
          <c:yMode val="edge"/>
          <c:x val="1.1895536075599048E-2"/>
          <c:y val="0.10441996745616225"/>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3.0634095818274355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802-47A9-8C26-86B8ED9111D8}"/>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802-47A9-8C26-86B8ED9111D8}"/>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802-47A9-8C26-86B8ED9111D8}"/>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802-47A9-8C26-86B8ED9111D8}"/>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'2013'!$B$7:$B$22</c:f>
              <c:strCache>
                <c:ptCount val="1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strCache>
            </c:strRef>
          </c:cat>
          <c:val>
            <c:numRef>
              <c:f>'2013'!$C$7:$C$22</c:f>
              <c:numCache>
                <c:formatCode>#,##0</c:formatCode>
                <c:ptCount val="16"/>
                <c:pt idx="0">
                  <c:v>4579267</c:v>
                </c:pt>
                <c:pt idx="1">
                  <c:v>1433673</c:v>
                </c:pt>
                <c:pt idx="2">
                  <c:v>1242020</c:v>
                </c:pt>
                <c:pt idx="3">
                  <c:v>3077104</c:v>
                </c:pt>
                <c:pt idx="4">
                  <c:v>2132396</c:v>
                </c:pt>
                <c:pt idx="5">
                  <c:v>1819466</c:v>
                </c:pt>
                <c:pt idx="6">
                  <c:v>1836484</c:v>
                </c:pt>
                <c:pt idx="7">
                  <c:v>905339</c:v>
                </c:pt>
                <c:pt idx="8">
                  <c:v>916408</c:v>
                </c:pt>
                <c:pt idx="9">
                  <c:v>1285993</c:v>
                </c:pt>
                <c:pt idx="10">
                  <c:v>1774769</c:v>
                </c:pt>
                <c:pt idx="11">
                  <c:v>776533</c:v>
                </c:pt>
                <c:pt idx="12">
                  <c:v>3396543</c:v>
                </c:pt>
                <c:pt idx="13">
                  <c:v>973877</c:v>
                </c:pt>
                <c:pt idx="14">
                  <c:v>4907425</c:v>
                </c:pt>
                <c:pt idx="15">
                  <c:v>5091018</c:v>
                </c:pt>
              </c:numCache>
            </c:numRef>
          </c:val>
          <c:smooth val="0"/>
          <c:extLst xmlns:c16r2="http://schemas.microsoft.com/office/drawing/2015/06/chart">
            <c:ext xmlns:c16="http://schemas.microsoft.com/office/drawing/2014/chart" uri="{C3380CC4-5D6E-409C-BE32-E72D297353CC}">
              <c16:uniqueId val="{00000004-7802-47A9-8C26-86B8ED9111D8}"/>
            </c:ext>
          </c:extLst>
        </c:ser>
        <c:dLbls>
          <c:showLegendKey val="0"/>
          <c:showVal val="0"/>
          <c:showCatName val="0"/>
          <c:showSerName val="0"/>
          <c:showPercent val="0"/>
          <c:showBubbleSize val="0"/>
        </c:dLbls>
        <c:marker val="1"/>
        <c:smooth val="0"/>
        <c:axId val="227043816"/>
        <c:axId val="227044208"/>
      </c:lineChart>
      <c:catAx>
        <c:axId val="227043816"/>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7044208"/>
        <c:crosses val="autoZero"/>
        <c:auto val="1"/>
        <c:lblAlgn val="ctr"/>
        <c:lblOffset val="100"/>
        <c:noMultiLvlLbl val="0"/>
      </c:catAx>
      <c:valAx>
        <c:axId val="227044208"/>
        <c:scaling>
          <c:orientation val="minMax"/>
        </c:scaling>
        <c:delete val="1"/>
        <c:axPos val="l"/>
        <c:numFmt formatCode="#,##0" sourceLinked="1"/>
        <c:majorTickMark val="out"/>
        <c:minorTickMark val="none"/>
        <c:tickLblPos val="nextTo"/>
        <c:crossAx val="227043816"/>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2014</a:t>
            </a:r>
            <a:endParaRPr lang="en-US" sz="1200"/>
          </a:p>
          <a:p>
            <a:pPr>
              <a:defRPr sz="1200"/>
            </a:pPr>
            <a:r>
              <a:rPr lang="en-US" sz="1000" b="0"/>
              <a:t>(Número de pasajeros)</a:t>
            </a:r>
          </a:p>
        </c:rich>
      </c:tx>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EF6-4FC9-AD94-BF9D10B91847}"/>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EF6-4FC9-AD94-BF9D10B91847}"/>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EF6-4FC9-AD94-BF9D10B91847}"/>
                </c:ext>
                <c:ext xmlns:c15="http://schemas.microsoft.com/office/drawing/2012/chart" uri="{CE6537A1-D6FC-4f65-9D91-7224C49458BB}"/>
              </c:extLst>
            </c:dLbl>
            <c:dLbl>
              <c:idx val="5"/>
              <c:layout>
                <c:manualLayout>
                  <c:x val="-4.8912473432396214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EF6-4FC9-AD94-BF9D10B91847}"/>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EF6-4FC9-AD94-BF9D10B91847}"/>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EF6-4FC9-AD94-BF9D10B91847}"/>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EF6-4FC9-AD94-BF9D10B91847}"/>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EF6-4FC9-AD94-BF9D10B91847}"/>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EF6-4FC9-AD94-BF9D10B91847}"/>
                </c:ext>
                <c:ext xmlns:c15="http://schemas.microsoft.com/office/drawing/2012/chart" uri="{CE6537A1-D6FC-4f65-9D91-7224C49458BB}"/>
              </c:extLst>
            </c:dLbl>
            <c:dLbl>
              <c:idx val="15"/>
              <c:layout>
                <c:manualLayout>
                  <c:x val="-9.5350146666638314E-3"/>
                  <c:y val="-4.148441811401029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EF6-4FC9-AD94-BF9D10B91847}"/>
                </c:ext>
                <c:ext xmlns:c15="http://schemas.microsoft.com/office/drawing/2012/chart" uri="{CE6537A1-D6FC-4f65-9D91-7224C49458BB}"/>
              </c:extLst>
            </c:dLbl>
            <c:dLbl>
              <c:idx val="16"/>
              <c:layout>
                <c:manualLayout>
                  <c:x val="-5.2214510323361218E-2"/>
                  <c:y val="-2.82306104098537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EF6-4FC9-AD94-BF9D10B91847}"/>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EF6-4FC9-AD94-BF9D10B91847}"/>
                </c:ext>
                <c:ext xmlns:c15="http://schemas.microsoft.com/office/drawing/2012/chart" uri="{CE6537A1-D6FC-4f65-9D91-7224C49458BB}"/>
              </c:extLst>
            </c:dLbl>
            <c:dLbl>
              <c:idx val="19"/>
              <c:layout>
                <c:manualLayout>
                  <c:x val="-3.3161489926103342E-2"/>
                  <c:y val="2.478462040677282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CEF6-4FC9-AD94-BF9D10B91847}"/>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EF6-4FC9-AD94-BF9D10B91847}"/>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EF6-4FC9-AD94-BF9D10B91847}"/>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'2014'!$B$7:$B$32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'2014'!$C$7:$C$32</c:f>
              <c:numCache>
                <c:formatCode>_ * #,##0_ ;_ * \-#,##0_ ;_ * "-"??_ ;_ @_ </c:formatCode>
                <c:ptCount val="26"/>
                <c:pt idx="0">
                  <c:v>6712621</c:v>
                </c:pt>
                <c:pt idx="1">
                  <c:v>1971285</c:v>
                </c:pt>
                <c:pt idx="2">
                  <c:v>1767832</c:v>
                </c:pt>
                <c:pt idx="3">
                  <c:v>4031270</c:v>
                </c:pt>
                <c:pt idx="4">
                  <c:v>3035734</c:v>
                </c:pt>
                <c:pt idx="5">
                  <c:v>2813357</c:v>
                </c:pt>
                <c:pt idx="6">
                  <c:v>2913650</c:v>
                </c:pt>
                <c:pt idx="7">
                  <c:v>1360044</c:v>
                </c:pt>
                <c:pt idx="8">
                  <c:v>1511799</c:v>
                </c:pt>
                <c:pt idx="9">
                  <c:v>2412209</c:v>
                </c:pt>
                <c:pt idx="10">
                  <c:v>3461660</c:v>
                </c:pt>
                <c:pt idx="11">
                  <c:v>1308385</c:v>
                </c:pt>
                <c:pt idx="12">
                  <c:v>6507334</c:v>
                </c:pt>
                <c:pt idx="13">
                  <c:v>2143715</c:v>
                </c:pt>
                <c:pt idx="14">
                  <c:v>7666760</c:v>
                </c:pt>
                <c:pt idx="15">
                  <c:v>7790396</c:v>
                </c:pt>
                <c:pt idx="16">
                  <c:v>126016</c:v>
                </c:pt>
                <c:pt idx="17">
                  <c:v>243224</c:v>
                </c:pt>
                <c:pt idx="18">
                  <c:v>1133212</c:v>
                </c:pt>
                <c:pt idx="19">
                  <c:v>1022398</c:v>
                </c:pt>
                <c:pt idx="20">
                  <c:v>1585786</c:v>
                </c:pt>
                <c:pt idx="21">
                  <c:v>1025459</c:v>
                </c:pt>
                <c:pt idx="22">
                  <c:v>1458475</c:v>
                </c:pt>
                <c:pt idx="23">
                  <c:v>987922</c:v>
                </c:pt>
                <c:pt idx="24">
                  <c:v>1382301</c:v>
                </c:pt>
                <c:pt idx="25">
                  <c:v>3960393</c:v>
                </c:pt>
              </c:numCache>
            </c:numRef>
          </c:val>
          <c:smooth val="0"/>
          <c:extLst xmlns:c16r2="http://schemas.microsoft.com/office/drawing/2015/06/chart">
            <c:ext xmlns:c16="http://schemas.microsoft.com/office/drawing/2014/chart" uri="{C3380CC4-5D6E-409C-BE32-E72D297353CC}">
              <c16:uniqueId val="{0000000F-CEF6-4FC9-AD94-BF9D10B91847}"/>
            </c:ext>
          </c:extLst>
        </c:ser>
        <c:dLbls>
          <c:showLegendKey val="0"/>
          <c:showVal val="0"/>
          <c:showCatName val="0"/>
          <c:showSerName val="0"/>
          <c:showPercent val="0"/>
          <c:showBubbleSize val="0"/>
        </c:dLbls>
        <c:marker val="1"/>
        <c:smooth val="0"/>
        <c:axId val="227044600"/>
        <c:axId val="227045384"/>
      </c:lineChart>
      <c:catAx>
        <c:axId val="227044600"/>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7045384"/>
        <c:crosses val="autoZero"/>
        <c:auto val="1"/>
        <c:lblAlgn val="ctr"/>
        <c:lblOffset val="100"/>
        <c:noMultiLvlLbl val="0"/>
      </c:catAx>
      <c:valAx>
        <c:axId val="227045384"/>
        <c:scaling>
          <c:orientation val="minMax"/>
        </c:scaling>
        <c:delete val="1"/>
        <c:axPos val="l"/>
        <c:numFmt formatCode="_ * #,##0_ ;_ * \-#,##0_ ;_ * &quot;-&quot;??_ ;_ @_ " sourceLinked="1"/>
        <c:majorTickMark val="out"/>
        <c:minorTickMark val="none"/>
        <c:tickLblPos val="nextTo"/>
        <c:crossAx val="227044600"/>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2015</a:t>
            </a:r>
            <a:endParaRPr lang="en-US" sz="1400"/>
          </a:p>
          <a:p>
            <a:pPr>
              <a:defRPr sz="1200"/>
            </a:pPr>
            <a:r>
              <a:rPr lang="en-US" sz="1000" b="0"/>
              <a:t>(Número de pasajeros)</a:t>
            </a:r>
          </a:p>
        </c:rich>
      </c:tx>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624-4847-AB79-BF28BBA4008E}"/>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624-4847-AB79-BF28BBA4008E}"/>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624-4847-AB79-BF28BBA4008E}"/>
                </c:ext>
                <c:ext xmlns:c15="http://schemas.microsoft.com/office/drawing/2012/chart" uri="{CE6537A1-D6FC-4f65-9D91-7224C49458BB}"/>
              </c:extLst>
            </c:dLbl>
            <c:dLbl>
              <c:idx val="5"/>
              <c:layout>
                <c:manualLayout>
                  <c:x val="-4.8912473432396214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624-4847-AB79-BF28BBA4008E}"/>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624-4847-AB79-BF28BBA4008E}"/>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A624-4847-AB79-BF28BBA4008E}"/>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624-4847-AB79-BF28BBA4008E}"/>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A624-4847-AB79-BF28BBA4008E}"/>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624-4847-AB79-BF28BBA4008E}"/>
                </c:ext>
                <c:ext xmlns:c15="http://schemas.microsoft.com/office/drawing/2012/chart" uri="{CE6537A1-D6FC-4f65-9D91-7224C49458BB}"/>
              </c:extLst>
            </c:dLbl>
            <c:dLbl>
              <c:idx val="15"/>
              <c:layout>
                <c:manualLayout>
                  <c:x val="-9.5350146666638314E-3"/>
                  <c:y val="-4.148441811401029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624-4847-AB79-BF28BBA4008E}"/>
                </c:ext>
                <c:ext xmlns:c15="http://schemas.microsoft.com/office/drawing/2012/chart" uri="{CE6537A1-D6FC-4f65-9D91-7224C49458BB}"/>
              </c:extLst>
            </c:dLbl>
            <c:dLbl>
              <c:idx val="16"/>
              <c:layout>
                <c:manualLayout>
                  <c:x val="-5.2214510323361218E-2"/>
                  <c:y val="-2.82306104098537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624-4847-AB79-BF28BBA4008E}"/>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624-4847-AB79-BF28BBA4008E}"/>
                </c:ext>
                <c:ext xmlns:c15="http://schemas.microsoft.com/office/drawing/2012/chart" uri="{CE6537A1-D6FC-4f65-9D91-7224C49458BB}"/>
              </c:extLst>
            </c:dLbl>
            <c:dLbl>
              <c:idx val="19"/>
              <c:layout>
                <c:manualLayout>
                  <c:x val="-3.3161489926103342E-2"/>
                  <c:y val="2.478462040677282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A624-4847-AB79-BF28BBA4008E}"/>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A624-4847-AB79-BF28BBA4008E}"/>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A624-4847-AB79-BF28BBA4008E}"/>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'2015'!$B$7:$B$32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'2015'!$C$7:$C$32</c:f>
              <c:numCache>
                <c:formatCode>_ * #,##0_ ;_ * \-#,##0_ ;_ * "-"??_ ;_ @_ </c:formatCode>
                <c:ptCount val="26"/>
                <c:pt idx="0">
                  <c:v>7205132</c:v>
                </c:pt>
                <c:pt idx="1">
                  <c:v>2415577</c:v>
                </c:pt>
                <c:pt idx="2">
                  <c:v>2149679</c:v>
                </c:pt>
                <c:pt idx="3">
                  <c:v>4269597</c:v>
                </c:pt>
                <c:pt idx="4">
                  <c:v>3519315</c:v>
                </c:pt>
                <c:pt idx="5">
                  <c:v>3370050</c:v>
                </c:pt>
                <c:pt idx="6">
                  <c:v>4045818</c:v>
                </c:pt>
                <c:pt idx="7">
                  <c:v>1705850</c:v>
                </c:pt>
                <c:pt idx="8">
                  <c:v>2226166</c:v>
                </c:pt>
                <c:pt idx="9">
                  <c:v>3852283</c:v>
                </c:pt>
                <c:pt idx="10">
                  <c:v>5459072</c:v>
                </c:pt>
                <c:pt idx="11">
                  <c:v>2297013</c:v>
                </c:pt>
                <c:pt idx="12">
                  <c:v>9238772</c:v>
                </c:pt>
                <c:pt idx="13">
                  <c:v>3851177</c:v>
                </c:pt>
                <c:pt idx="14">
                  <c:v>10479118</c:v>
                </c:pt>
                <c:pt idx="15">
                  <c:v>9618565</c:v>
                </c:pt>
                <c:pt idx="16">
                  <c:v>357376</c:v>
                </c:pt>
                <c:pt idx="17">
                  <c:v>673036</c:v>
                </c:pt>
                <c:pt idx="18">
                  <c:v>2883624</c:v>
                </c:pt>
                <c:pt idx="19">
                  <c:v>2696178</c:v>
                </c:pt>
                <c:pt idx="20">
                  <c:v>3752706</c:v>
                </c:pt>
                <c:pt idx="21">
                  <c:v>2680842</c:v>
                </c:pt>
                <c:pt idx="22">
                  <c:v>3680161</c:v>
                </c:pt>
                <c:pt idx="23">
                  <c:v>3063845</c:v>
                </c:pt>
                <c:pt idx="24">
                  <c:v>3892501</c:v>
                </c:pt>
                <c:pt idx="25">
                  <c:v>7686692</c:v>
                </c:pt>
              </c:numCache>
            </c:numRef>
          </c:val>
          <c:smooth val="0"/>
          <c:extLst xmlns:c16r2="http://schemas.microsoft.com/office/drawing/2015/06/chart">
            <c:ext xmlns:c16="http://schemas.microsoft.com/office/drawing/2014/chart" uri="{C3380CC4-5D6E-409C-BE32-E72D297353CC}">
              <c16:uniqueId val="{0000000F-A624-4847-AB79-BF28BBA4008E}"/>
            </c:ext>
          </c:extLst>
        </c:ser>
        <c:dLbls>
          <c:showLegendKey val="0"/>
          <c:showVal val="0"/>
          <c:showCatName val="0"/>
          <c:showSerName val="0"/>
          <c:showPercent val="0"/>
          <c:showBubbleSize val="0"/>
        </c:dLbls>
        <c:marker val="1"/>
        <c:smooth val="0"/>
        <c:axId val="227045776"/>
        <c:axId val="227046560"/>
      </c:lineChart>
      <c:catAx>
        <c:axId val="227045776"/>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7046560"/>
        <c:crosses val="autoZero"/>
        <c:auto val="1"/>
        <c:lblAlgn val="ctr"/>
        <c:lblOffset val="100"/>
        <c:noMultiLvlLbl val="0"/>
      </c:catAx>
      <c:valAx>
        <c:axId val="227046560"/>
        <c:scaling>
          <c:orientation val="minMax"/>
        </c:scaling>
        <c:delete val="1"/>
        <c:axPos val="l"/>
        <c:numFmt formatCode="_ * #,##0_ ;_ * \-#,##0_ ;_ * &quot;-&quot;??_ ;_ @_ " sourceLinked="1"/>
        <c:majorTickMark val="out"/>
        <c:minorTickMark val="none"/>
        <c:tickLblPos val="nextTo"/>
        <c:crossAx val="227045776"/>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2016</a:t>
            </a:r>
            <a:endParaRPr lang="en-US" sz="1400"/>
          </a:p>
          <a:p>
            <a:pPr>
              <a:defRPr sz="1200"/>
            </a:pPr>
            <a:r>
              <a:rPr lang="en-US" sz="1000" b="0"/>
              <a:t>(Número de pasajeros)</a:t>
            </a:r>
          </a:p>
        </c:rich>
      </c:tx>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13F-4C27-956F-88E5440F970B}"/>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13F-4C27-956F-88E5440F970B}"/>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13F-4C27-956F-88E5440F970B}"/>
                </c:ext>
                <c:ext xmlns:c15="http://schemas.microsoft.com/office/drawing/2012/chart" uri="{CE6537A1-D6FC-4f65-9D91-7224C49458BB}"/>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13F-4C27-956F-88E5440F970B}"/>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13F-4C27-956F-88E5440F970B}"/>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13F-4C27-956F-88E5440F970B}"/>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13F-4C27-956F-88E5440F970B}"/>
                </c:ext>
                <c:ext xmlns:c15="http://schemas.microsoft.com/office/drawing/2012/chart" uri="{CE6537A1-D6FC-4f65-9D91-7224C49458BB}"/>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13F-4C27-956F-88E5440F970B}"/>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13F-4C27-956F-88E5440F970B}"/>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13F-4C27-956F-88E5440F970B}"/>
                </c:ext>
                <c:ext xmlns:c15="http://schemas.microsoft.com/office/drawing/2012/chart" uri="{CE6537A1-D6FC-4f65-9D91-7224C49458BB}"/>
              </c:extLst>
            </c:dLbl>
            <c:dLbl>
              <c:idx val="15"/>
              <c:layout>
                <c:manualLayout>
                  <c:x val="-1.470922557008651E-2"/>
                  <c:y val="-4.148441811401029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13F-4C27-956F-88E5440F970B}"/>
                </c:ext>
                <c:ext xmlns:c15="http://schemas.microsoft.com/office/drawing/2012/chart" uri="{CE6537A1-D6FC-4f65-9D91-7224C49458BB}"/>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13F-4C27-956F-88E5440F970B}"/>
                </c:ext>
                <c:ext xmlns:c15="http://schemas.microsoft.com/office/drawing/2012/chart" uri="{CE6537A1-D6FC-4f65-9D91-7224C49458BB}"/>
              </c:extLst>
            </c:dLbl>
            <c:dLbl>
              <c:idx val="17"/>
              <c:layout>
                <c:manualLayout>
                  <c:x val="-4.0783026415134926E-2"/>
                  <c:y val="-5.2087464277335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613F-4C27-956F-88E5440F970B}"/>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13F-4C27-956F-88E5440F970B}"/>
                </c:ext>
                <c:ext xmlns:c15="http://schemas.microsoft.com/office/drawing/2012/chart" uri="{CE6537A1-D6FC-4f65-9D91-7224C49458BB}"/>
              </c:extLst>
            </c:dLbl>
            <c:dLbl>
              <c:idx val="19"/>
              <c:layout>
                <c:manualLayout>
                  <c:x val="-3.3161489926103342E-2"/>
                  <c:y val="2.478462040677282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13F-4C27-956F-88E5440F970B}"/>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13F-4C27-956F-88E5440F970B}"/>
                </c:ext>
                <c:ext xmlns:c15="http://schemas.microsoft.com/office/drawing/2012/chart" uri="{CE6537A1-D6FC-4f65-9D91-7224C49458BB}"/>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13F-4C27-956F-88E5440F970B}"/>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13F-4C27-956F-88E5440F970B}"/>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'2016'!$B$7:$B$32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'2016'!$C$7:$C$32</c:f>
              <c:numCache>
                <c:formatCode>_ * #,##0_ ;_ * \-#,##0_ ;_ * "-"??_ ;_ @_ </c:formatCode>
                <c:ptCount val="26"/>
                <c:pt idx="0">
                  <c:v>6934524</c:v>
                </c:pt>
                <c:pt idx="1">
                  <c:v>2479803</c:v>
                </c:pt>
                <c:pt idx="2">
                  <c:v>2288808</c:v>
                </c:pt>
                <c:pt idx="3">
                  <c:v>4254168</c:v>
                </c:pt>
                <c:pt idx="4">
                  <c:v>3402905</c:v>
                </c:pt>
                <c:pt idx="5">
                  <c:v>3433356</c:v>
                </c:pt>
                <c:pt idx="6">
                  <c:v>4411213</c:v>
                </c:pt>
                <c:pt idx="7">
                  <c:v>1857993</c:v>
                </c:pt>
                <c:pt idx="8">
                  <c:v>2434421</c:v>
                </c:pt>
                <c:pt idx="9">
                  <c:v>4019768</c:v>
                </c:pt>
                <c:pt idx="10">
                  <c:v>5276328</c:v>
                </c:pt>
                <c:pt idx="11">
                  <c:v>2544577</c:v>
                </c:pt>
                <c:pt idx="12">
                  <c:v>9092660</c:v>
                </c:pt>
                <c:pt idx="13">
                  <c:v>3919550</c:v>
                </c:pt>
                <c:pt idx="14">
                  <c:v>9878418</c:v>
                </c:pt>
                <c:pt idx="15">
                  <c:v>9685474</c:v>
                </c:pt>
                <c:pt idx="16">
                  <c:v>409577</c:v>
                </c:pt>
                <c:pt idx="17">
                  <c:v>741369</c:v>
                </c:pt>
                <c:pt idx="18">
                  <c:v>3211763</c:v>
                </c:pt>
                <c:pt idx="19">
                  <c:v>2893565</c:v>
                </c:pt>
                <c:pt idx="20">
                  <c:v>3502781</c:v>
                </c:pt>
                <c:pt idx="21">
                  <c:v>2567151</c:v>
                </c:pt>
                <c:pt idx="22">
                  <c:v>3755276</c:v>
                </c:pt>
                <c:pt idx="23">
                  <c:v>3224439</c:v>
                </c:pt>
                <c:pt idx="24">
                  <c:v>3789754</c:v>
                </c:pt>
                <c:pt idx="25">
                  <c:v>7220502</c:v>
                </c:pt>
              </c:numCache>
            </c:numRef>
          </c:val>
          <c:smooth val="0"/>
          <c:extLst xmlns:c16r2="http://schemas.microsoft.com/office/drawing/2015/06/chart">
            <c:ext xmlns:c16="http://schemas.microsoft.com/office/drawing/2014/chart" uri="{C3380CC4-5D6E-409C-BE32-E72D297353CC}">
              <c16:uniqueId val="{00000012-613F-4C27-956F-88E5440F970B}"/>
            </c:ext>
          </c:extLst>
        </c:ser>
        <c:dLbls>
          <c:showLegendKey val="0"/>
          <c:showVal val="0"/>
          <c:showCatName val="0"/>
          <c:showSerName val="0"/>
          <c:showPercent val="0"/>
          <c:showBubbleSize val="0"/>
        </c:dLbls>
        <c:marker val="1"/>
        <c:smooth val="0"/>
        <c:axId val="227048520"/>
        <c:axId val="227041464"/>
      </c:lineChart>
      <c:catAx>
        <c:axId val="227048520"/>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7041464"/>
        <c:crosses val="autoZero"/>
        <c:auto val="1"/>
        <c:lblAlgn val="ctr"/>
        <c:lblOffset val="100"/>
        <c:noMultiLvlLbl val="0"/>
      </c:catAx>
      <c:valAx>
        <c:axId val="227041464"/>
        <c:scaling>
          <c:orientation val="minMax"/>
        </c:scaling>
        <c:delete val="1"/>
        <c:axPos val="l"/>
        <c:numFmt formatCode="_ * #,##0_ ;_ * \-#,##0_ ;_ * &quot;-&quot;??_ ;_ @_ " sourceLinked="1"/>
        <c:majorTickMark val="out"/>
        <c:minorTickMark val="none"/>
        <c:tickLblPos val="nextTo"/>
        <c:crossAx val="227048520"/>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2017</a:t>
            </a:r>
            <a:endParaRPr lang="en-US" sz="1400"/>
          </a:p>
          <a:p>
            <a:pPr>
              <a:defRPr sz="1200"/>
            </a:pPr>
            <a:r>
              <a:rPr lang="en-US" sz="1000" b="0"/>
              <a:t>(Número de pasajeros)</a:t>
            </a:r>
          </a:p>
        </c:rich>
      </c:tx>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CD8-444E-B31B-968A9577B10A}"/>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CD8-444E-B31B-968A9577B10A}"/>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CD8-444E-B31B-968A9577B10A}"/>
                </c:ext>
                <c:ext xmlns:c15="http://schemas.microsoft.com/office/drawing/2012/chart" uri="{CE6537A1-D6FC-4f65-9D91-7224C49458BB}"/>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CD8-444E-B31B-968A9577B10A}"/>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CD8-444E-B31B-968A9577B10A}"/>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CD8-444E-B31B-968A9577B10A}"/>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CD8-444E-B31B-968A9577B10A}"/>
                </c:ext>
                <c:ext xmlns:c15="http://schemas.microsoft.com/office/drawing/2012/chart" uri="{CE6537A1-D6FC-4f65-9D91-7224C49458BB}"/>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CD8-444E-B31B-968A9577B10A}"/>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CD8-444E-B31B-968A9577B10A}"/>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CD8-444E-B31B-968A9577B10A}"/>
                </c:ext>
                <c:ext xmlns:c15="http://schemas.microsoft.com/office/drawing/2012/chart" uri="{CE6537A1-D6FC-4f65-9D91-7224C49458BB}"/>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CD8-444E-B31B-968A9577B10A}"/>
                </c:ext>
                <c:ext xmlns:c15="http://schemas.microsoft.com/office/drawing/2012/chart" uri="{CE6537A1-D6FC-4f65-9D91-7224C49458BB}"/>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CD8-444E-B31B-968A9577B10A}"/>
                </c:ext>
                <c:ext xmlns:c15="http://schemas.microsoft.com/office/drawing/2012/chart" uri="{CE6537A1-D6FC-4f65-9D91-7224C49458BB}"/>
              </c:extLst>
            </c:dLbl>
            <c:dLbl>
              <c:idx val="17"/>
              <c:layout>
                <c:manualLayout>
                  <c:x val="-4.0783026415134926E-2"/>
                  <c:y val="-5.2087464277335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CD8-444E-B31B-968A9577B10A}"/>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CD8-444E-B31B-968A9577B10A}"/>
                </c:ext>
                <c:ext xmlns:c15="http://schemas.microsoft.com/office/drawing/2012/chart" uri="{CE6537A1-D6FC-4f65-9D91-7224C49458BB}"/>
              </c:extLst>
            </c:dLbl>
            <c:dLbl>
              <c:idx val="19"/>
              <c:layout>
                <c:manualLayout>
                  <c:x val="-3.3161489926103342E-2"/>
                  <c:y val="2.478462040677282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CD8-444E-B31B-968A9577B10A}"/>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CD8-444E-B31B-968A9577B10A}"/>
                </c:ext>
                <c:ext xmlns:c15="http://schemas.microsoft.com/office/drawing/2012/chart" uri="{CE6537A1-D6FC-4f65-9D91-7224C49458BB}"/>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CD8-444E-B31B-968A9577B10A}"/>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CD8-444E-B31B-968A9577B10A}"/>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'2017'!$B$7:$B$32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'2017'!$C$7:$C$32</c:f>
              <c:numCache>
                <c:formatCode>_ * #,##0_ ;_ * \-#,##0_ ;_ * "-"??_ ;_ @_ </c:formatCode>
                <c:ptCount val="26"/>
                <c:pt idx="0">
                  <c:v>6717994</c:v>
                </c:pt>
                <c:pt idx="1">
                  <c:v>2478210</c:v>
                </c:pt>
                <c:pt idx="2">
                  <c:v>2283259</c:v>
                </c:pt>
                <c:pt idx="3">
                  <c:v>4228030</c:v>
                </c:pt>
                <c:pt idx="4">
                  <c:v>3287124</c:v>
                </c:pt>
                <c:pt idx="5">
                  <c:v>3632423</c:v>
                </c:pt>
                <c:pt idx="6">
                  <c:v>4468969</c:v>
                </c:pt>
                <c:pt idx="7">
                  <c:v>2015787</c:v>
                </c:pt>
                <c:pt idx="8">
                  <c:v>2447242</c:v>
                </c:pt>
                <c:pt idx="9">
                  <c:v>3907381</c:v>
                </c:pt>
                <c:pt idx="10">
                  <c:v>5063278</c:v>
                </c:pt>
                <c:pt idx="11">
                  <c:v>2727982</c:v>
                </c:pt>
                <c:pt idx="12">
                  <c:v>8514698</c:v>
                </c:pt>
                <c:pt idx="13">
                  <c:v>3885263</c:v>
                </c:pt>
                <c:pt idx="14">
                  <c:v>10041755</c:v>
                </c:pt>
                <c:pt idx="15">
                  <c:v>9910801</c:v>
                </c:pt>
                <c:pt idx="16">
                  <c:v>467349</c:v>
                </c:pt>
                <c:pt idx="17">
                  <c:v>860230</c:v>
                </c:pt>
                <c:pt idx="18">
                  <c:v>3458259</c:v>
                </c:pt>
                <c:pt idx="19">
                  <c:v>2925238</c:v>
                </c:pt>
                <c:pt idx="20">
                  <c:v>3475707</c:v>
                </c:pt>
                <c:pt idx="21">
                  <c:v>2561978</c:v>
                </c:pt>
                <c:pt idx="22">
                  <c:v>3911468</c:v>
                </c:pt>
                <c:pt idx="23">
                  <c:v>3256240</c:v>
                </c:pt>
                <c:pt idx="24">
                  <c:v>3674041</c:v>
                </c:pt>
                <c:pt idx="25">
                  <c:v>7329482</c:v>
                </c:pt>
              </c:numCache>
            </c:numRef>
          </c:val>
          <c:smooth val="0"/>
          <c:extLst xmlns:c16r2="http://schemas.microsoft.com/office/drawing/2015/06/chart">
            <c:ext xmlns:c16="http://schemas.microsoft.com/office/drawing/2014/chart" uri="{C3380CC4-5D6E-409C-BE32-E72D297353CC}">
              <c16:uniqueId val="{00000012-5CD8-444E-B31B-968A9577B10A}"/>
            </c:ext>
          </c:extLst>
        </c:ser>
        <c:dLbls>
          <c:showLegendKey val="0"/>
          <c:showVal val="0"/>
          <c:showCatName val="0"/>
          <c:showSerName val="0"/>
          <c:showPercent val="0"/>
          <c:showBubbleSize val="0"/>
        </c:dLbls>
        <c:marker val="1"/>
        <c:smooth val="0"/>
        <c:axId val="226403624"/>
        <c:axId val="226404800"/>
      </c:lineChart>
      <c:catAx>
        <c:axId val="226403624"/>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6404800"/>
        <c:crosses val="autoZero"/>
        <c:auto val="1"/>
        <c:lblAlgn val="ctr"/>
        <c:lblOffset val="100"/>
        <c:noMultiLvlLbl val="0"/>
      </c:catAx>
      <c:valAx>
        <c:axId val="226404800"/>
        <c:scaling>
          <c:orientation val="minMax"/>
        </c:scaling>
        <c:delete val="1"/>
        <c:axPos val="l"/>
        <c:numFmt formatCode="_ * #,##0_ ;_ * \-#,##0_ ;_ * &quot;-&quot;??_ ;_ @_ " sourceLinked="1"/>
        <c:majorTickMark val="out"/>
        <c:minorTickMark val="none"/>
        <c:tickLblPos val="nextTo"/>
        <c:crossAx val="226403624"/>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2018</a:t>
            </a:r>
            <a:endParaRPr lang="en-US" sz="1400"/>
          </a:p>
          <a:p>
            <a:pPr>
              <a:defRPr sz="1200"/>
            </a:pPr>
            <a:r>
              <a:rPr lang="en-US" sz="1000" b="0"/>
              <a:t>(Número de pasajeros)</a:t>
            </a:r>
          </a:p>
        </c:rich>
      </c:tx>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948-44B6-8C0A-AAA4CE46F723}"/>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948-44B6-8C0A-AAA4CE46F723}"/>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948-44B6-8C0A-AAA4CE46F723}"/>
                </c:ext>
                <c:ext xmlns:c15="http://schemas.microsoft.com/office/drawing/2012/chart" uri="{CE6537A1-D6FC-4f65-9D91-7224C49458BB}"/>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948-44B6-8C0A-AAA4CE46F723}"/>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948-44B6-8C0A-AAA4CE46F723}"/>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E948-44B6-8C0A-AAA4CE46F723}"/>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E948-44B6-8C0A-AAA4CE46F723}"/>
                </c:ext>
                <c:ext xmlns:c15="http://schemas.microsoft.com/office/drawing/2012/chart" uri="{CE6537A1-D6FC-4f65-9D91-7224C49458BB}"/>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E948-44B6-8C0A-AAA4CE46F723}"/>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E948-44B6-8C0A-AAA4CE46F723}"/>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E948-44B6-8C0A-AAA4CE46F723}"/>
                </c:ext>
                <c:ext xmlns:c15="http://schemas.microsoft.com/office/drawing/2012/chart" uri="{CE6537A1-D6FC-4f65-9D91-7224C49458BB}"/>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E948-44B6-8C0A-AAA4CE46F723}"/>
                </c:ext>
                <c:ext xmlns:c15="http://schemas.microsoft.com/office/drawing/2012/chart" uri="{CE6537A1-D6FC-4f65-9D91-7224C49458BB}"/>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E948-44B6-8C0A-AAA4CE46F723}"/>
                </c:ext>
                <c:ext xmlns:c15="http://schemas.microsoft.com/office/drawing/2012/chart" uri="{CE6537A1-D6FC-4f65-9D91-7224C49458BB}"/>
              </c:extLst>
            </c:dLbl>
            <c:dLbl>
              <c:idx val="17"/>
              <c:layout>
                <c:manualLayout>
                  <c:x val="-4.0783026415134926E-2"/>
                  <c:y val="-5.2087464277335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E948-44B6-8C0A-AAA4CE46F723}"/>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E948-44B6-8C0A-AAA4CE46F723}"/>
                </c:ext>
                <c:ext xmlns:c15="http://schemas.microsoft.com/office/drawing/2012/chart" uri="{CE6537A1-D6FC-4f65-9D91-7224C49458BB}"/>
              </c:extLst>
            </c:dLbl>
            <c:dLbl>
              <c:idx val="19"/>
              <c:layout>
                <c:manualLayout>
                  <c:x val="-3.3161489926103342E-2"/>
                  <c:y val="2.478462040677282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E948-44B6-8C0A-AAA4CE46F723}"/>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E948-44B6-8C0A-AAA4CE46F723}"/>
                </c:ext>
                <c:ext xmlns:c15="http://schemas.microsoft.com/office/drawing/2012/chart" uri="{CE6537A1-D6FC-4f65-9D91-7224C49458BB}"/>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E948-44B6-8C0A-AAA4CE46F723}"/>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E948-44B6-8C0A-AAA4CE46F723}"/>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'2018'!$B$7:$B$32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'2018'!$C$7:$C$32</c:f>
              <c:numCache>
                <c:formatCode>_ * #,##0_ ;_ * \-#,##0_ ;_ * "-"??_ ;_ @_ </c:formatCode>
                <c:ptCount val="26"/>
                <c:pt idx="0">
                  <c:v>7629448</c:v>
                </c:pt>
                <c:pt idx="1">
                  <c:v>2728594</c:v>
                </c:pt>
                <c:pt idx="2">
                  <c:v>2641872</c:v>
                </c:pt>
                <c:pt idx="3">
                  <c:v>4690261</c:v>
                </c:pt>
                <c:pt idx="4">
                  <c:v>3920848</c:v>
                </c:pt>
                <c:pt idx="5">
                  <c:v>4235152</c:v>
                </c:pt>
                <c:pt idx="6">
                  <c:v>5331955</c:v>
                </c:pt>
                <c:pt idx="7">
                  <c:v>2479958</c:v>
                </c:pt>
                <c:pt idx="8">
                  <c:v>2891834</c:v>
                </c:pt>
                <c:pt idx="9">
                  <c:v>4370115</c:v>
                </c:pt>
                <c:pt idx="10">
                  <c:v>6019089</c:v>
                </c:pt>
                <c:pt idx="11">
                  <c:v>2905092</c:v>
                </c:pt>
                <c:pt idx="12">
                  <c:v>9742101</c:v>
                </c:pt>
                <c:pt idx="13">
                  <c:v>4413330</c:v>
                </c:pt>
                <c:pt idx="14">
                  <c:v>12103055</c:v>
                </c:pt>
                <c:pt idx="15">
                  <c:v>11125518</c:v>
                </c:pt>
                <c:pt idx="16">
                  <c:v>550557</c:v>
                </c:pt>
                <c:pt idx="17">
                  <c:v>1065926</c:v>
                </c:pt>
                <c:pt idx="18">
                  <c:v>4367900</c:v>
                </c:pt>
                <c:pt idx="19">
                  <c:v>3471080</c:v>
                </c:pt>
                <c:pt idx="20">
                  <c:v>4119272</c:v>
                </c:pt>
                <c:pt idx="21">
                  <c:v>2893628</c:v>
                </c:pt>
                <c:pt idx="22">
                  <c:v>4416266</c:v>
                </c:pt>
                <c:pt idx="23">
                  <c:v>3539786</c:v>
                </c:pt>
                <c:pt idx="24">
                  <c:v>4007968</c:v>
                </c:pt>
                <c:pt idx="25">
                  <c:v>8480030</c:v>
                </c:pt>
              </c:numCache>
            </c:numRef>
          </c:val>
          <c:smooth val="0"/>
          <c:extLst xmlns:c16r2="http://schemas.microsoft.com/office/drawing/2015/06/chart">
            <c:ext xmlns:c16="http://schemas.microsoft.com/office/drawing/2014/chart" uri="{C3380CC4-5D6E-409C-BE32-E72D297353CC}">
              <c16:uniqueId val="{00000012-E948-44B6-8C0A-AAA4CE46F723}"/>
            </c:ext>
          </c:extLst>
        </c:ser>
        <c:dLbls>
          <c:showLegendKey val="0"/>
          <c:showVal val="0"/>
          <c:showCatName val="0"/>
          <c:showSerName val="0"/>
          <c:showPercent val="0"/>
          <c:showBubbleSize val="0"/>
        </c:dLbls>
        <c:marker val="1"/>
        <c:smooth val="0"/>
        <c:axId val="226401664"/>
        <c:axId val="226402056"/>
      </c:lineChart>
      <c:catAx>
        <c:axId val="226401664"/>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6402056"/>
        <c:crosses val="autoZero"/>
        <c:auto val="1"/>
        <c:lblAlgn val="ctr"/>
        <c:lblOffset val="100"/>
        <c:noMultiLvlLbl val="0"/>
      </c:catAx>
      <c:valAx>
        <c:axId val="226402056"/>
        <c:scaling>
          <c:orientation val="minMax"/>
        </c:scaling>
        <c:delete val="1"/>
        <c:axPos val="l"/>
        <c:numFmt formatCode="_ * #,##0_ ;_ * \-#,##0_ ;_ * &quot;-&quot;??_ ;_ @_ " sourceLinked="1"/>
        <c:majorTickMark val="out"/>
        <c:minorTickMark val="none"/>
        <c:tickLblPos val="nextTo"/>
        <c:crossAx val="226401664"/>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2019</a:t>
            </a:r>
            <a:endParaRPr lang="en-US" sz="1400"/>
          </a:p>
          <a:p>
            <a:pPr>
              <a:defRPr sz="1200"/>
            </a:pPr>
            <a:r>
              <a:rPr lang="en-US" sz="1000" b="0"/>
              <a:t>(Número de pasajeros)</a:t>
            </a:r>
          </a:p>
        </c:rich>
      </c:tx>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63-4BAD-BD2C-EF01F9E3E6F0}"/>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63-4BAD-BD2C-EF01F9E3E6F0}"/>
                </c:ext>
                <c:ext xmlns:c15="http://schemas.microsoft.com/office/drawing/2012/chart" uri="{CE6537A1-D6FC-4f65-9D91-7224C49458BB}"/>
              </c:extLst>
            </c:dLbl>
            <c:dLbl>
              <c:idx val="3"/>
              <c:layout>
                <c:manualLayout>
                  <c:x val="-4.0548765844542638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5A63-4BAD-BD2C-EF01F9E3E6F0}"/>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A63-4BAD-BD2C-EF01F9E3E6F0}"/>
                </c:ext>
                <c:ext xmlns:c15="http://schemas.microsoft.com/office/drawing/2012/chart" uri="{CE6537A1-D6FC-4f65-9D91-7224C49458BB}"/>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A63-4BAD-BD2C-EF01F9E3E6F0}"/>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A63-4BAD-BD2C-EF01F9E3E6F0}"/>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A63-4BAD-BD2C-EF01F9E3E6F0}"/>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A63-4BAD-BD2C-EF01F9E3E6F0}"/>
                </c:ext>
                <c:ext xmlns:c15="http://schemas.microsoft.com/office/drawing/2012/chart" uri="{CE6537A1-D6FC-4f65-9D91-7224C49458BB}"/>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A63-4BAD-BD2C-EF01F9E3E6F0}"/>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A63-4BAD-BD2C-EF01F9E3E6F0}"/>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A63-4BAD-BD2C-EF01F9E3E6F0}"/>
                </c:ext>
                <c:ext xmlns:c15="http://schemas.microsoft.com/office/drawing/2012/chart" uri="{CE6537A1-D6FC-4f65-9D91-7224C49458BB}"/>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A63-4BAD-BD2C-EF01F9E3E6F0}"/>
                </c:ext>
                <c:ext xmlns:c15="http://schemas.microsoft.com/office/drawing/2012/chart" uri="{CE6537A1-D6FC-4f65-9D91-7224C49458BB}"/>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A63-4BAD-BD2C-EF01F9E3E6F0}"/>
                </c:ext>
                <c:ext xmlns:c15="http://schemas.microsoft.com/office/drawing/2012/chart" uri="{CE6537A1-D6FC-4f65-9D91-7224C49458BB}"/>
              </c:extLst>
            </c:dLbl>
            <c:dLbl>
              <c:idx val="17"/>
              <c:layout>
                <c:manualLayout>
                  <c:x val="-4.9177256623169005E-2"/>
                  <c:y val="-4.678594119567295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A63-4BAD-BD2C-EF01F9E3E6F0}"/>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A63-4BAD-BD2C-EF01F9E3E6F0}"/>
                </c:ext>
                <c:ext xmlns:c15="http://schemas.microsoft.com/office/drawing/2012/chart" uri="{CE6537A1-D6FC-4f65-9D91-7224C49458BB}"/>
              </c:extLst>
            </c:dLbl>
            <c:dLbl>
              <c:idx val="19"/>
              <c:layout>
                <c:manualLayout>
                  <c:x val="-3.3153850345587618E-3"/>
                  <c:y val="-1.76275642465283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A63-4BAD-BD2C-EF01F9E3E6F0}"/>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A63-4BAD-BD2C-EF01F9E3E6F0}"/>
                </c:ext>
                <c:ext xmlns:c15="http://schemas.microsoft.com/office/drawing/2012/chart" uri="{CE6537A1-D6FC-4f65-9D91-7224C49458BB}"/>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A63-4BAD-BD2C-EF01F9E3E6F0}"/>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A63-4BAD-BD2C-EF01F9E3E6F0}"/>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'2019'!$B$7:$B$32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 1/</c:v>
                </c:pt>
                <c:pt idx="20">
                  <c:v>Los Jardines</c:v>
                </c:pt>
                <c:pt idx="21">
                  <c:v>Los Postes</c:v>
                </c:pt>
                <c:pt idx="22">
                  <c:v>San Carlos</c:v>
                </c:pt>
                <c:pt idx="23">
                  <c:v>San Martín</c:v>
                </c:pt>
                <c:pt idx="24">
                  <c:v>Santa Rosa</c:v>
                </c:pt>
                <c:pt idx="25">
                  <c:v>Bayóvar</c:v>
                </c:pt>
              </c:strCache>
            </c:strRef>
          </c:cat>
          <c:val>
            <c:numRef>
              <c:f>'2019'!$C$7:$C$32</c:f>
              <c:numCache>
                <c:formatCode>_ * #,##0_ ;_ * \-#,##0_ ;_ * "-"??_ ;_ @_ </c:formatCode>
                <c:ptCount val="26"/>
                <c:pt idx="0">
                  <c:v>11685563</c:v>
                </c:pt>
                <c:pt idx="1">
                  <c:v>3948626</c:v>
                </c:pt>
                <c:pt idx="2">
                  <c:v>4423878</c:v>
                </c:pt>
                <c:pt idx="3">
                  <c:v>6341966</c:v>
                </c:pt>
                <c:pt idx="4">
                  <c:v>6714714</c:v>
                </c:pt>
                <c:pt idx="5">
                  <c:v>4671373</c:v>
                </c:pt>
                <c:pt idx="6">
                  <c:v>7899695</c:v>
                </c:pt>
                <c:pt idx="7">
                  <c:v>3726752</c:v>
                </c:pt>
                <c:pt idx="8">
                  <c:v>4208116</c:v>
                </c:pt>
                <c:pt idx="9">
                  <c:v>6382008</c:v>
                </c:pt>
                <c:pt idx="10">
                  <c:v>9090743</c:v>
                </c:pt>
                <c:pt idx="11">
                  <c:v>3381970</c:v>
                </c:pt>
                <c:pt idx="12">
                  <c:v>13983572</c:v>
                </c:pt>
                <c:pt idx="13">
                  <c:v>5214614</c:v>
                </c:pt>
                <c:pt idx="14">
                  <c:v>15982969</c:v>
                </c:pt>
                <c:pt idx="15">
                  <c:v>14894700</c:v>
                </c:pt>
                <c:pt idx="16">
                  <c:v>660237</c:v>
                </c:pt>
                <c:pt idx="17">
                  <c:v>1386457</c:v>
                </c:pt>
                <c:pt idx="18">
                  <c:v>8114795</c:v>
                </c:pt>
                <c:pt idx="19">
                  <c:v>258867</c:v>
                </c:pt>
                <c:pt idx="20">
                  <c:v>6775649</c:v>
                </c:pt>
                <c:pt idx="21">
                  <c:v>3822066</c:v>
                </c:pt>
                <c:pt idx="22">
                  <c:v>5524272</c:v>
                </c:pt>
                <c:pt idx="23">
                  <c:v>4310369</c:v>
                </c:pt>
                <c:pt idx="24">
                  <c:v>5010667</c:v>
                </c:pt>
                <c:pt idx="25">
                  <c:v>11917606</c:v>
                </c:pt>
              </c:numCache>
            </c:numRef>
          </c:val>
          <c:smooth val="0"/>
          <c:extLst xmlns:c16r2="http://schemas.microsoft.com/office/drawing/2015/06/chart">
            <c:ext xmlns:c16="http://schemas.microsoft.com/office/drawing/2014/chart" uri="{C3380CC4-5D6E-409C-BE32-E72D297353CC}">
              <c16:uniqueId val="{00000012-5A63-4BAD-BD2C-EF01F9E3E6F0}"/>
            </c:ext>
          </c:extLst>
        </c:ser>
        <c:dLbls>
          <c:showLegendKey val="0"/>
          <c:showVal val="0"/>
          <c:showCatName val="0"/>
          <c:showSerName val="0"/>
          <c:showPercent val="0"/>
          <c:showBubbleSize val="0"/>
        </c:dLbls>
        <c:marker val="1"/>
        <c:smooth val="0"/>
        <c:axId val="226405976"/>
        <c:axId val="226407936"/>
      </c:lineChart>
      <c:catAx>
        <c:axId val="226405976"/>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6407936"/>
        <c:crosses val="autoZero"/>
        <c:auto val="1"/>
        <c:lblAlgn val="ctr"/>
        <c:lblOffset val="100"/>
        <c:noMultiLvlLbl val="0"/>
      </c:catAx>
      <c:valAx>
        <c:axId val="226407936"/>
        <c:scaling>
          <c:orientation val="minMax"/>
        </c:scaling>
        <c:delete val="1"/>
        <c:axPos val="l"/>
        <c:numFmt formatCode="_ * #,##0_ ;_ * \-#,##0_ ;_ * &quot;-&quot;??_ ;_ @_ " sourceLinked="1"/>
        <c:majorTickMark val="out"/>
        <c:minorTickMark val="none"/>
        <c:tickLblPos val="nextTo"/>
        <c:crossAx val="226405976"/>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u="none" strike="noStrike" baseline="0">
                <a:effectLst/>
              </a:rPr>
              <a:t>Tráfico de pasajeros, según estación, 2020</a:t>
            </a:r>
            <a:endParaRPr lang="en-US" sz="1400"/>
          </a:p>
          <a:p>
            <a:pPr>
              <a:defRPr sz="1200"/>
            </a:pPr>
            <a:r>
              <a:rPr lang="en-US" sz="1000" b="0"/>
              <a:t>(Número de pasajeros)</a:t>
            </a:r>
          </a:p>
        </c:rich>
      </c:tx>
      <c:layout>
        <c:manualLayout>
          <c:xMode val="edge"/>
          <c:yMode val="edge"/>
          <c:x val="0.34474657911809753"/>
          <c:y val="1.5904569244987975E-2"/>
        </c:manualLayout>
      </c:layout>
      <c:overlay val="0"/>
    </c:title>
    <c:autoTitleDeleted val="0"/>
    <c:plotArea>
      <c:layout>
        <c:manualLayout>
          <c:layoutTarget val="inner"/>
          <c:xMode val="edge"/>
          <c:yMode val="edge"/>
          <c:x val="1.6395817077397037E-2"/>
          <c:y val="0.10441996745616224"/>
          <c:w val="0.97430711618449872"/>
          <c:h val="0.57380346293817919"/>
        </c:manualLayout>
      </c:layout>
      <c:lineChart>
        <c:grouping val="standard"/>
        <c:varyColors val="0"/>
        <c:ser>
          <c:idx val="0"/>
          <c:order val="0"/>
          <c:spPr>
            <a:ln>
              <a:solidFill>
                <a:srgbClr val="00B050"/>
              </a:solidFill>
            </a:ln>
          </c:spPr>
          <c:marker>
            <c:symbol val="circle"/>
            <c:size val="9"/>
            <c:spPr>
              <a:solidFill>
                <a:schemeClr val="bg1"/>
              </a:solidFill>
              <a:ln>
                <a:solidFill>
                  <a:srgbClr val="00B050"/>
                </a:solidFill>
              </a:ln>
            </c:spPr>
          </c:marker>
          <c:dLbls>
            <c:dLbl>
              <c:idx val="1"/>
              <c:layout>
                <c:manualLayout>
                  <c:x val="-6.326110559501864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5C-407E-8272-EA3DA655E1CD}"/>
                </c:ext>
                <c:ext xmlns:c15="http://schemas.microsoft.com/office/drawing/2012/chart" uri="{CE6537A1-D6FC-4f65-9D91-7224C49458BB}"/>
              </c:extLst>
            </c:dLbl>
            <c:dLbl>
              <c:idx val="2"/>
              <c:layout>
                <c:manualLayout>
                  <c:x val="-2.4712556678143989E-2"/>
                  <c:y val="3.80384281109295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5C-407E-8272-EA3DA655E1CD}"/>
                </c:ext>
                <c:ext xmlns:c15="http://schemas.microsoft.com/office/drawing/2012/chart" uri="{CE6537A1-D6FC-4f65-9D91-7224C49458BB}"/>
              </c:extLst>
            </c:dLbl>
            <c:dLbl>
              <c:idx val="3"/>
              <c:layout>
                <c:manualLayout>
                  <c:x val="-4.0548765844542638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5C-407E-8272-EA3DA655E1CD}"/>
                </c:ext>
                <c:ext xmlns:c15="http://schemas.microsoft.com/office/drawing/2012/chart" uri="{CE6537A1-D6FC-4f65-9D91-7224C49458BB}"/>
              </c:extLst>
            </c:dLbl>
            <c:dLbl>
              <c:idx val="4"/>
              <c:layout>
                <c:manualLayout>
                  <c:x val="-2.6411068423406282E-2"/>
                  <c:y val="-3.88336565731789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5C-407E-8272-EA3DA655E1CD}"/>
                </c:ext>
                <c:ext xmlns:c15="http://schemas.microsoft.com/office/drawing/2012/chart" uri="{CE6537A1-D6FC-4f65-9D91-7224C49458BB}"/>
              </c:extLst>
            </c:dLbl>
            <c:dLbl>
              <c:idx val="5"/>
              <c:layout>
                <c:manualLayout>
                  <c:x val="-2.821567425011208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5C-407E-8272-EA3DA655E1CD}"/>
                </c:ext>
                <c:ext xmlns:c15="http://schemas.microsoft.com/office/drawing/2012/chart" uri="{CE6537A1-D6FC-4f65-9D91-7224C49458BB}"/>
              </c:extLst>
            </c:dLbl>
            <c:dLbl>
              <c:idx val="6"/>
              <c:layout>
                <c:manualLayout>
                  <c:x val="-1.0660084917113328E-2"/>
                  <c:y val="-3.3532133491516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5C-407E-8272-EA3DA655E1CD}"/>
                </c:ext>
                <c:ext xmlns:c15="http://schemas.microsoft.com/office/drawing/2012/chart" uri="{CE6537A1-D6FC-4f65-9D91-7224C49458BB}"/>
              </c:extLst>
            </c:dLbl>
            <c:dLbl>
              <c:idx val="7"/>
              <c:layout>
                <c:manualLayout>
                  <c:x val="-4.553726268104772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5C-407E-8272-EA3DA655E1CD}"/>
                </c:ext>
                <c:ext xmlns:c15="http://schemas.microsoft.com/office/drawing/2012/chart" uri="{CE6537A1-D6FC-4f65-9D91-7224C49458BB}"/>
              </c:extLst>
            </c:dLbl>
            <c:dLbl>
              <c:idx val="8"/>
              <c:layout>
                <c:manualLayout>
                  <c:x val="-4.4412192430598227E-2"/>
                  <c:y val="-4.413517965484172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5C-407E-8272-EA3DA655E1CD}"/>
                </c:ext>
                <c:ext xmlns:c15="http://schemas.microsoft.com/office/drawing/2012/chart" uri="{CE6537A1-D6FC-4f65-9D91-7224C49458BB}"/>
              </c:extLst>
            </c:dLbl>
            <c:dLbl>
              <c:idx val="9"/>
              <c:layout>
                <c:manualLayout>
                  <c:x val="-4.3954850358127816E-2"/>
                  <c:y val="-4.14844181140103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5C-407E-8272-EA3DA655E1CD}"/>
                </c:ext>
                <c:ext xmlns:c15="http://schemas.microsoft.com/office/drawing/2012/chart" uri="{CE6537A1-D6FC-4f65-9D91-7224C49458BB}"/>
              </c:extLst>
            </c:dLbl>
            <c:dLbl>
              <c:idx val="11"/>
              <c:layout>
                <c:manualLayout>
                  <c:x val="-2.7673326248209163E-2"/>
                  <c:y val="3.27369050292669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5C-407E-8272-EA3DA655E1CD}"/>
                </c:ext>
                <c:ext xmlns:c15="http://schemas.microsoft.com/office/drawing/2012/chart" uri="{CE6537A1-D6FC-4f65-9D91-7224C49458BB}"/>
              </c:extLst>
            </c:dLbl>
            <c:dLbl>
              <c:idx val="13"/>
              <c:layout>
                <c:manualLayout>
                  <c:x val="-2.7673326248209163E-2"/>
                  <c:y val="3.53876665700982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5C-407E-8272-EA3DA655E1CD}"/>
                </c:ext>
                <c:ext xmlns:c15="http://schemas.microsoft.com/office/drawing/2012/chart" uri="{CE6537A1-D6FC-4f65-9D91-7224C49458BB}"/>
              </c:extLst>
            </c:dLbl>
            <c:dLbl>
              <c:idx val="15"/>
              <c:layout>
                <c:manualLayout>
                  <c:x val="-8.5001883082035726E-3"/>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45C-407E-8272-EA3DA655E1CD}"/>
                </c:ext>
                <c:ext xmlns:c15="http://schemas.microsoft.com/office/drawing/2012/chart" uri="{CE6537A1-D6FC-4f65-9D91-7224C49458BB}"/>
              </c:extLst>
            </c:dLbl>
            <c:dLbl>
              <c:idx val="16"/>
              <c:layout>
                <c:manualLayout>
                  <c:x val="-5.5319018215946404E-2"/>
                  <c:y val="-2.82306104098536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845C-407E-8272-EA3DA655E1CD}"/>
                </c:ext>
                <c:ext xmlns:c15="http://schemas.microsoft.com/office/drawing/2012/chart" uri="{CE6537A1-D6FC-4f65-9D91-7224C49458BB}"/>
              </c:extLst>
            </c:dLbl>
            <c:dLbl>
              <c:idx val="17"/>
              <c:layout>
                <c:manualLayout>
                  <c:x val="-4.9177256623169005E-2"/>
                  <c:y val="-4.678594119567295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45C-407E-8272-EA3DA655E1CD}"/>
                </c:ext>
                <c:ext xmlns:c15="http://schemas.microsoft.com/office/drawing/2012/chart" uri="{CE6537A1-D6FC-4f65-9D91-7224C49458BB}"/>
              </c:extLst>
            </c:dLbl>
            <c:dLbl>
              <c:idx val="18"/>
              <c:layout>
                <c:manualLayout>
                  <c:x val="-4.441219243059831E-2"/>
                  <c:y val="-3.8833656573179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845C-407E-8272-EA3DA655E1CD}"/>
                </c:ext>
                <c:ext xmlns:c15="http://schemas.microsoft.com/office/drawing/2012/chart" uri="{CE6537A1-D6FC-4f65-9D91-7224C49458BB}"/>
              </c:extLst>
            </c:dLbl>
            <c:dLbl>
              <c:idx val="19"/>
              <c:layout>
                <c:manualLayout>
                  <c:x val="-3.3153850345587618E-3"/>
                  <c:y val="-1.76275642465283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45C-407E-8272-EA3DA655E1CD}"/>
                </c:ext>
                <c:ext xmlns:c15="http://schemas.microsoft.com/office/drawing/2012/chart" uri="{CE6537A1-D6FC-4f65-9D91-7224C49458BB}"/>
              </c:extLst>
            </c:dLbl>
            <c:dLbl>
              <c:idx val="21"/>
              <c:layout>
                <c:manualLayout>
                  <c:x val="-2.0785717171158798E-2"/>
                  <c:y val="2.4784620406772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45C-407E-8272-EA3DA655E1CD}"/>
                </c:ext>
                <c:ext xmlns:c15="http://schemas.microsoft.com/office/drawing/2012/chart" uri="{CE6537A1-D6FC-4f65-9D91-7224C49458BB}"/>
              </c:extLst>
            </c:dLbl>
            <c:dLbl>
              <c:idx val="23"/>
              <c:layout>
                <c:manualLayout>
                  <c:x val="-3.2571615378008956E-2"/>
                  <c:y val="2.743538194760425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45C-407E-8272-EA3DA655E1CD}"/>
                </c:ext>
                <c:ext xmlns:c15="http://schemas.microsoft.com/office/drawing/2012/chart" uri="{CE6537A1-D6FC-4f65-9D91-7224C49458BB}"/>
              </c:extLst>
            </c:dLbl>
            <c:dLbl>
              <c:idx val="24"/>
              <c:layout>
                <c:manualLayout>
                  <c:x val="-7.2848741657648387E-3"/>
                  <c:y val="8.88005116178495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845C-407E-8272-EA3DA655E1CD}"/>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'2020'!$B$7:$B$32</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'2020'!$C$7:$C$32</c:f>
              <c:numCache>
                <c:formatCode>_ * #,##0_ ;_ * \-#,##0_ ;_ * "-"??_ ;_ @_ </c:formatCode>
                <c:ptCount val="26"/>
                <c:pt idx="0">
                  <c:v>4543326</c:v>
                </c:pt>
                <c:pt idx="1">
                  <c:v>1704427</c:v>
                </c:pt>
                <c:pt idx="2">
                  <c:v>1749209</c:v>
                </c:pt>
                <c:pt idx="3">
                  <c:v>2716750</c:v>
                </c:pt>
                <c:pt idx="4">
                  <c:v>2722745</c:v>
                </c:pt>
                <c:pt idx="5">
                  <c:v>1915670</c:v>
                </c:pt>
                <c:pt idx="6">
                  <c:v>3040031</c:v>
                </c:pt>
                <c:pt idx="7">
                  <c:v>1447659</c:v>
                </c:pt>
                <c:pt idx="8">
                  <c:v>1641845</c:v>
                </c:pt>
                <c:pt idx="9">
                  <c:v>2516093</c:v>
                </c:pt>
                <c:pt idx="10">
                  <c:v>3764407</c:v>
                </c:pt>
                <c:pt idx="11">
                  <c:v>1639998</c:v>
                </c:pt>
                <c:pt idx="12">
                  <c:v>5388513</c:v>
                </c:pt>
                <c:pt idx="13">
                  <c:v>2383510</c:v>
                </c:pt>
                <c:pt idx="14">
                  <c:v>5450873</c:v>
                </c:pt>
                <c:pt idx="15">
                  <c:v>4909284</c:v>
                </c:pt>
                <c:pt idx="16">
                  <c:v>582709</c:v>
                </c:pt>
                <c:pt idx="17">
                  <c:v>861786</c:v>
                </c:pt>
                <c:pt idx="18">
                  <c:v>3012861</c:v>
                </c:pt>
                <c:pt idx="19">
                  <c:v>1352935</c:v>
                </c:pt>
                <c:pt idx="20">
                  <c:v>2619693</c:v>
                </c:pt>
                <c:pt idx="21">
                  <c:v>1800771</c:v>
                </c:pt>
                <c:pt idx="22">
                  <c:v>2344870</c:v>
                </c:pt>
                <c:pt idx="23">
                  <c:v>1992691</c:v>
                </c:pt>
                <c:pt idx="24">
                  <c:v>2263424</c:v>
                </c:pt>
                <c:pt idx="25">
                  <c:v>5635178</c:v>
                </c:pt>
              </c:numCache>
            </c:numRef>
          </c:val>
          <c:smooth val="0"/>
          <c:extLst xmlns:c16r2="http://schemas.microsoft.com/office/drawing/2015/06/chart">
            <c:ext xmlns:c16="http://schemas.microsoft.com/office/drawing/2014/chart" uri="{C3380CC4-5D6E-409C-BE32-E72D297353CC}">
              <c16:uniqueId val="{00000013-845C-407E-8272-EA3DA655E1CD}"/>
            </c:ext>
          </c:extLst>
        </c:ser>
        <c:dLbls>
          <c:showLegendKey val="0"/>
          <c:showVal val="0"/>
          <c:showCatName val="0"/>
          <c:showSerName val="0"/>
          <c:showPercent val="0"/>
          <c:showBubbleSize val="0"/>
        </c:dLbls>
        <c:marker val="1"/>
        <c:smooth val="0"/>
        <c:axId val="226406760"/>
        <c:axId val="226407544"/>
      </c:lineChart>
      <c:catAx>
        <c:axId val="226406760"/>
        <c:scaling>
          <c:orientation val="minMax"/>
        </c:scaling>
        <c:delete val="0"/>
        <c:axPos val="b"/>
        <c:numFmt formatCode="General" sourceLinked="0"/>
        <c:majorTickMark val="out"/>
        <c:minorTickMark val="none"/>
        <c:tickLblPos val="nextTo"/>
        <c:txPr>
          <a:bodyPr rot="-5400000" vert="horz"/>
          <a:lstStyle/>
          <a:p>
            <a:pPr>
              <a:defRPr/>
            </a:pPr>
            <a:endParaRPr lang="es-PE"/>
          </a:p>
        </c:txPr>
        <c:crossAx val="226407544"/>
        <c:crosses val="autoZero"/>
        <c:auto val="1"/>
        <c:lblAlgn val="ctr"/>
        <c:lblOffset val="100"/>
        <c:noMultiLvlLbl val="0"/>
      </c:catAx>
      <c:valAx>
        <c:axId val="226407544"/>
        <c:scaling>
          <c:orientation val="minMax"/>
        </c:scaling>
        <c:delete val="1"/>
        <c:axPos val="l"/>
        <c:numFmt formatCode="_ * #,##0_ ;_ * \-#,##0_ ;_ * &quot;-&quot;??_ ;_ @_ " sourceLinked="1"/>
        <c:majorTickMark val="out"/>
        <c:minorTickMark val="none"/>
        <c:tickLblPos val="nextTo"/>
        <c:crossAx val="226406760"/>
        <c:crosses val="autoZero"/>
        <c:crossBetween val="between"/>
      </c:valAx>
    </c:plotArea>
    <c:plotVisOnly val="1"/>
    <c:dispBlanksAs val="gap"/>
    <c:showDLblsOverMax val="0"/>
  </c:chart>
  <c:txPr>
    <a:bodyPr/>
    <a:lstStyle/>
    <a:p>
      <a:pPr>
        <a:defRPr>
          <a:latin typeface="Segoe UI Symbol" pitchFamily="34" charset="0"/>
          <a:ea typeface="Segoe UI Symbol" pitchFamily="34" charset="0"/>
        </a:defRPr>
      </a:pPr>
      <a:endParaRPr lang="es-PE"/>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57149</xdr:colOff>
      <xdr:row>26</xdr:row>
      <xdr:rowOff>28574</xdr:rowOff>
    </xdr:from>
    <xdr:to>
      <xdr:col>12</xdr:col>
      <xdr:colOff>0</xdr:colOff>
      <xdr:row>51</xdr:row>
      <xdr:rowOff>57150</xdr:rowOff>
    </xdr:to>
    <xdr:graphicFrame macro="">
      <xdr:nvGraphicFramePr>
        <xdr:cNvPr id="2" name="1 Gráfico">
          <a:extLst>
            <a:ext uri="{FF2B5EF4-FFF2-40B4-BE49-F238E27FC236}">
              <a16:creationId xmlns=""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AATE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152398</xdr:colOff>
      <xdr:row>36</xdr:row>
      <xdr:rowOff>28574</xdr:rowOff>
    </xdr:from>
    <xdr:to>
      <xdr:col>15</xdr:col>
      <xdr:colOff>63499</xdr:colOff>
      <xdr:row>61</xdr:row>
      <xdr:rowOff>57150</xdr:rowOff>
    </xdr:to>
    <xdr:graphicFrame macro="">
      <xdr:nvGraphicFramePr>
        <xdr:cNvPr id="2" name="1 Gráfico">
          <a:extLst>
            <a:ext uri="{FF2B5EF4-FFF2-40B4-BE49-F238E27FC236}">
              <a16:creationId xmlns=""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AATE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152398</xdr:colOff>
      <xdr:row>36</xdr:row>
      <xdr:rowOff>28574</xdr:rowOff>
    </xdr:from>
    <xdr:to>
      <xdr:col>15</xdr:col>
      <xdr:colOff>63499</xdr:colOff>
      <xdr:row>61</xdr:row>
      <xdr:rowOff>57150</xdr:rowOff>
    </xdr:to>
    <xdr:graphicFrame macro="">
      <xdr:nvGraphicFramePr>
        <xdr:cNvPr id="2" name="1 Gráfico">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AATE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152398</xdr:colOff>
      <xdr:row>36</xdr:row>
      <xdr:rowOff>28574</xdr:rowOff>
    </xdr:from>
    <xdr:to>
      <xdr:col>15</xdr:col>
      <xdr:colOff>63499</xdr:colOff>
      <xdr:row>61</xdr:row>
      <xdr:rowOff>57150</xdr:rowOff>
    </xdr:to>
    <xdr:graphicFrame macro="">
      <xdr:nvGraphicFramePr>
        <xdr:cNvPr id="2" name="1 Gráfico">
          <a:extLst>
            <a:ext uri="{FF2B5EF4-FFF2-40B4-BE49-F238E27FC236}">
              <a16:creationId xmlns="" xmlns:a16="http://schemas.microsoft.com/office/drawing/2014/main" id="{9B03E7F5-BC18-4804-A3C3-538241941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AATE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152398</xdr:colOff>
      <xdr:row>35</xdr:row>
      <xdr:rowOff>28574</xdr:rowOff>
    </xdr:from>
    <xdr:to>
      <xdr:col>15</xdr:col>
      <xdr:colOff>63499</xdr:colOff>
      <xdr:row>60</xdr:row>
      <xdr:rowOff>57150</xdr:rowOff>
    </xdr:to>
    <xdr:graphicFrame macro="">
      <xdr:nvGraphicFramePr>
        <xdr:cNvPr id="2" name="1 Gráfico">
          <a:extLst>
            <a:ext uri="{FF2B5EF4-FFF2-40B4-BE49-F238E27FC236}">
              <a16:creationId xmlns="" xmlns:a16="http://schemas.microsoft.com/office/drawing/2014/main" id="{8F649B2E-2E6E-440E-A1BE-821BD071F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ATU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152398</xdr:colOff>
      <xdr:row>35</xdr:row>
      <xdr:rowOff>28574</xdr:rowOff>
    </xdr:from>
    <xdr:to>
      <xdr:col>15</xdr:col>
      <xdr:colOff>63499</xdr:colOff>
      <xdr:row>60</xdr:row>
      <xdr:rowOff>57150</xdr:rowOff>
    </xdr:to>
    <xdr:graphicFrame macro="">
      <xdr:nvGraphicFramePr>
        <xdr:cNvPr id="2" name="1 Gráfico">
          <a:extLst>
            <a:ext uri="{FF2B5EF4-FFF2-40B4-BE49-F238E27FC236}">
              <a16:creationId xmlns="" xmlns:a16="http://schemas.microsoft.com/office/drawing/2014/main" id="{8F649B2E-2E6E-440E-A1BE-821BD071F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0.85288</cdr:y>
    </cdr:from>
    <cdr:to>
      <cdr:x>0.5889</cdr:x>
      <cdr:y>1</cdr:y>
    </cdr:to>
    <cdr:sp macro="" textlink="">
      <cdr:nvSpPr>
        <cdr:cNvPr id="2" name="1 Rectángulo"/>
        <cdr:cNvSpPr/>
      </cdr:nvSpPr>
      <cdr:spPr>
        <a:xfrm xmlns:a="http://schemas.openxmlformats.org/drawingml/2006/main">
          <a:off x="0" y="4086226"/>
          <a:ext cx="5962650" cy="7048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Nota: Se considera a los pasajeros transportados desde el 05 de abril donde inició el periodo de operación comercial.</a:t>
          </a:r>
        </a:p>
        <a:p xmlns:a="http://schemas.openxmlformats.org/drawingml/2006/main">
          <a:r>
            <a:rPr lang="es-PE" sz="900">
              <a:solidFill>
                <a:sysClr val="windowText" lastClr="000000"/>
              </a:solidFill>
              <a:latin typeface="Segoe UI Symbol" pitchFamily="34" charset="0"/>
              <a:ea typeface="Segoe UI Symbol" pitchFamily="34" charset="0"/>
            </a:rPr>
            <a:t>Fuente: AATE - Oficina de Programación, Evaluación e Información (OPEI)</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ATU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152398</xdr:colOff>
      <xdr:row>35</xdr:row>
      <xdr:rowOff>28574</xdr:rowOff>
    </xdr:from>
    <xdr:to>
      <xdr:col>15</xdr:col>
      <xdr:colOff>63499</xdr:colOff>
      <xdr:row>60</xdr:row>
      <xdr:rowOff>57150</xdr:rowOff>
    </xdr:to>
    <xdr:graphicFrame macro="">
      <xdr:nvGraphicFramePr>
        <xdr:cNvPr id="2" name="1 Gráfico">
          <a:extLst>
            <a:ext uri="{FF2B5EF4-FFF2-40B4-BE49-F238E27FC236}">
              <a16:creationId xmlns="" xmlns:a16="http://schemas.microsoft.com/office/drawing/2014/main" id="{8F649B2E-2E6E-440E-A1BE-821BD071F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ATU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152398</xdr:colOff>
      <xdr:row>35</xdr:row>
      <xdr:rowOff>28574</xdr:rowOff>
    </xdr:from>
    <xdr:to>
      <xdr:col>15</xdr:col>
      <xdr:colOff>63499</xdr:colOff>
      <xdr:row>60</xdr:row>
      <xdr:rowOff>57150</xdr:rowOff>
    </xdr:to>
    <xdr:graphicFrame macro="">
      <xdr:nvGraphicFramePr>
        <xdr:cNvPr id="2" name="1 Gráfico">
          <a:extLst>
            <a:ext uri="{FF2B5EF4-FFF2-40B4-BE49-F238E27FC236}">
              <a16:creationId xmlns="" xmlns:a16="http://schemas.microsoft.com/office/drawing/2014/main" id="{8F649B2E-2E6E-440E-A1BE-821BD071F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ATU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152398</xdr:colOff>
      <xdr:row>35</xdr:row>
      <xdr:rowOff>28574</xdr:rowOff>
    </xdr:from>
    <xdr:to>
      <xdr:col>15</xdr:col>
      <xdr:colOff>63499</xdr:colOff>
      <xdr:row>60</xdr:row>
      <xdr:rowOff>57150</xdr:rowOff>
    </xdr:to>
    <xdr:graphicFrame macro="">
      <xdr:nvGraphicFramePr>
        <xdr:cNvPr id="2" name="1 Gráfico">
          <a:extLst>
            <a:ext uri="{FF2B5EF4-FFF2-40B4-BE49-F238E27FC236}">
              <a16:creationId xmlns="" xmlns:a16="http://schemas.microsoft.com/office/drawing/2014/main" id="{8F649B2E-2E6E-440E-A1BE-821BD071F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ATU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120649</xdr:colOff>
      <xdr:row>25</xdr:row>
      <xdr:rowOff>28574</xdr:rowOff>
    </xdr:from>
    <xdr:to>
      <xdr:col>15</xdr:col>
      <xdr:colOff>63500</xdr:colOff>
      <xdr:row>50</xdr:row>
      <xdr:rowOff>57150</xdr:rowOff>
    </xdr:to>
    <xdr:graphicFrame macro="">
      <xdr:nvGraphicFramePr>
        <xdr:cNvPr id="2" name="1 Gráfico">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AATE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152398</xdr:colOff>
      <xdr:row>36</xdr:row>
      <xdr:rowOff>28574</xdr:rowOff>
    </xdr:from>
    <xdr:to>
      <xdr:col>15</xdr:col>
      <xdr:colOff>63499</xdr:colOff>
      <xdr:row>61</xdr:row>
      <xdr:rowOff>57150</xdr:rowOff>
    </xdr:to>
    <xdr:graphicFrame macro="">
      <xdr:nvGraphicFramePr>
        <xdr:cNvPr id="2" name="1 Gráfico">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AATE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152398</xdr:colOff>
      <xdr:row>36</xdr:row>
      <xdr:rowOff>28574</xdr:rowOff>
    </xdr:from>
    <xdr:to>
      <xdr:col>15</xdr:col>
      <xdr:colOff>63499</xdr:colOff>
      <xdr:row>61</xdr:row>
      <xdr:rowOff>57150</xdr:rowOff>
    </xdr:to>
    <xdr:graphicFrame macro="">
      <xdr:nvGraphicFramePr>
        <xdr:cNvPr id="2" name="1 Gráfico">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0.90656</cdr:y>
    </cdr:from>
    <cdr:to>
      <cdr:x>0.57103</cdr:x>
      <cdr:y>0.9949</cdr:y>
    </cdr:to>
    <cdr:sp macro="" textlink="">
      <cdr:nvSpPr>
        <cdr:cNvPr id="2" name="1 Rectángulo"/>
        <cdr:cNvSpPr/>
      </cdr:nvSpPr>
      <cdr:spPr>
        <a:xfrm xmlns:a="http://schemas.openxmlformats.org/drawingml/2006/main">
          <a:off x="0" y="4343400"/>
          <a:ext cx="5781675" cy="42323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900">
              <a:solidFill>
                <a:sysClr val="windowText" lastClr="000000"/>
              </a:solidFill>
              <a:latin typeface="Segoe UI Symbol" pitchFamily="34" charset="0"/>
              <a:ea typeface="Segoe UI Symbol" pitchFamily="34" charset="0"/>
            </a:rPr>
            <a:t>Fuente: AATE </a:t>
          </a:r>
        </a:p>
        <a:p xmlns:a="http://schemas.openxmlformats.org/drawingml/2006/main">
          <a:r>
            <a:rPr lang="es-PE" sz="900">
              <a:solidFill>
                <a:sysClr val="windowText" lastClr="000000"/>
              </a:solidFill>
              <a:latin typeface="Segoe UI Symbol" pitchFamily="34" charset="0"/>
              <a:ea typeface="Segoe UI Symbol" pitchFamily="34" charset="0"/>
            </a:rPr>
            <a:t>Elaboración: MTC - OGPP - Oficina de Estadística </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152398</xdr:colOff>
      <xdr:row>36</xdr:row>
      <xdr:rowOff>28574</xdr:rowOff>
    </xdr:from>
    <xdr:to>
      <xdr:col>15</xdr:col>
      <xdr:colOff>63499</xdr:colOff>
      <xdr:row>61</xdr:row>
      <xdr:rowOff>57150</xdr:rowOff>
    </xdr:to>
    <xdr:graphicFrame macro="">
      <xdr:nvGraphicFramePr>
        <xdr:cNvPr id="2" name="1 Gráfico">
          <a:extLst>
            <a:ext uri="{FF2B5EF4-FFF2-40B4-BE49-F238E27FC236}">
              <a16:creationId xmlns=""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L26"/>
  <sheetViews>
    <sheetView showRowColHeaders="0" zoomScale="90" zoomScaleNormal="90" workbookViewId="0"/>
  </sheetViews>
  <sheetFormatPr baseColWidth="10" defaultRowHeight="15" customHeight="1"/>
  <cols>
    <col min="1" max="1" width="2.7109375" style="4" customWidth="1"/>
    <col min="2" max="2" width="15.5703125" style="4" customWidth="1"/>
    <col min="3" max="12" width="13.7109375" style="4" customWidth="1"/>
    <col min="13" max="16384" width="11.42578125" style="4"/>
  </cols>
  <sheetData>
    <row r="1" spans="1:12" ht="15" customHeight="1">
      <c r="A1" s="3"/>
    </row>
    <row r="2" spans="1:12" ht="15" customHeight="1">
      <c r="B2" s="38" t="s">
        <v>49</v>
      </c>
      <c r="C2" s="38"/>
      <c r="D2" s="38"/>
      <c r="E2" s="38"/>
      <c r="F2" s="38"/>
      <c r="G2" s="38"/>
      <c r="H2" s="38"/>
      <c r="I2" s="38"/>
      <c r="J2" s="38"/>
      <c r="K2" s="38"/>
      <c r="L2" s="38"/>
    </row>
    <row r="3" spans="1:12" ht="15" customHeight="1">
      <c r="B3" s="12"/>
      <c r="C3" s="12"/>
      <c r="D3" s="12"/>
      <c r="E3" s="12"/>
      <c r="F3" s="12"/>
      <c r="G3" s="12"/>
      <c r="H3" s="12"/>
      <c r="I3" s="12"/>
      <c r="J3" s="12"/>
      <c r="K3" s="12"/>
      <c r="L3" s="12"/>
    </row>
    <row r="4" spans="1:12" ht="15" customHeight="1" thickBot="1">
      <c r="B4" s="40" t="s">
        <v>30</v>
      </c>
      <c r="C4" s="40"/>
      <c r="D4" s="40"/>
      <c r="E4" s="40"/>
      <c r="F4" s="40"/>
      <c r="G4" s="40"/>
      <c r="H4" s="40"/>
      <c r="I4" s="40"/>
      <c r="J4" s="40"/>
      <c r="K4" s="40"/>
      <c r="L4" s="40"/>
    </row>
    <row r="5" spans="1:12" s="9" customFormat="1" ht="20.25" customHeight="1" thickBot="1">
      <c r="B5" s="10" t="s">
        <v>18</v>
      </c>
      <c r="C5" s="11" t="s">
        <v>19</v>
      </c>
      <c r="D5" s="8" t="s">
        <v>20</v>
      </c>
      <c r="E5" s="8" t="s">
        <v>21</v>
      </c>
      <c r="F5" s="8" t="s">
        <v>22</v>
      </c>
      <c r="G5" s="8" t="s">
        <v>23</v>
      </c>
      <c r="H5" s="8" t="s">
        <v>24</v>
      </c>
      <c r="I5" s="8" t="s">
        <v>25</v>
      </c>
      <c r="J5" s="8" t="s">
        <v>26</v>
      </c>
      <c r="K5" s="8" t="s">
        <v>27</v>
      </c>
      <c r="L5" s="8" t="s">
        <v>28</v>
      </c>
    </row>
    <row r="6" spans="1:12" ht="18" customHeight="1">
      <c r="B6" s="1" t="s">
        <v>19</v>
      </c>
      <c r="C6" s="13">
        <f>SUM(C7:C22)</f>
        <v>20548318</v>
      </c>
      <c r="D6" s="14">
        <v>1487911</v>
      </c>
      <c r="E6" s="14">
        <f t="shared" ref="E6:L6" si="0">SUM(E7:E22)</f>
        <v>2152454</v>
      </c>
      <c r="F6" s="14">
        <f t="shared" si="0"/>
        <v>2131616</v>
      </c>
      <c r="G6" s="14">
        <f t="shared" si="0"/>
        <v>2341525</v>
      </c>
      <c r="H6" s="14">
        <f t="shared" si="0"/>
        <v>2477079</v>
      </c>
      <c r="I6" s="14">
        <f t="shared" si="0"/>
        <v>2338833</v>
      </c>
      <c r="J6" s="14">
        <f t="shared" si="0"/>
        <v>2341769</v>
      </c>
      <c r="K6" s="14">
        <f t="shared" si="0"/>
        <v>2421228</v>
      </c>
      <c r="L6" s="14">
        <f t="shared" si="0"/>
        <v>2855903</v>
      </c>
    </row>
    <row r="7" spans="1:12" ht="15" customHeight="1">
      <c r="B7" s="6" t="s">
        <v>0</v>
      </c>
      <c r="C7" s="15">
        <f t="shared" ref="C7:C22" si="1">SUM(D7:L7)</f>
        <v>2492334</v>
      </c>
      <c r="D7" s="16">
        <v>167848</v>
      </c>
      <c r="E7" s="16">
        <v>247775</v>
      </c>
      <c r="F7" s="16">
        <v>249266</v>
      </c>
      <c r="G7" s="16">
        <v>279344</v>
      </c>
      <c r="H7" s="16">
        <v>299251</v>
      </c>
      <c r="I7" s="16">
        <v>288537</v>
      </c>
      <c r="J7" s="16">
        <v>293806</v>
      </c>
      <c r="K7" s="16">
        <v>303085</v>
      </c>
      <c r="L7" s="16">
        <v>363422</v>
      </c>
    </row>
    <row r="8" spans="1:12" ht="15" customHeight="1">
      <c r="B8" s="2" t="s">
        <v>1</v>
      </c>
      <c r="C8" s="13">
        <f t="shared" si="1"/>
        <v>838893</v>
      </c>
      <c r="D8" s="17">
        <v>64808</v>
      </c>
      <c r="E8" s="17">
        <v>88335</v>
      </c>
      <c r="F8" s="17">
        <v>85241</v>
      </c>
      <c r="G8" s="17">
        <v>93798</v>
      </c>
      <c r="H8" s="17">
        <v>98993</v>
      </c>
      <c r="I8" s="17">
        <v>94882</v>
      </c>
      <c r="J8" s="17">
        <v>97674</v>
      </c>
      <c r="K8" s="17">
        <v>101239</v>
      </c>
      <c r="L8" s="17">
        <v>113923</v>
      </c>
    </row>
    <row r="9" spans="1:12" ht="15" customHeight="1">
      <c r="B9" s="2" t="s">
        <v>2</v>
      </c>
      <c r="C9" s="13">
        <f t="shared" si="1"/>
        <v>713238</v>
      </c>
      <c r="D9" s="17">
        <v>54273</v>
      </c>
      <c r="E9" s="17">
        <v>75406</v>
      </c>
      <c r="F9" s="17">
        <v>73678</v>
      </c>
      <c r="G9" s="17">
        <v>80112</v>
      </c>
      <c r="H9" s="17">
        <v>82758</v>
      </c>
      <c r="I9" s="17">
        <v>80862</v>
      </c>
      <c r="J9" s="17">
        <v>84294</v>
      </c>
      <c r="K9" s="17">
        <v>84796</v>
      </c>
      <c r="L9" s="17">
        <v>97059</v>
      </c>
    </row>
    <row r="10" spans="1:12" ht="15" customHeight="1">
      <c r="B10" s="2" t="s">
        <v>3</v>
      </c>
      <c r="C10" s="13">
        <f t="shared" si="1"/>
        <v>1768956</v>
      </c>
      <c r="D10" s="17">
        <v>117481</v>
      </c>
      <c r="E10" s="17">
        <v>180715</v>
      </c>
      <c r="F10" s="17">
        <v>181062</v>
      </c>
      <c r="G10" s="17">
        <v>200922</v>
      </c>
      <c r="H10" s="17">
        <v>210614</v>
      </c>
      <c r="I10" s="17">
        <v>203450</v>
      </c>
      <c r="J10" s="17">
        <v>209924</v>
      </c>
      <c r="K10" s="17">
        <v>213540</v>
      </c>
      <c r="L10" s="17">
        <v>251248</v>
      </c>
    </row>
    <row r="11" spans="1:12" ht="15" customHeight="1">
      <c r="B11" s="2" t="s">
        <v>4</v>
      </c>
      <c r="C11" s="13">
        <f t="shared" si="1"/>
        <v>1218873</v>
      </c>
      <c r="D11" s="17">
        <v>88136</v>
      </c>
      <c r="E11" s="17">
        <v>127035</v>
      </c>
      <c r="F11" s="17">
        <v>126432</v>
      </c>
      <c r="G11" s="17">
        <v>138496</v>
      </c>
      <c r="H11" s="17">
        <v>146759</v>
      </c>
      <c r="I11" s="17">
        <v>138798</v>
      </c>
      <c r="J11" s="17">
        <v>138899</v>
      </c>
      <c r="K11" s="17">
        <v>142419</v>
      </c>
      <c r="L11" s="17">
        <v>171899</v>
      </c>
    </row>
    <row r="12" spans="1:12" ht="15" customHeight="1">
      <c r="B12" s="2" t="s">
        <v>5</v>
      </c>
      <c r="C12" s="13">
        <f t="shared" si="1"/>
        <v>951041</v>
      </c>
      <c r="D12" s="17">
        <v>68950</v>
      </c>
      <c r="E12" s="17">
        <v>99946</v>
      </c>
      <c r="F12" s="17">
        <v>98388</v>
      </c>
      <c r="G12" s="17">
        <v>108611</v>
      </c>
      <c r="H12" s="17">
        <v>113653</v>
      </c>
      <c r="I12" s="17">
        <v>108116</v>
      </c>
      <c r="J12" s="17">
        <v>107270</v>
      </c>
      <c r="K12" s="17">
        <v>110551</v>
      </c>
      <c r="L12" s="17">
        <v>135556</v>
      </c>
    </row>
    <row r="13" spans="1:12" ht="15" customHeight="1">
      <c r="B13" s="2" t="s">
        <v>6</v>
      </c>
      <c r="C13" s="13">
        <f t="shared" si="1"/>
        <v>1043046</v>
      </c>
      <c r="D13" s="17">
        <v>76679</v>
      </c>
      <c r="E13" s="17">
        <v>109830</v>
      </c>
      <c r="F13" s="17">
        <v>107194</v>
      </c>
      <c r="G13" s="17">
        <v>119697</v>
      </c>
      <c r="H13" s="17">
        <v>126467</v>
      </c>
      <c r="I13" s="17">
        <v>113441</v>
      </c>
      <c r="J13" s="17">
        <v>113333</v>
      </c>
      <c r="K13" s="17">
        <v>116631</v>
      </c>
      <c r="L13" s="17">
        <v>159774</v>
      </c>
    </row>
    <row r="14" spans="1:12" ht="15" customHeight="1">
      <c r="B14" s="2" t="s">
        <v>7</v>
      </c>
      <c r="C14" s="13">
        <f t="shared" si="1"/>
        <v>529797</v>
      </c>
      <c r="D14" s="17">
        <v>45412</v>
      </c>
      <c r="E14" s="17">
        <v>61160</v>
      </c>
      <c r="F14" s="17">
        <v>58761</v>
      </c>
      <c r="G14" s="17">
        <v>59837</v>
      </c>
      <c r="H14" s="17">
        <v>63518</v>
      </c>
      <c r="I14" s="17">
        <v>58523</v>
      </c>
      <c r="J14" s="17">
        <v>57375</v>
      </c>
      <c r="K14" s="17">
        <v>58394</v>
      </c>
      <c r="L14" s="17">
        <v>66817</v>
      </c>
    </row>
    <row r="15" spans="1:12" ht="15" customHeight="1">
      <c r="B15" s="2" t="s">
        <v>8</v>
      </c>
      <c r="C15" s="13">
        <f t="shared" si="1"/>
        <v>540692</v>
      </c>
      <c r="D15" s="17">
        <v>45811</v>
      </c>
      <c r="E15" s="17">
        <v>62310</v>
      </c>
      <c r="F15" s="17">
        <v>59558</v>
      </c>
      <c r="G15" s="17">
        <v>63424</v>
      </c>
      <c r="H15" s="17">
        <v>64746</v>
      </c>
      <c r="I15" s="17">
        <v>60096</v>
      </c>
      <c r="J15" s="17">
        <v>59209</v>
      </c>
      <c r="K15" s="17">
        <v>58434</v>
      </c>
      <c r="L15" s="17">
        <v>67104</v>
      </c>
    </row>
    <row r="16" spans="1:12" ht="15" customHeight="1">
      <c r="B16" s="2" t="s">
        <v>9</v>
      </c>
      <c r="C16" s="13">
        <f t="shared" si="1"/>
        <v>756965</v>
      </c>
      <c r="D16" s="17">
        <v>63294</v>
      </c>
      <c r="E16" s="17">
        <v>87264</v>
      </c>
      <c r="F16" s="17">
        <v>82323</v>
      </c>
      <c r="G16" s="17">
        <v>88157</v>
      </c>
      <c r="H16" s="17">
        <v>91790</v>
      </c>
      <c r="I16" s="17">
        <v>83244</v>
      </c>
      <c r="J16" s="17">
        <v>83990</v>
      </c>
      <c r="K16" s="17">
        <v>84192</v>
      </c>
      <c r="L16" s="17">
        <v>92711</v>
      </c>
    </row>
    <row r="17" spans="2:12" ht="15" customHeight="1">
      <c r="B17" s="2" t="s">
        <v>10</v>
      </c>
      <c r="C17" s="13">
        <f t="shared" si="1"/>
        <v>1042882</v>
      </c>
      <c r="D17" s="17">
        <v>82189</v>
      </c>
      <c r="E17" s="17">
        <v>116359</v>
      </c>
      <c r="F17" s="17">
        <v>113679</v>
      </c>
      <c r="G17" s="17">
        <v>124292</v>
      </c>
      <c r="H17" s="17">
        <v>127806</v>
      </c>
      <c r="I17" s="17">
        <v>117777</v>
      </c>
      <c r="J17" s="17">
        <v>119400</v>
      </c>
      <c r="K17" s="17">
        <v>115296</v>
      </c>
      <c r="L17" s="17">
        <v>126084</v>
      </c>
    </row>
    <row r="18" spans="2:12" ht="15" customHeight="1">
      <c r="B18" s="2" t="s">
        <v>11</v>
      </c>
      <c r="C18" s="13">
        <f t="shared" si="1"/>
        <v>464205</v>
      </c>
      <c r="D18" s="17">
        <v>37451</v>
      </c>
      <c r="E18" s="17">
        <v>51782</v>
      </c>
      <c r="F18" s="17">
        <v>50848</v>
      </c>
      <c r="G18" s="17">
        <v>53997</v>
      </c>
      <c r="H18" s="17">
        <v>55450</v>
      </c>
      <c r="I18" s="17">
        <v>53506</v>
      </c>
      <c r="J18" s="17">
        <v>55217</v>
      </c>
      <c r="K18" s="17">
        <v>53265</v>
      </c>
      <c r="L18" s="17">
        <v>52689</v>
      </c>
    </row>
    <row r="19" spans="2:12" ht="15" customHeight="1">
      <c r="B19" s="2" t="s">
        <v>12</v>
      </c>
      <c r="C19" s="13">
        <f t="shared" si="1"/>
        <v>1881559</v>
      </c>
      <c r="D19" s="17">
        <v>139359</v>
      </c>
      <c r="E19" s="17">
        <v>205380</v>
      </c>
      <c r="F19" s="17">
        <v>204127</v>
      </c>
      <c r="G19" s="17">
        <v>218816</v>
      </c>
      <c r="H19" s="17">
        <v>232948</v>
      </c>
      <c r="I19" s="17">
        <v>221507</v>
      </c>
      <c r="J19" s="17">
        <v>216992</v>
      </c>
      <c r="K19" s="17">
        <v>226077</v>
      </c>
      <c r="L19" s="17">
        <v>216353</v>
      </c>
    </row>
    <row r="20" spans="2:12" ht="15" customHeight="1">
      <c r="B20" s="2" t="s">
        <v>13</v>
      </c>
      <c r="C20" s="13">
        <f t="shared" si="1"/>
        <v>647108</v>
      </c>
      <c r="D20" s="17">
        <v>57062</v>
      </c>
      <c r="E20" s="17">
        <v>73586</v>
      </c>
      <c r="F20" s="17">
        <v>69750</v>
      </c>
      <c r="G20" s="17">
        <v>71906</v>
      </c>
      <c r="H20" s="17">
        <v>75327</v>
      </c>
      <c r="I20" s="17">
        <v>70970</v>
      </c>
      <c r="J20" s="17">
        <v>81084</v>
      </c>
      <c r="K20" s="17">
        <v>73728</v>
      </c>
      <c r="L20" s="17">
        <v>73695</v>
      </c>
    </row>
    <row r="21" spans="2:12" ht="15" customHeight="1">
      <c r="B21" s="2" t="s">
        <v>14</v>
      </c>
      <c r="C21" s="13">
        <f t="shared" si="1"/>
        <v>2892932</v>
      </c>
      <c r="D21" s="17">
        <v>179256</v>
      </c>
      <c r="E21" s="17">
        <v>280093</v>
      </c>
      <c r="F21" s="17">
        <v>288161</v>
      </c>
      <c r="G21" s="17">
        <v>327538</v>
      </c>
      <c r="H21" s="17">
        <v>349022</v>
      </c>
      <c r="I21" s="17">
        <v>318302</v>
      </c>
      <c r="J21" s="17">
        <v>303751</v>
      </c>
      <c r="K21" s="17">
        <v>339327</v>
      </c>
      <c r="L21" s="17">
        <v>507482</v>
      </c>
    </row>
    <row r="22" spans="2:12" ht="15" customHeight="1" thickBot="1">
      <c r="B22" s="7" t="s">
        <v>15</v>
      </c>
      <c r="C22" s="18">
        <f t="shared" si="1"/>
        <v>2765797</v>
      </c>
      <c r="D22" s="19">
        <v>199902</v>
      </c>
      <c r="E22" s="19">
        <v>285478</v>
      </c>
      <c r="F22" s="19">
        <v>283148</v>
      </c>
      <c r="G22" s="19">
        <v>312578</v>
      </c>
      <c r="H22" s="19">
        <v>337977</v>
      </c>
      <c r="I22" s="19">
        <v>326822</v>
      </c>
      <c r="J22" s="19">
        <v>319551</v>
      </c>
      <c r="K22" s="19">
        <v>340254</v>
      </c>
      <c r="L22" s="19">
        <v>360087</v>
      </c>
    </row>
    <row r="23" spans="2:12" ht="14.25">
      <c r="B23" s="39" t="s">
        <v>29</v>
      </c>
      <c r="C23" s="39"/>
      <c r="D23" s="39"/>
      <c r="E23" s="39"/>
      <c r="F23" s="39"/>
      <c r="G23" s="39"/>
      <c r="H23" s="39"/>
      <c r="I23" s="39"/>
      <c r="J23" s="39"/>
      <c r="K23" s="39"/>
      <c r="L23" s="39"/>
    </row>
    <row r="24" spans="2:12" ht="15" customHeight="1">
      <c r="B24" s="4" t="s">
        <v>16</v>
      </c>
    </row>
    <row r="25" spans="2:12" ht="15" customHeight="1">
      <c r="B25" s="4" t="s">
        <v>17</v>
      </c>
    </row>
    <row r="26" spans="2:12" ht="15" customHeight="1">
      <c r="C26" s="5"/>
    </row>
  </sheetData>
  <mergeCells count="3">
    <mergeCell ref="B2:L2"/>
    <mergeCell ref="B23:L23"/>
    <mergeCell ref="B4:L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5.85546875" style="4" customWidth="1"/>
    <col min="4" max="15" width="14.28515625" style="4" customWidth="1"/>
    <col min="16" max="16384" width="11.42578125" style="4"/>
  </cols>
  <sheetData>
    <row r="1" spans="1:18" ht="15" customHeight="1">
      <c r="A1" s="3"/>
    </row>
    <row r="2" spans="1:18" ht="15" customHeight="1">
      <c r="B2" s="38" t="s">
        <v>58</v>
      </c>
      <c r="C2" s="38"/>
      <c r="D2" s="38"/>
      <c r="E2" s="38"/>
      <c r="F2" s="38"/>
      <c r="G2" s="38"/>
      <c r="H2" s="38"/>
      <c r="I2" s="38"/>
      <c r="J2" s="38"/>
      <c r="K2" s="38"/>
      <c r="L2" s="38"/>
      <c r="M2" s="38"/>
      <c r="N2" s="38"/>
      <c r="O2" s="38"/>
    </row>
    <row r="3" spans="1:18" ht="15" customHeight="1">
      <c r="B3" s="34"/>
      <c r="C3" s="34"/>
      <c r="D3" s="34"/>
      <c r="E3" s="34"/>
      <c r="F3" s="34"/>
      <c r="G3" s="34"/>
      <c r="H3" s="34"/>
      <c r="I3" s="34"/>
      <c r="J3" s="34"/>
      <c r="K3" s="34"/>
      <c r="L3" s="34"/>
      <c r="M3" s="34"/>
      <c r="N3" s="34"/>
      <c r="O3" s="34"/>
    </row>
    <row r="4" spans="1:18" ht="15" customHeight="1" thickBot="1">
      <c r="B4" s="40" t="s">
        <v>30</v>
      </c>
      <c r="C4" s="40"/>
      <c r="D4" s="40"/>
      <c r="E4" s="40"/>
      <c r="F4" s="40"/>
      <c r="G4" s="40"/>
      <c r="H4" s="40"/>
      <c r="I4" s="40"/>
      <c r="J4" s="40"/>
      <c r="K4" s="40"/>
      <c r="L4" s="40"/>
      <c r="M4" s="40"/>
      <c r="N4" s="40"/>
      <c r="O4" s="40"/>
    </row>
    <row r="5" spans="1:18"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8" ht="18" customHeight="1">
      <c r="B6" s="1" t="s">
        <v>19</v>
      </c>
      <c r="C6" s="23">
        <f>SUM(C7:C32)</f>
        <v>81226168</v>
      </c>
      <c r="D6" s="23">
        <f>SUM(D7:D32)</f>
        <v>5955398</v>
      </c>
      <c r="E6" s="23">
        <f t="shared" ref="E6:N6" si="0">SUM(E7:E32)</f>
        <v>4016984</v>
      </c>
      <c r="F6" s="23">
        <f t="shared" si="0"/>
        <v>6104527</v>
      </c>
      <c r="G6" s="23">
        <f t="shared" si="0"/>
        <v>5903248</v>
      </c>
      <c r="H6" s="23">
        <f t="shared" si="0"/>
        <v>7069821</v>
      </c>
      <c r="I6" s="23">
        <f t="shared" si="0"/>
        <v>7194520</v>
      </c>
      <c r="J6" s="23">
        <f t="shared" si="0"/>
        <v>7424754</v>
      </c>
      <c r="K6" s="23">
        <f t="shared" si="0"/>
        <v>7103884</v>
      </c>
      <c r="L6" s="23">
        <f t="shared" si="0"/>
        <v>7199658</v>
      </c>
      <c r="M6" s="23">
        <f t="shared" si="0"/>
        <v>7223114</v>
      </c>
      <c r="N6" s="23">
        <f t="shared" si="0"/>
        <v>7440710</v>
      </c>
      <c r="O6" s="23">
        <f>SUM(O7:O32)</f>
        <v>8589550</v>
      </c>
    </row>
    <row r="7" spans="1:18" ht="15" customHeight="1">
      <c r="B7" s="6" t="s">
        <v>0</v>
      </c>
      <c r="C7" s="24">
        <f>SUM(D7:O7)</f>
        <v>4840366</v>
      </c>
      <c r="D7" s="25">
        <v>357145</v>
      </c>
      <c r="E7" s="25">
        <v>239821</v>
      </c>
      <c r="F7" s="25">
        <v>358058</v>
      </c>
      <c r="G7" s="25">
        <v>350931</v>
      </c>
      <c r="H7" s="25">
        <v>421057</v>
      </c>
      <c r="I7" s="25">
        <v>429557</v>
      </c>
      <c r="J7" s="25">
        <v>452378</v>
      </c>
      <c r="K7" s="25">
        <v>436191</v>
      </c>
      <c r="L7" s="25">
        <v>433988</v>
      </c>
      <c r="M7" s="25">
        <v>426851</v>
      </c>
      <c r="N7" s="25">
        <v>443708</v>
      </c>
      <c r="O7" s="25">
        <v>490681</v>
      </c>
      <c r="P7" s="30"/>
      <c r="Q7" s="30"/>
      <c r="R7" s="30"/>
    </row>
    <row r="8" spans="1:18" ht="15" customHeight="1">
      <c r="B8" s="2" t="s">
        <v>1</v>
      </c>
      <c r="C8" s="23">
        <f t="shared" ref="C8:C20" si="1">SUM(D8:O8)</f>
        <v>1871577</v>
      </c>
      <c r="D8" s="26">
        <v>147677</v>
      </c>
      <c r="E8" s="26">
        <v>96655</v>
      </c>
      <c r="F8" s="26">
        <v>140196</v>
      </c>
      <c r="G8" s="26">
        <v>134022</v>
      </c>
      <c r="H8" s="26">
        <v>159126</v>
      </c>
      <c r="I8" s="26">
        <v>160036</v>
      </c>
      <c r="J8" s="26">
        <v>173815</v>
      </c>
      <c r="K8" s="26">
        <v>163113</v>
      </c>
      <c r="L8" s="26">
        <v>165025</v>
      </c>
      <c r="M8" s="26">
        <v>170562</v>
      </c>
      <c r="N8" s="26">
        <v>170318</v>
      </c>
      <c r="O8" s="26">
        <v>191032</v>
      </c>
      <c r="P8" s="30"/>
      <c r="Q8" s="30"/>
      <c r="R8" s="30"/>
    </row>
    <row r="9" spans="1:18" ht="15" customHeight="1">
      <c r="B9" s="2" t="s">
        <v>2</v>
      </c>
      <c r="C9" s="23">
        <f t="shared" si="1"/>
        <v>1910436</v>
      </c>
      <c r="D9" s="26">
        <v>151252</v>
      </c>
      <c r="E9" s="26">
        <v>98146</v>
      </c>
      <c r="F9" s="26">
        <v>144376</v>
      </c>
      <c r="G9" s="26">
        <v>139809</v>
      </c>
      <c r="H9" s="26">
        <v>162419</v>
      </c>
      <c r="I9" s="26">
        <v>162526</v>
      </c>
      <c r="J9" s="26">
        <v>172217</v>
      </c>
      <c r="K9" s="26">
        <v>168938</v>
      </c>
      <c r="L9" s="26">
        <v>170875</v>
      </c>
      <c r="M9" s="26">
        <v>171578</v>
      </c>
      <c r="N9" s="26">
        <v>171823</v>
      </c>
      <c r="O9" s="26">
        <v>196477</v>
      </c>
      <c r="P9" s="30"/>
      <c r="Q9" s="30"/>
      <c r="R9" s="30"/>
    </row>
    <row r="10" spans="1:18" ht="15" customHeight="1">
      <c r="B10" s="2" t="s">
        <v>3</v>
      </c>
      <c r="C10" s="23">
        <f t="shared" si="1"/>
        <v>3363730</v>
      </c>
      <c r="D10" s="26">
        <v>264933</v>
      </c>
      <c r="E10" s="26">
        <v>176349</v>
      </c>
      <c r="F10" s="26">
        <v>263635</v>
      </c>
      <c r="G10" s="26">
        <v>255403</v>
      </c>
      <c r="H10" s="26">
        <v>289240</v>
      </c>
      <c r="I10" s="26">
        <v>291152</v>
      </c>
      <c r="J10" s="26">
        <v>305866</v>
      </c>
      <c r="K10" s="26">
        <v>294687</v>
      </c>
      <c r="L10" s="26">
        <v>294141</v>
      </c>
      <c r="M10" s="26">
        <v>293167</v>
      </c>
      <c r="N10" s="26">
        <v>298264</v>
      </c>
      <c r="O10" s="26">
        <v>336893</v>
      </c>
      <c r="P10" s="30"/>
      <c r="Q10" s="30"/>
      <c r="R10" s="30"/>
    </row>
    <row r="11" spans="1:18" ht="15" customHeight="1">
      <c r="B11" s="2" t="s">
        <v>4</v>
      </c>
      <c r="C11" s="23">
        <f t="shared" si="1"/>
        <v>3100264</v>
      </c>
      <c r="D11" s="26">
        <v>247858</v>
      </c>
      <c r="E11" s="26">
        <v>166526</v>
      </c>
      <c r="F11" s="26">
        <v>244378</v>
      </c>
      <c r="G11" s="26">
        <v>237323</v>
      </c>
      <c r="H11" s="26">
        <v>271621</v>
      </c>
      <c r="I11" s="26">
        <v>267663</v>
      </c>
      <c r="J11" s="26">
        <v>276770</v>
      </c>
      <c r="K11" s="26">
        <v>266459</v>
      </c>
      <c r="L11" s="26">
        <v>265459</v>
      </c>
      <c r="M11" s="26">
        <v>267042</v>
      </c>
      <c r="N11" s="26">
        <v>275075</v>
      </c>
      <c r="O11" s="26">
        <v>314090</v>
      </c>
      <c r="P11" s="30"/>
      <c r="Q11" s="30"/>
      <c r="R11" s="30"/>
    </row>
    <row r="12" spans="1:18" ht="15" customHeight="1">
      <c r="B12" s="2" t="s">
        <v>5</v>
      </c>
      <c r="C12" s="23">
        <f t="shared" si="1"/>
        <v>2075238</v>
      </c>
      <c r="D12" s="26">
        <v>145289</v>
      </c>
      <c r="E12" s="26">
        <v>96084</v>
      </c>
      <c r="F12" s="26">
        <v>147374</v>
      </c>
      <c r="G12" s="26">
        <v>143846</v>
      </c>
      <c r="H12" s="26">
        <v>172469</v>
      </c>
      <c r="I12" s="26">
        <v>178257</v>
      </c>
      <c r="J12" s="26">
        <v>191604</v>
      </c>
      <c r="K12" s="26">
        <v>187737</v>
      </c>
      <c r="L12" s="26">
        <v>189432</v>
      </c>
      <c r="M12" s="26">
        <v>194815</v>
      </c>
      <c r="N12" s="26">
        <v>198083</v>
      </c>
      <c r="O12" s="26">
        <v>230248</v>
      </c>
      <c r="P12" s="30"/>
      <c r="Q12" s="30"/>
      <c r="R12" s="30"/>
    </row>
    <row r="13" spans="1:18" ht="15" customHeight="1">
      <c r="B13" s="2" t="s">
        <v>6</v>
      </c>
      <c r="C13" s="23">
        <f t="shared" si="1"/>
        <v>3139372</v>
      </c>
      <c r="D13" s="26">
        <v>249431</v>
      </c>
      <c r="E13" s="26">
        <v>161407</v>
      </c>
      <c r="F13" s="26">
        <v>256193</v>
      </c>
      <c r="G13" s="26">
        <v>238010</v>
      </c>
      <c r="H13" s="26">
        <v>274202</v>
      </c>
      <c r="I13" s="26">
        <v>271822</v>
      </c>
      <c r="J13" s="26">
        <v>284234</v>
      </c>
      <c r="K13" s="26">
        <v>267253</v>
      </c>
      <c r="L13" s="26">
        <v>265772</v>
      </c>
      <c r="M13" s="26">
        <v>271448</v>
      </c>
      <c r="N13" s="26">
        <v>276406</v>
      </c>
      <c r="O13" s="26">
        <v>323194</v>
      </c>
      <c r="P13" s="30"/>
      <c r="Q13" s="30"/>
      <c r="R13" s="30"/>
    </row>
    <row r="14" spans="1:18" ht="15" customHeight="1">
      <c r="B14" s="2" t="s">
        <v>7</v>
      </c>
      <c r="C14" s="23">
        <f t="shared" si="1"/>
        <v>1411613</v>
      </c>
      <c r="D14" s="26">
        <v>112277</v>
      </c>
      <c r="E14" s="26">
        <v>73431</v>
      </c>
      <c r="F14" s="26">
        <v>109613</v>
      </c>
      <c r="G14" s="26">
        <v>101802</v>
      </c>
      <c r="H14" s="26">
        <v>116549</v>
      </c>
      <c r="I14" s="26">
        <v>115220</v>
      </c>
      <c r="J14" s="26">
        <v>125650</v>
      </c>
      <c r="K14" s="26">
        <v>122854</v>
      </c>
      <c r="L14" s="26">
        <v>125851</v>
      </c>
      <c r="M14" s="26">
        <v>127416</v>
      </c>
      <c r="N14" s="26">
        <v>130135</v>
      </c>
      <c r="O14" s="26">
        <v>150815</v>
      </c>
      <c r="P14" s="30"/>
      <c r="Q14" s="30"/>
      <c r="R14" s="30"/>
    </row>
    <row r="15" spans="1:18" ht="15" customHeight="1">
      <c r="B15" s="2" t="s">
        <v>8</v>
      </c>
      <c r="C15" s="23">
        <f t="shared" si="1"/>
        <v>1535696</v>
      </c>
      <c r="D15" s="26">
        <v>123624</v>
      </c>
      <c r="E15" s="26">
        <v>88227</v>
      </c>
      <c r="F15" s="26">
        <v>125670</v>
      </c>
      <c r="G15" s="26">
        <v>117061</v>
      </c>
      <c r="H15" s="26">
        <v>130821</v>
      </c>
      <c r="I15" s="26">
        <v>130176</v>
      </c>
      <c r="J15" s="26">
        <v>137832</v>
      </c>
      <c r="K15" s="26">
        <v>130547</v>
      </c>
      <c r="L15" s="26">
        <v>132012</v>
      </c>
      <c r="M15" s="26">
        <v>132419</v>
      </c>
      <c r="N15" s="26">
        <v>133624</v>
      </c>
      <c r="O15" s="26">
        <v>153683</v>
      </c>
      <c r="P15" s="30"/>
      <c r="Q15" s="30"/>
      <c r="R15" s="30"/>
    </row>
    <row r="16" spans="1:18" ht="15" customHeight="1">
      <c r="B16" s="2" t="s">
        <v>9</v>
      </c>
      <c r="C16" s="23">
        <f t="shared" si="1"/>
        <v>2627780</v>
      </c>
      <c r="D16" s="26">
        <v>212013</v>
      </c>
      <c r="E16" s="26">
        <v>142050</v>
      </c>
      <c r="F16" s="26">
        <v>218067</v>
      </c>
      <c r="G16" s="26">
        <v>202613</v>
      </c>
      <c r="H16" s="26">
        <v>228050</v>
      </c>
      <c r="I16" s="26">
        <v>238991</v>
      </c>
      <c r="J16" s="26">
        <v>234803</v>
      </c>
      <c r="K16" s="26">
        <v>220687</v>
      </c>
      <c r="L16" s="26">
        <v>226114</v>
      </c>
      <c r="M16" s="26">
        <v>220599</v>
      </c>
      <c r="N16" s="26">
        <v>230793</v>
      </c>
      <c r="O16" s="26">
        <v>253000</v>
      </c>
      <c r="P16" s="30"/>
      <c r="Q16" s="30"/>
      <c r="R16" s="30"/>
    </row>
    <row r="17" spans="2:18" ht="15" customHeight="1">
      <c r="B17" s="2" t="s">
        <v>10</v>
      </c>
      <c r="C17" s="23">
        <f t="shared" si="1"/>
        <v>4056348</v>
      </c>
      <c r="D17" s="26">
        <v>302374</v>
      </c>
      <c r="E17" s="26">
        <v>222318</v>
      </c>
      <c r="F17" s="26">
        <v>321613</v>
      </c>
      <c r="G17" s="26">
        <v>308744</v>
      </c>
      <c r="H17" s="26">
        <v>356967</v>
      </c>
      <c r="I17" s="26">
        <v>373452</v>
      </c>
      <c r="J17" s="26">
        <v>366176</v>
      </c>
      <c r="K17" s="26">
        <v>344203</v>
      </c>
      <c r="L17" s="26">
        <v>354639</v>
      </c>
      <c r="M17" s="26">
        <v>351283</v>
      </c>
      <c r="N17" s="26">
        <v>358838</v>
      </c>
      <c r="O17" s="26">
        <v>395741</v>
      </c>
      <c r="P17" s="30"/>
      <c r="Q17" s="30"/>
      <c r="R17" s="30"/>
    </row>
    <row r="18" spans="2:18" ht="15" customHeight="1">
      <c r="B18" s="2" t="s">
        <v>11</v>
      </c>
      <c r="C18" s="23">
        <f t="shared" si="1"/>
        <v>1765898</v>
      </c>
      <c r="D18" s="26">
        <v>134938</v>
      </c>
      <c r="E18" s="26">
        <v>101222</v>
      </c>
      <c r="F18" s="26">
        <v>136863</v>
      </c>
      <c r="G18" s="26">
        <v>124541</v>
      </c>
      <c r="H18" s="26">
        <v>139990</v>
      </c>
      <c r="I18" s="26">
        <v>143076</v>
      </c>
      <c r="J18" s="26">
        <v>161180</v>
      </c>
      <c r="K18" s="26">
        <v>158730</v>
      </c>
      <c r="L18" s="26">
        <v>162651</v>
      </c>
      <c r="M18" s="26">
        <v>159432</v>
      </c>
      <c r="N18" s="26">
        <v>166408</v>
      </c>
      <c r="O18" s="26">
        <v>176867</v>
      </c>
      <c r="P18" s="30"/>
      <c r="Q18" s="30"/>
      <c r="R18" s="30"/>
    </row>
    <row r="19" spans="2:18" ht="15" customHeight="1">
      <c r="B19" s="2" t="s">
        <v>12</v>
      </c>
      <c r="C19" s="23">
        <f t="shared" si="1"/>
        <v>5747558</v>
      </c>
      <c r="D19" s="26">
        <v>400246</v>
      </c>
      <c r="E19" s="26">
        <v>293049</v>
      </c>
      <c r="F19" s="26">
        <v>440305</v>
      </c>
      <c r="G19" s="26">
        <v>445624</v>
      </c>
      <c r="H19" s="26">
        <v>529477</v>
      </c>
      <c r="I19" s="26">
        <v>548997</v>
      </c>
      <c r="J19" s="26">
        <v>526200</v>
      </c>
      <c r="K19" s="26">
        <v>463399</v>
      </c>
      <c r="L19" s="26">
        <v>485820</v>
      </c>
      <c r="M19" s="26">
        <v>509682</v>
      </c>
      <c r="N19" s="26">
        <v>520505</v>
      </c>
      <c r="O19" s="26">
        <v>584254</v>
      </c>
      <c r="P19" s="30"/>
      <c r="Q19" s="30"/>
      <c r="R19" s="30"/>
    </row>
    <row r="20" spans="2:18" ht="15" customHeight="1">
      <c r="B20" s="2" t="s">
        <v>13</v>
      </c>
      <c r="C20" s="23">
        <f t="shared" si="1"/>
        <v>3309189</v>
      </c>
      <c r="D20" s="26">
        <v>250868</v>
      </c>
      <c r="E20" s="26">
        <v>186852</v>
      </c>
      <c r="F20" s="26">
        <v>266698</v>
      </c>
      <c r="G20" s="26">
        <v>245247</v>
      </c>
      <c r="H20" s="26">
        <v>284719</v>
      </c>
      <c r="I20" s="26">
        <v>283087</v>
      </c>
      <c r="J20" s="26">
        <v>303912</v>
      </c>
      <c r="K20" s="26">
        <v>287155</v>
      </c>
      <c r="L20" s="26">
        <v>288464</v>
      </c>
      <c r="M20" s="26">
        <v>288155</v>
      </c>
      <c r="N20" s="26">
        <v>292382</v>
      </c>
      <c r="O20" s="26">
        <v>331650</v>
      </c>
      <c r="P20" s="30"/>
      <c r="Q20" s="30"/>
      <c r="R20" s="30"/>
    </row>
    <row r="21" spans="2:18" ht="15" customHeight="1">
      <c r="B21" s="2" t="s">
        <v>14</v>
      </c>
      <c r="C21" s="23">
        <f>SUM(D21:O21)</f>
        <v>7228989</v>
      </c>
      <c r="D21" s="26">
        <v>440788</v>
      </c>
      <c r="E21" s="26">
        <v>262347</v>
      </c>
      <c r="F21" s="26">
        <v>465252</v>
      </c>
      <c r="G21" s="26">
        <v>476749</v>
      </c>
      <c r="H21" s="26">
        <v>651804</v>
      </c>
      <c r="I21" s="26">
        <v>655570</v>
      </c>
      <c r="J21" s="26">
        <v>630767</v>
      </c>
      <c r="K21" s="26">
        <v>618797</v>
      </c>
      <c r="L21" s="26">
        <v>651099</v>
      </c>
      <c r="M21" s="26">
        <v>697426</v>
      </c>
      <c r="N21" s="26">
        <v>745678</v>
      </c>
      <c r="O21" s="26">
        <v>932712</v>
      </c>
      <c r="P21" s="30"/>
      <c r="Q21" s="30"/>
      <c r="R21" s="30"/>
    </row>
    <row r="22" spans="2:18" ht="15" customHeight="1">
      <c r="B22" s="2" t="s">
        <v>15</v>
      </c>
      <c r="C22" s="23">
        <f>SUM(D22:O22)</f>
        <v>5450761</v>
      </c>
      <c r="D22" s="26">
        <v>358683</v>
      </c>
      <c r="E22" s="26">
        <v>261969</v>
      </c>
      <c r="F22" s="26">
        <v>414928</v>
      </c>
      <c r="G22" s="26">
        <v>409857</v>
      </c>
      <c r="H22" s="26">
        <v>501007</v>
      </c>
      <c r="I22" s="26">
        <v>515307</v>
      </c>
      <c r="J22" s="26">
        <v>513998</v>
      </c>
      <c r="K22" s="26">
        <v>441881</v>
      </c>
      <c r="L22" s="26">
        <v>462051</v>
      </c>
      <c r="M22" s="26">
        <v>489009</v>
      </c>
      <c r="N22" s="26">
        <v>498168</v>
      </c>
      <c r="O22" s="26">
        <v>583903</v>
      </c>
      <c r="P22" s="30"/>
      <c r="Q22" s="30"/>
      <c r="R22" s="30"/>
    </row>
    <row r="23" spans="2:18" ht="15" customHeight="1">
      <c r="B23" s="4" t="s">
        <v>35</v>
      </c>
      <c r="C23" s="23">
        <f t="shared" ref="C23:C31" si="2">SUM(D23:O23)</f>
        <v>743376</v>
      </c>
      <c r="D23" s="26">
        <v>59394</v>
      </c>
      <c r="E23" s="26">
        <v>31611</v>
      </c>
      <c r="F23" s="26">
        <v>52472</v>
      </c>
      <c r="G23" s="26">
        <v>46810</v>
      </c>
      <c r="H23" s="26">
        <v>54552</v>
      </c>
      <c r="I23" s="26">
        <v>54965</v>
      </c>
      <c r="J23" s="26">
        <v>70397</v>
      </c>
      <c r="K23" s="26">
        <v>75080</v>
      </c>
      <c r="L23" s="26">
        <v>73154</v>
      </c>
      <c r="M23" s="26">
        <v>72249</v>
      </c>
      <c r="N23" s="26">
        <v>71972</v>
      </c>
      <c r="O23" s="26">
        <v>80720</v>
      </c>
      <c r="P23" s="30"/>
      <c r="Q23" s="30"/>
      <c r="R23" s="30"/>
    </row>
    <row r="24" spans="2:18" ht="15" customHeight="1">
      <c r="B24" s="4" t="s">
        <v>36</v>
      </c>
      <c r="C24" s="23">
        <f t="shared" si="2"/>
        <v>1035466</v>
      </c>
      <c r="D24" s="26">
        <v>76568</v>
      </c>
      <c r="E24" s="26">
        <v>49328</v>
      </c>
      <c r="F24" s="26">
        <v>75123</v>
      </c>
      <c r="G24" s="26">
        <v>69274</v>
      </c>
      <c r="H24" s="26">
        <v>83063</v>
      </c>
      <c r="I24" s="26">
        <v>85980</v>
      </c>
      <c r="J24" s="26">
        <v>97228</v>
      </c>
      <c r="K24" s="26">
        <v>99275</v>
      </c>
      <c r="L24" s="26">
        <v>96850</v>
      </c>
      <c r="M24" s="26">
        <v>96987</v>
      </c>
      <c r="N24" s="26">
        <v>95562</v>
      </c>
      <c r="O24" s="26">
        <v>110228</v>
      </c>
      <c r="P24" s="30"/>
      <c r="Q24" s="30"/>
      <c r="R24" s="30"/>
    </row>
    <row r="25" spans="2:18" ht="15" customHeight="1">
      <c r="B25" s="4" t="s">
        <v>37</v>
      </c>
      <c r="C25" s="23">
        <f t="shared" si="2"/>
        <v>3588493</v>
      </c>
      <c r="D25" s="26">
        <v>244258</v>
      </c>
      <c r="E25" s="26">
        <v>168418</v>
      </c>
      <c r="F25" s="26">
        <v>257740</v>
      </c>
      <c r="G25" s="26">
        <v>252176</v>
      </c>
      <c r="H25" s="26">
        <v>313202</v>
      </c>
      <c r="I25" s="26">
        <v>318746</v>
      </c>
      <c r="J25" s="26">
        <v>340206</v>
      </c>
      <c r="K25" s="26">
        <v>335634</v>
      </c>
      <c r="L25" s="26">
        <v>335724</v>
      </c>
      <c r="M25" s="26">
        <v>320409</v>
      </c>
      <c r="N25" s="26">
        <v>325083</v>
      </c>
      <c r="O25" s="26">
        <v>376897</v>
      </c>
      <c r="P25" s="30"/>
      <c r="Q25" s="30"/>
      <c r="R25" s="30"/>
    </row>
    <row r="26" spans="2:18" ht="15" customHeight="1">
      <c r="B26" s="4" t="s">
        <v>45</v>
      </c>
      <c r="C26" s="23">
        <f t="shared" si="2"/>
        <v>1684240</v>
      </c>
      <c r="D26" s="26">
        <v>126377</v>
      </c>
      <c r="E26" s="26">
        <v>87251</v>
      </c>
      <c r="F26" s="26">
        <v>127314</v>
      </c>
      <c r="G26" s="26">
        <v>123478</v>
      </c>
      <c r="H26" s="26">
        <v>146223</v>
      </c>
      <c r="I26" s="26">
        <v>148430</v>
      </c>
      <c r="J26" s="26">
        <v>149338</v>
      </c>
      <c r="K26" s="26">
        <v>146028</v>
      </c>
      <c r="L26" s="26">
        <v>148574</v>
      </c>
      <c r="M26" s="26">
        <v>146857</v>
      </c>
      <c r="N26" s="26">
        <v>153575</v>
      </c>
      <c r="O26" s="26">
        <v>180795</v>
      </c>
      <c r="P26" s="30"/>
      <c r="Q26" s="30"/>
      <c r="R26" s="30"/>
    </row>
    <row r="27" spans="2:18" ht="15" customHeight="1">
      <c r="B27" s="4" t="s">
        <v>38</v>
      </c>
      <c r="C27" s="23">
        <f t="shared" si="2"/>
        <v>3079441</v>
      </c>
      <c r="D27" s="26">
        <v>230144</v>
      </c>
      <c r="E27" s="26">
        <v>149319</v>
      </c>
      <c r="F27" s="26">
        <v>230409</v>
      </c>
      <c r="G27" s="26">
        <v>219203</v>
      </c>
      <c r="H27" s="26">
        <v>268187</v>
      </c>
      <c r="I27" s="26">
        <v>271426</v>
      </c>
      <c r="J27" s="26">
        <v>289474</v>
      </c>
      <c r="K27" s="26">
        <v>279527</v>
      </c>
      <c r="L27" s="26">
        <v>273735</v>
      </c>
      <c r="M27" s="26">
        <v>266282</v>
      </c>
      <c r="N27" s="26">
        <v>274854</v>
      </c>
      <c r="O27" s="26">
        <v>326881</v>
      </c>
      <c r="P27" s="30"/>
      <c r="Q27" s="30"/>
      <c r="R27" s="30"/>
    </row>
    <row r="28" spans="2:18" ht="15" customHeight="1">
      <c r="B28" s="4" t="s">
        <v>39</v>
      </c>
      <c r="C28" s="23">
        <f t="shared" si="2"/>
        <v>2203364</v>
      </c>
      <c r="D28" s="26">
        <v>166017</v>
      </c>
      <c r="E28" s="26">
        <v>105318</v>
      </c>
      <c r="F28" s="26">
        <v>162777</v>
      </c>
      <c r="G28" s="26">
        <v>154798</v>
      </c>
      <c r="H28" s="26">
        <v>188030</v>
      </c>
      <c r="I28" s="26">
        <v>193532</v>
      </c>
      <c r="J28" s="26">
        <v>202142</v>
      </c>
      <c r="K28" s="26">
        <v>197851</v>
      </c>
      <c r="L28" s="26">
        <v>197812</v>
      </c>
      <c r="M28" s="26">
        <v>194922</v>
      </c>
      <c r="N28" s="26">
        <v>204373</v>
      </c>
      <c r="O28" s="26">
        <v>235792</v>
      </c>
      <c r="P28" s="30"/>
      <c r="Q28" s="30"/>
      <c r="R28" s="30"/>
    </row>
    <row r="29" spans="2:18" ht="15" customHeight="1">
      <c r="B29" s="4" t="s">
        <v>40</v>
      </c>
      <c r="C29" s="23">
        <f t="shared" si="2"/>
        <v>2879849</v>
      </c>
      <c r="D29" s="26">
        <v>211560</v>
      </c>
      <c r="E29" s="26">
        <v>141404</v>
      </c>
      <c r="F29" s="26">
        <v>212050</v>
      </c>
      <c r="G29" s="26">
        <v>203479</v>
      </c>
      <c r="H29" s="26">
        <v>245985</v>
      </c>
      <c r="I29" s="26">
        <v>256235</v>
      </c>
      <c r="J29" s="26">
        <v>266263</v>
      </c>
      <c r="K29" s="26">
        <v>259343</v>
      </c>
      <c r="L29" s="26">
        <v>259449</v>
      </c>
      <c r="M29" s="26">
        <v>260153</v>
      </c>
      <c r="N29" s="26">
        <v>258884</v>
      </c>
      <c r="O29" s="26">
        <v>305044</v>
      </c>
      <c r="P29" s="30"/>
      <c r="Q29" s="30"/>
      <c r="R29" s="30"/>
    </row>
    <row r="30" spans="2:18" ht="15" customHeight="1">
      <c r="B30" s="4" t="s">
        <v>41</v>
      </c>
      <c r="C30" s="23">
        <f t="shared" si="2"/>
        <v>2522297</v>
      </c>
      <c r="D30" s="26">
        <v>182636</v>
      </c>
      <c r="E30" s="26">
        <v>119110</v>
      </c>
      <c r="F30" s="26">
        <v>182021</v>
      </c>
      <c r="G30" s="26">
        <v>174016</v>
      </c>
      <c r="H30" s="26">
        <v>212623</v>
      </c>
      <c r="I30" s="26">
        <v>212065</v>
      </c>
      <c r="J30" s="26">
        <v>229660</v>
      </c>
      <c r="K30" s="26">
        <v>227314</v>
      </c>
      <c r="L30" s="26">
        <v>228376</v>
      </c>
      <c r="M30" s="26">
        <v>231591</v>
      </c>
      <c r="N30" s="26">
        <v>242310</v>
      </c>
      <c r="O30" s="26">
        <v>280575</v>
      </c>
      <c r="P30" s="30"/>
      <c r="Q30" s="30"/>
      <c r="R30" s="30"/>
    </row>
    <row r="31" spans="2:18" ht="15" customHeight="1">
      <c r="B31" s="4" t="s">
        <v>42</v>
      </c>
      <c r="C31" s="23">
        <f t="shared" si="2"/>
        <v>2939587</v>
      </c>
      <c r="D31" s="26">
        <v>225266</v>
      </c>
      <c r="E31" s="26">
        <v>144919</v>
      </c>
      <c r="F31" s="26">
        <v>219653</v>
      </c>
      <c r="G31" s="26">
        <v>210063</v>
      </c>
      <c r="H31" s="26">
        <v>252769</v>
      </c>
      <c r="I31" s="26">
        <v>251471</v>
      </c>
      <c r="J31" s="26">
        <v>269400</v>
      </c>
      <c r="K31" s="26">
        <v>264647</v>
      </c>
      <c r="L31" s="26">
        <v>262987</v>
      </c>
      <c r="M31" s="26">
        <v>257262</v>
      </c>
      <c r="N31" s="26">
        <v>267191</v>
      </c>
      <c r="O31" s="26">
        <v>313959</v>
      </c>
      <c r="P31" s="30"/>
      <c r="Q31" s="30"/>
      <c r="R31" s="30"/>
    </row>
    <row r="32" spans="2:18" ht="15" customHeight="1" thickBot="1">
      <c r="B32" s="22" t="s">
        <v>43</v>
      </c>
      <c r="C32" s="27">
        <f>SUM(D32:O32)</f>
        <v>7115240</v>
      </c>
      <c r="D32" s="28">
        <v>533782</v>
      </c>
      <c r="E32" s="28">
        <v>353853</v>
      </c>
      <c r="F32" s="28">
        <v>531749</v>
      </c>
      <c r="G32" s="28">
        <v>518369</v>
      </c>
      <c r="H32" s="28">
        <v>615669</v>
      </c>
      <c r="I32" s="28">
        <v>636781</v>
      </c>
      <c r="J32" s="28">
        <v>653244</v>
      </c>
      <c r="K32" s="28">
        <v>646554</v>
      </c>
      <c r="L32" s="28">
        <v>649604</v>
      </c>
      <c r="M32" s="28">
        <v>605518</v>
      </c>
      <c r="N32" s="28">
        <v>636698</v>
      </c>
      <c r="O32" s="28">
        <v>733419</v>
      </c>
      <c r="P32" s="30"/>
      <c r="Q32" s="30"/>
      <c r="R32" s="30"/>
    </row>
    <row r="33" spans="2:6" ht="15" customHeight="1">
      <c r="B33" s="4" t="s">
        <v>48</v>
      </c>
    </row>
    <row r="34" spans="2:6" ht="15" customHeight="1">
      <c r="B34" s="4" t="s">
        <v>17</v>
      </c>
    </row>
    <row r="36" spans="2:6" ht="15" customHeight="1">
      <c r="C36" s="5"/>
      <c r="D36" s="5"/>
      <c r="E36" s="5"/>
      <c r="F36" s="5"/>
    </row>
  </sheetData>
  <mergeCells count="2">
    <mergeCell ref="B2:O2"/>
    <mergeCell ref="B4:O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5.85546875" style="4" customWidth="1"/>
    <col min="4" max="15" width="14.28515625" style="4" customWidth="1"/>
    <col min="16" max="17" width="11.42578125" style="4"/>
    <col min="18" max="18" width="11.85546875" style="4" bestFit="1" customWidth="1"/>
    <col min="19" max="16384" width="11.42578125" style="4"/>
  </cols>
  <sheetData>
    <row r="1" spans="1:16" ht="15" customHeight="1">
      <c r="A1" s="3"/>
    </row>
    <row r="2" spans="1:16" ht="15" customHeight="1">
      <c r="B2" s="38" t="s">
        <v>59</v>
      </c>
      <c r="C2" s="38"/>
      <c r="D2" s="38"/>
      <c r="E2" s="38"/>
      <c r="F2" s="38"/>
      <c r="G2" s="38"/>
      <c r="H2" s="38"/>
      <c r="I2" s="38"/>
      <c r="J2" s="38"/>
      <c r="K2" s="38"/>
      <c r="L2" s="38"/>
      <c r="M2" s="38"/>
      <c r="N2" s="38"/>
      <c r="O2" s="38"/>
    </row>
    <row r="3" spans="1:16" ht="15" customHeight="1">
      <c r="B3" s="35"/>
      <c r="C3" s="35"/>
      <c r="D3" s="35"/>
      <c r="E3" s="35"/>
      <c r="F3" s="35"/>
      <c r="G3" s="35"/>
      <c r="H3" s="35"/>
      <c r="I3" s="35"/>
      <c r="J3" s="35"/>
      <c r="K3" s="35"/>
      <c r="L3" s="35"/>
      <c r="M3" s="35"/>
      <c r="N3" s="35"/>
      <c r="O3" s="35"/>
    </row>
    <row r="4" spans="1:16" ht="15" customHeight="1" thickBot="1">
      <c r="B4" s="40" t="s">
        <v>30</v>
      </c>
      <c r="C4" s="40"/>
      <c r="D4" s="40"/>
      <c r="E4" s="40"/>
      <c r="F4" s="40"/>
      <c r="G4" s="40"/>
      <c r="H4" s="40"/>
      <c r="I4" s="40"/>
      <c r="J4" s="40"/>
      <c r="K4" s="40"/>
      <c r="L4" s="40"/>
      <c r="M4" s="40"/>
      <c r="N4" s="40"/>
      <c r="O4" s="40"/>
    </row>
    <row r="5" spans="1:16"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6" ht="18" customHeight="1">
      <c r="B6" s="1" t="s">
        <v>19</v>
      </c>
      <c r="C6" s="23">
        <f>SUM(C7:C32)</f>
        <v>129602574</v>
      </c>
      <c r="D6" s="23">
        <f>SUM(D7:D32)</f>
        <v>7406780</v>
      </c>
      <c r="E6" s="23">
        <f t="shared" ref="E6:N6" si="0">SUM(E7:E32)</f>
        <v>7540902</v>
      </c>
      <c r="F6" s="23">
        <f t="shared" si="0"/>
        <v>8386420</v>
      </c>
      <c r="G6" s="23">
        <f t="shared" si="0"/>
        <v>8748306</v>
      </c>
      <c r="H6" s="23">
        <f t="shared" si="0"/>
        <v>10723442</v>
      </c>
      <c r="I6" s="23">
        <f t="shared" si="0"/>
        <v>11002409</v>
      </c>
      <c r="J6" s="23">
        <f t="shared" si="0"/>
        <v>11346074</v>
      </c>
      <c r="K6" s="23">
        <f t="shared" si="0"/>
        <v>12045041</v>
      </c>
      <c r="L6" s="23">
        <f t="shared" si="0"/>
        <v>12509445</v>
      </c>
      <c r="M6" s="23">
        <f t="shared" si="0"/>
        <v>13064337</v>
      </c>
      <c r="N6" s="23">
        <f t="shared" si="0"/>
        <v>13020678</v>
      </c>
      <c r="O6" s="23">
        <f>SUM(O7:O32)</f>
        <v>13808740</v>
      </c>
    </row>
    <row r="7" spans="1:16" ht="15" customHeight="1">
      <c r="B7" s="6" t="s">
        <v>0</v>
      </c>
      <c r="C7" s="24">
        <f>SUM(D7:O7)</f>
        <v>7683224</v>
      </c>
      <c r="D7" s="25">
        <v>432429</v>
      </c>
      <c r="E7" s="25">
        <v>450898</v>
      </c>
      <c r="F7" s="25">
        <v>489089</v>
      </c>
      <c r="G7" s="25">
        <v>503275</v>
      </c>
      <c r="H7" s="25">
        <v>627373</v>
      </c>
      <c r="I7" s="25">
        <v>644045</v>
      </c>
      <c r="J7" s="25">
        <v>674658</v>
      </c>
      <c r="K7" s="25">
        <v>718619</v>
      </c>
      <c r="L7" s="25">
        <v>743855</v>
      </c>
      <c r="M7" s="25">
        <v>783847</v>
      </c>
      <c r="N7" s="25">
        <v>783140</v>
      </c>
      <c r="O7" s="25">
        <v>831996</v>
      </c>
      <c r="P7" s="30"/>
    </row>
    <row r="8" spans="1:16" ht="15" customHeight="1">
      <c r="B8" s="2" t="s">
        <v>1</v>
      </c>
      <c r="C8" s="23">
        <f t="shared" ref="C8:C20" si="1">SUM(D8:O8)</f>
        <v>2579530</v>
      </c>
      <c r="D8" s="26">
        <v>157062</v>
      </c>
      <c r="E8" s="26">
        <v>165780</v>
      </c>
      <c r="F8" s="26">
        <v>193745</v>
      </c>
      <c r="G8" s="26">
        <v>181484</v>
      </c>
      <c r="H8" s="26">
        <v>214959</v>
      </c>
      <c r="I8" s="26">
        <v>214504</v>
      </c>
      <c r="J8" s="26">
        <v>219359</v>
      </c>
      <c r="K8" s="26">
        <v>231092</v>
      </c>
      <c r="L8" s="26">
        <v>239989</v>
      </c>
      <c r="M8" s="26">
        <v>249687</v>
      </c>
      <c r="N8" s="26">
        <v>251343</v>
      </c>
      <c r="O8" s="26">
        <v>260526</v>
      </c>
      <c r="P8" s="30"/>
    </row>
    <row r="9" spans="1:16" ht="15" customHeight="1">
      <c r="B9" s="2" t="s">
        <v>2</v>
      </c>
      <c r="C9" s="23">
        <f t="shared" si="1"/>
        <v>2709098</v>
      </c>
      <c r="D9" s="26">
        <v>163588</v>
      </c>
      <c r="E9" s="26">
        <v>170765</v>
      </c>
      <c r="F9" s="26">
        <v>194426</v>
      </c>
      <c r="G9" s="26">
        <v>188693</v>
      </c>
      <c r="H9" s="26">
        <v>223340</v>
      </c>
      <c r="I9" s="26">
        <v>225282</v>
      </c>
      <c r="J9" s="26">
        <v>230062</v>
      </c>
      <c r="K9" s="26">
        <v>243974</v>
      </c>
      <c r="L9" s="26">
        <v>254189</v>
      </c>
      <c r="M9" s="26">
        <v>267147</v>
      </c>
      <c r="N9" s="26">
        <v>266711</v>
      </c>
      <c r="O9" s="26">
        <v>280921</v>
      </c>
      <c r="P9" s="30"/>
    </row>
    <row r="10" spans="1:16" ht="15" customHeight="1">
      <c r="B10" s="2" t="s">
        <v>3</v>
      </c>
      <c r="C10" s="23">
        <f t="shared" si="1"/>
        <v>5156411</v>
      </c>
      <c r="D10" s="26">
        <v>292058</v>
      </c>
      <c r="E10" s="26">
        <v>298690</v>
      </c>
      <c r="F10" s="26">
        <v>331416</v>
      </c>
      <c r="G10" s="26">
        <v>347369</v>
      </c>
      <c r="H10" s="26">
        <v>425812</v>
      </c>
      <c r="I10" s="26">
        <v>437658</v>
      </c>
      <c r="J10" s="26">
        <v>454012</v>
      </c>
      <c r="K10" s="26">
        <v>484161</v>
      </c>
      <c r="L10" s="26">
        <v>497326</v>
      </c>
      <c r="M10" s="26">
        <v>520664</v>
      </c>
      <c r="N10" s="26">
        <v>520324</v>
      </c>
      <c r="O10" s="26">
        <v>546921</v>
      </c>
      <c r="P10" s="30"/>
    </row>
    <row r="11" spans="1:16" ht="15" customHeight="1">
      <c r="B11" s="2" t="s">
        <v>4</v>
      </c>
      <c r="C11" s="23">
        <f t="shared" si="1"/>
        <v>4581317</v>
      </c>
      <c r="D11" s="26">
        <v>262933</v>
      </c>
      <c r="E11" s="26">
        <v>266954</v>
      </c>
      <c r="F11" s="26">
        <v>304191</v>
      </c>
      <c r="G11" s="26">
        <v>309865</v>
      </c>
      <c r="H11" s="26">
        <v>378997</v>
      </c>
      <c r="I11" s="26">
        <v>390146</v>
      </c>
      <c r="J11" s="26">
        <v>412969</v>
      </c>
      <c r="K11" s="26">
        <v>433200</v>
      </c>
      <c r="L11" s="26">
        <v>444432</v>
      </c>
      <c r="M11" s="26">
        <v>461071</v>
      </c>
      <c r="N11" s="26">
        <v>447858</v>
      </c>
      <c r="O11" s="26">
        <v>468701</v>
      </c>
      <c r="P11" s="30"/>
    </row>
    <row r="12" spans="1:16" ht="15" customHeight="1">
      <c r="B12" s="2" t="s">
        <v>5</v>
      </c>
      <c r="C12" s="23">
        <f t="shared" si="1"/>
        <v>3466074</v>
      </c>
      <c r="D12" s="26">
        <v>189603</v>
      </c>
      <c r="E12" s="26">
        <v>201172</v>
      </c>
      <c r="F12" s="26">
        <v>227123</v>
      </c>
      <c r="G12" s="26">
        <v>227941</v>
      </c>
      <c r="H12" s="26">
        <v>283874</v>
      </c>
      <c r="I12" s="26">
        <v>296442</v>
      </c>
      <c r="J12" s="26">
        <v>306959</v>
      </c>
      <c r="K12" s="26">
        <v>323111</v>
      </c>
      <c r="L12" s="26">
        <v>337292</v>
      </c>
      <c r="M12" s="26">
        <v>352310</v>
      </c>
      <c r="N12" s="26">
        <v>351362</v>
      </c>
      <c r="O12" s="26">
        <v>368885</v>
      </c>
      <c r="P12" s="30"/>
    </row>
    <row r="13" spans="1:16" ht="15" customHeight="1">
      <c r="B13" s="2" t="s">
        <v>6</v>
      </c>
      <c r="C13" s="23">
        <f t="shared" si="1"/>
        <v>5087069</v>
      </c>
      <c r="D13" s="26">
        <v>277336</v>
      </c>
      <c r="E13" s="26">
        <v>282462</v>
      </c>
      <c r="F13" s="26">
        <v>307640</v>
      </c>
      <c r="G13" s="26">
        <v>329980</v>
      </c>
      <c r="H13" s="26">
        <v>412333</v>
      </c>
      <c r="I13" s="26">
        <v>427138</v>
      </c>
      <c r="J13" s="26">
        <v>457529</v>
      </c>
      <c r="K13" s="26">
        <v>477796</v>
      </c>
      <c r="L13" s="26">
        <v>491646</v>
      </c>
      <c r="M13" s="26">
        <v>527713</v>
      </c>
      <c r="N13" s="26">
        <v>522874</v>
      </c>
      <c r="O13" s="26">
        <v>572622</v>
      </c>
      <c r="P13" s="30"/>
    </row>
    <row r="14" spans="1:16" ht="15" customHeight="1">
      <c r="B14" s="2" t="s">
        <v>7</v>
      </c>
      <c r="C14" s="23">
        <f t="shared" si="1"/>
        <v>2326048</v>
      </c>
      <c r="D14" s="26">
        <v>124114</v>
      </c>
      <c r="E14" s="26">
        <v>132750</v>
      </c>
      <c r="F14" s="26">
        <v>155858</v>
      </c>
      <c r="G14" s="26">
        <v>158462</v>
      </c>
      <c r="H14" s="26">
        <v>190962</v>
      </c>
      <c r="I14" s="26">
        <v>195405</v>
      </c>
      <c r="J14" s="26">
        <v>195508</v>
      </c>
      <c r="K14" s="26">
        <v>215727</v>
      </c>
      <c r="L14" s="26">
        <v>234612</v>
      </c>
      <c r="M14" s="26">
        <v>242581</v>
      </c>
      <c r="N14" s="26">
        <v>241497</v>
      </c>
      <c r="O14" s="26">
        <v>238572</v>
      </c>
      <c r="P14" s="30"/>
    </row>
    <row r="15" spans="1:16" ht="15" customHeight="1">
      <c r="B15" s="2" t="s">
        <v>8</v>
      </c>
      <c r="C15" s="23">
        <f t="shared" si="1"/>
        <v>2569635</v>
      </c>
      <c r="D15" s="26">
        <v>134125</v>
      </c>
      <c r="E15" s="26">
        <v>140515</v>
      </c>
      <c r="F15" s="26">
        <v>160539</v>
      </c>
      <c r="G15" s="26">
        <v>175468</v>
      </c>
      <c r="H15" s="26">
        <v>213669</v>
      </c>
      <c r="I15" s="26">
        <v>222395</v>
      </c>
      <c r="J15" s="26">
        <v>223630</v>
      </c>
      <c r="K15" s="26">
        <v>243328</v>
      </c>
      <c r="L15" s="26">
        <v>256227</v>
      </c>
      <c r="M15" s="26">
        <v>265586</v>
      </c>
      <c r="N15" s="26">
        <v>266309</v>
      </c>
      <c r="O15" s="26">
        <v>267844</v>
      </c>
      <c r="P15" s="30"/>
    </row>
    <row r="16" spans="1:16" ht="15" customHeight="1">
      <c r="B16" s="2" t="s">
        <v>9</v>
      </c>
      <c r="C16" s="23">
        <f t="shared" si="1"/>
        <v>4621238</v>
      </c>
      <c r="D16" s="26">
        <v>246675</v>
      </c>
      <c r="E16" s="26">
        <v>242628</v>
      </c>
      <c r="F16" s="26">
        <v>275387</v>
      </c>
      <c r="G16" s="26">
        <v>302168</v>
      </c>
      <c r="H16" s="26">
        <v>384983</v>
      </c>
      <c r="I16" s="26">
        <v>400840</v>
      </c>
      <c r="J16" s="26">
        <v>403340</v>
      </c>
      <c r="K16" s="26">
        <v>443508</v>
      </c>
      <c r="L16" s="26">
        <v>468492</v>
      </c>
      <c r="M16" s="26">
        <v>480066</v>
      </c>
      <c r="N16" s="26">
        <v>485797</v>
      </c>
      <c r="O16" s="26">
        <v>487354</v>
      </c>
      <c r="P16" s="30"/>
    </row>
    <row r="17" spans="2:16" ht="15" customHeight="1">
      <c r="B17" s="2" t="s">
        <v>10</v>
      </c>
      <c r="C17" s="23">
        <f t="shared" si="1"/>
        <v>6700952</v>
      </c>
      <c r="D17" s="26">
        <v>370391</v>
      </c>
      <c r="E17" s="26">
        <v>363832</v>
      </c>
      <c r="F17" s="26">
        <v>398511</v>
      </c>
      <c r="G17" s="26">
        <v>446661</v>
      </c>
      <c r="H17" s="26">
        <v>554960</v>
      </c>
      <c r="I17" s="26">
        <v>572397</v>
      </c>
      <c r="J17" s="26">
        <v>576423</v>
      </c>
      <c r="K17" s="26">
        <v>639204</v>
      </c>
      <c r="L17" s="26">
        <v>684364</v>
      </c>
      <c r="M17" s="26">
        <v>707039</v>
      </c>
      <c r="N17" s="26">
        <v>699942</v>
      </c>
      <c r="O17" s="26">
        <v>687228</v>
      </c>
      <c r="P17" s="30"/>
    </row>
    <row r="18" spans="2:16" ht="15" customHeight="1">
      <c r="B18" s="2" t="s">
        <v>11</v>
      </c>
      <c r="C18" s="23">
        <f t="shared" si="1"/>
        <v>2692688</v>
      </c>
      <c r="D18" s="26">
        <v>155526</v>
      </c>
      <c r="E18" s="26">
        <v>170800</v>
      </c>
      <c r="F18" s="26">
        <v>202521</v>
      </c>
      <c r="G18" s="26">
        <v>183435</v>
      </c>
      <c r="H18" s="26">
        <v>215473</v>
      </c>
      <c r="I18" s="26">
        <v>219910</v>
      </c>
      <c r="J18" s="26">
        <v>218106</v>
      </c>
      <c r="K18" s="26">
        <v>236396</v>
      </c>
      <c r="L18" s="26">
        <v>248503</v>
      </c>
      <c r="M18" s="26">
        <v>316090</v>
      </c>
      <c r="N18" s="26">
        <v>261052</v>
      </c>
      <c r="O18" s="26">
        <v>264876</v>
      </c>
      <c r="P18" s="30"/>
    </row>
    <row r="19" spans="2:16" ht="15" customHeight="1">
      <c r="B19" s="2" t="s">
        <v>12</v>
      </c>
      <c r="C19" s="23">
        <f t="shared" si="1"/>
        <v>10058560</v>
      </c>
      <c r="D19" s="26">
        <v>542269</v>
      </c>
      <c r="E19" s="26">
        <v>532756</v>
      </c>
      <c r="F19" s="26">
        <v>591621</v>
      </c>
      <c r="G19" s="26">
        <v>679027</v>
      </c>
      <c r="H19" s="26">
        <v>845895</v>
      </c>
      <c r="I19" s="26">
        <v>875409</v>
      </c>
      <c r="J19" s="26">
        <v>905893</v>
      </c>
      <c r="K19" s="26">
        <v>985771</v>
      </c>
      <c r="L19" s="26">
        <v>1054351</v>
      </c>
      <c r="M19" s="26">
        <v>944222</v>
      </c>
      <c r="N19" s="26">
        <v>1052738</v>
      </c>
      <c r="O19" s="26">
        <v>1048608</v>
      </c>
      <c r="P19" s="30"/>
    </row>
    <row r="20" spans="2:16" ht="15" customHeight="1">
      <c r="B20" s="2" t="s">
        <v>13</v>
      </c>
      <c r="C20" s="23">
        <f t="shared" si="1"/>
        <v>4871501</v>
      </c>
      <c r="D20" s="26">
        <v>297030</v>
      </c>
      <c r="E20" s="26">
        <v>302775</v>
      </c>
      <c r="F20" s="26">
        <v>342994</v>
      </c>
      <c r="G20" s="26">
        <v>331529</v>
      </c>
      <c r="H20" s="26">
        <v>391334</v>
      </c>
      <c r="I20" s="26">
        <v>396745</v>
      </c>
      <c r="J20" s="26">
        <v>410610</v>
      </c>
      <c r="K20" s="26">
        <v>442692</v>
      </c>
      <c r="L20" s="26">
        <v>453694</v>
      </c>
      <c r="M20" s="26">
        <v>508336</v>
      </c>
      <c r="N20" s="26">
        <v>479191</v>
      </c>
      <c r="O20" s="26">
        <v>514571</v>
      </c>
      <c r="P20" s="30"/>
    </row>
    <row r="21" spans="2:16" ht="15" customHeight="1">
      <c r="B21" s="2" t="s">
        <v>14</v>
      </c>
      <c r="C21" s="23">
        <f>SUM(D21:O21)</f>
        <v>12458857</v>
      </c>
      <c r="D21" s="26">
        <v>709597</v>
      </c>
      <c r="E21" s="26">
        <v>689133</v>
      </c>
      <c r="F21" s="26">
        <v>739114</v>
      </c>
      <c r="G21" s="26">
        <v>848731</v>
      </c>
      <c r="H21" s="26">
        <v>1071124</v>
      </c>
      <c r="I21" s="26">
        <v>1116409</v>
      </c>
      <c r="J21" s="26">
        <v>1154904</v>
      </c>
      <c r="K21" s="26">
        <v>1149578</v>
      </c>
      <c r="L21" s="26">
        <v>1124315</v>
      </c>
      <c r="M21" s="26">
        <v>1172808</v>
      </c>
      <c r="N21" s="26">
        <v>1179510</v>
      </c>
      <c r="O21" s="26">
        <v>1503634</v>
      </c>
      <c r="P21" s="30"/>
    </row>
    <row r="22" spans="2:16" ht="15" customHeight="1">
      <c r="B22" s="2" t="s">
        <v>15</v>
      </c>
      <c r="C22" s="23">
        <f>SUM(D22:O22)</f>
        <v>9473457</v>
      </c>
      <c r="D22" s="26">
        <v>524527</v>
      </c>
      <c r="E22" s="26">
        <v>510138</v>
      </c>
      <c r="F22" s="26">
        <v>543983</v>
      </c>
      <c r="G22" s="26">
        <v>611502</v>
      </c>
      <c r="H22" s="26">
        <v>766772</v>
      </c>
      <c r="I22" s="26">
        <v>800503</v>
      </c>
      <c r="J22" s="26">
        <v>842808</v>
      </c>
      <c r="K22" s="26">
        <v>911575</v>
      </c>
      <c r="L22" s="26">
        <v>948176</v>
      </c>
      <c r="M22" s="26">
        <v>1004532</v>
      </c>
      <c r="N22" s="26">
        <v>996932</v>
      </c>
      <c r="O22" s="26">
        <v>1012009</v>
      </c>
      <c r="P22" s="30"/>
    </row>
    <row r="23" spans="2:16" ht="15" customHeight="1">
      <c r="B23" s="4" t="s">
        <v>35</v>
      </c>
      <c r="C23" s="23">
        <f t="shared" ref="C23:C31" si="2">SUM(D23:O23)</f>
        <v>743363</v>
      </c>
      <c r="D23" s="26">
        <v>57693</v>
      </c>
      <c r="E23" s="26">
        <v>77698</v>
      </c>
      <c r="F23" s="26">
        <v>97855</v>
      </c>
      <c r="G23" s="26">
        <v>56426</v>
      </c>
      <c r="H23" s="26">
        <v>61126</v>
      </c>
      <c r="I23" s="26">
        <v>57666</v>
      </c>
      <c r="J23" s="26">
        <v>53029</v>
      </c>
      <c r="K23" s="26">
        <v>53845</v>
      </c>
      <c r="L23" s="26">
        <v>53104</v>
      </c>
      <c r="M23" s="26">
        <v>57596</v>
      </c>
      <c r="N23" s="26">
        <v>62789</v>
      </c>
      <c r="O23" s="26">
        <v>54536</v>
      </c>
      <c r="P23" s="30"/>
    </row>
    <row r="24" spans="2:16" ht="15" customHeight="1">
      <c r="B24" s="4" t="s">
        <v>36</v>
      </c>
      <c r="C24" s="23">
        <f t="shared" si="2"/>
        <v>1435433</v>
      </c>
      <c r="D24" s="26">
        <v>89913</v>
      </c>
      <c r="E24" s="26">
        <v>106546</v>
      </c>
      <c r="F24" s="26">
        <v>129801</v>
      </c>
      <c r="G24" s="26">
        <v>102629</v>
      </c>
      <c r="H24" s="26">
        <v>117143</v>
      </c>
      <c r="I24" s="26">
        <v>116533</v>
      </c>
      <c r="J24" s="26">
        <v>116413</v>
      </c>
      <c r="K24" s="26">
        <v>123990</v>
      </c>
      <c r="L24" s="26">
        <v>129359</v>
      </c>
      <c r="M24" s="26">
        <v>135750</v>
      </c>
      <c r="N24" s="26">
        <v>134505</v>
      </c>
      <c r="O24" s="26">
        <v>132851</v>
      </c>
      <c r="P24" s="30"/>
    </row>
    <row r="25" spans="2:16" ht="15" customHeight="1">
      <c r="B25" s="4" t="s">
        <v>37</v>
      </c>
      <c r="C25" s="23">
        <f t="shared" si="2"/>
        <v>5862347</v>
      </c>
      <c r="D25" s="26">
        <v>331315</v>
      </c>
      <c r="E25" s="26">
        <v>336337</v>
      </c>
      <c r="F25" s="26">
        <v>369859</v>
      </c>
      <c r="G25" s="26">
        <v>388792</v>
      </c>
      <c r="H25" s="26">
        <v>481029</v>
      </c>
      <c r="I25" s="26">
        <v>494697</v>
      </c>
      <c r="J25" s="26">
        <v>506686</v>
      </c>
      <c r="K25" s="26">
        <v>542913</v>
      </c>
      <c r="L25" s="26">
        <v>574538</v>
      </c>
      <c r="M25" s="26">
        <v>609125</v>
      </c>
      <c r="N25" s="26">
        <v>599004</v>
      </c>
      <c r="O25" s="26">
        <v>628052</v>
      </c>
      <c r="P25" s="30"/>
    </row>
    <row r="26" spans="2:16" ht="15" customHeight="1">
      <c r="B26" s="4" t="s">
        <v>45</v>
      </c>
      <c r="C26" s="23">
        <f t="shared" si="2"/>
        <v>3030655</v>
      </c>
      <c r="D26" s="26">
        <v>155077</v>
      </c>
      <c r="E26" s="26">
        <v>165171</v>
      </c>
      <c r="F26" s="26">
        <v>194460</v>
      </c>
      <c r="G26" s="26">
        <v>200320</v>
      </c>
      <c r="H26" s="26">
        <v>249113</v>
      </c>
      <c r="I26" s="26">
        <v>257152</v>
      </c>
      <c r="J26" s="26">
        <v>259912</v>
      </c>
      <c r="K26" s="26">
        <v>280399</v>
      </c>
      <c r="L26" s="26">
        <v>306660</v>
      </c>
      <c r="M26" s="26">
        <v>320551</v>
      </c>
      <c r="N26" s="26">
        <v>316848</v>
      </c>
      <c r="O26" s="26">
        <v>324992</v>
      </c>
      <c r="P26" s="30"/>
    </row>
    <row r="27" spans="2:16" ht="15" customHeight="1">
      <c r="B27" s="4" t="s">
        <v>38</v>
      </c>
      <c r="C27" s="23">
        <f t="shared" si="2"/>
        <v>4630857</v>
      </c>
      <c r="D27" s="26">
        <v>283740</v>
      </c>
      <c r="E27" s="26">
        <v>290175</v>
      </c>
      <c r="F27" s="26">
        <v>321630</v>
      </c>
      <c r="G27" s="26">
        <v>322756</v>
      </c>
      <c r="H27" s="26">
        <v>386496</v>
      </c>
      <c r="I27" s="26">
        <v>390519</v>
      </c>
      <c r="J27" s="26">
        <v>406816</v>
      </c>
      <c r="K27" s="26">
        <v>421321</v>
      </c>
      <c r="L27" s="26">
        <v>431960</v>
      </c>
      <c r="M27" s="26">
        <v>453358</v>
      </c>
      <c r="N27" s="26">
        <v>443434</v>
      </c>
      <c r="O27" s="26">
        <v>478652</v>
      </c>
      <c r="P27" s="30"/>
    </row>
    <row r="28" spans="2:16" ht="15" customHeight="1">
      <c r="B28" s="4" t="s">
        <v>39</v>
      </c>
      <c r="C28" s="23">
        <f t="shared" si="2"/>
        <v>3234519</v>
      </c>
      <c r="D28" s="26">
        <v>201493</v>
      </c>
      <c r="E28" s="26">
        <v>208557</v>
      </c>
      <c r="F28" s="26">
        <v>232548</v>
      </c>
      <c r="G28" s="26">
        <v>227736</v>
      </c>
      <c r="H28" s="26">
        <v>268378</v>
      </c>
      <c r="I28" s="26">
        <v>270056</v>
      </c>
      <c r="J28" s="26">
        <v>276507</v>
      </c>
      <c r="K28" s="26">
        <v>288982</v>
      </c>
      <c r="L28" s="26">
        <v>298418</v>
      </c>
      <c r="M28" s="26">
        <v>313013</v>
      </c>
      <c r="N28" s="26">
        <v>312240</v>
      </c>
      <c r="O28" s="26">
        <v>336591</v>
      </c>
      <c r="P28" s="30"/>
    </row>
    <row r="29" spans="2:16" ht="15" customHeight="1">
      <c r="B29" s="4" t="s">
        <v>40</v>
      </c>
      <c r="C29" s="23">
        <f t="shared" si="2"/>
        <v>4275772</v>
      </c>
      <c r="D29" s="26">
        <v>258909</v>
      </c>
      <c r="E29" s="26">
        <v>268077</v>
      </c>
      <c r="F29" s="26">
        <v>296753</v>
      </c>
      <c r="G29" s="26">
        <v>296288</v>
      </c>
      <c r="H29" s="26">
        <v>353333</v>
      </c>
      <c r="I29" s="26">
        <v>354307</v>
      </c>
      <c r="J29" s="26">
        <v>361681</v>
      </c>
      <c r="K29" s="26">
        <v>392328</v>
      </c>
      <c r="L29" s="26">
        <v>413384</v>
      </c>
      <c r="M29" s="26">
        <v>426533</v>
      </c>
      <c r="N29" s="26">
        <v>420083</v>
      </c>
      <c r="O29" s="26">
        <v>434096</v>
      </c>
      <c r="P29" s="30"/>
    </row>
    <row r="30" spans="2:16" ht="15" customHeight="1">
      <c r="B30" s="4" t="s">
        <v>41</v>
      </c>
      <c r="C30" s="23">
        <f t="shared" si="2"/>
        <v>4135472</v>
      </c>
      <c r="D30" s="26">
        <v>241176</v>
      </c>
      <c r="E30" s="26">
        <v>249815</v>
      </c>
      <c r="F30" s="26">
        <v>282166</v>
      </c>
      <c r="G30" s="26">
        <v>284136</v>
      </c>
      <c r="H30" s="26">
        <v>341725</v>
      </c>
      <c r="I30" s="26">
        <v>349488</v>
      </c>
      <c r="J30" s="26">
        <v>358474</v>
      </c>
      <c r="K30" s="26">
        <v>379326</v>
      </c>
      <c r="L30" s="26">
        <v>396866</v>
      </c>
      <c r="M30" s="26">
        <v>414517</v>
      </c>
      <c r="N30" s="26">
        <v>408627</v>
      </c>
      <c r="O30" s="26">
        <v>429156</v>
      </c>
      <c r="P30" s="30"/>
    </row>
    <row r="31" spans="2:16" ht="15" customHeight="1">
      <c r="B31" s="4" t="s">
        <v>42</v>
      </c>
      <c r="C31" s="23">
        <f t="shared" si="2"/>
        <v>4388184</v>
      </c>
      <c r="D31" s="26">
        <v>269027</v>
      </c>
      <c r="E31" s="26">
        <v>272171</v>
      </c>
      <c r="F31" s="26">
        <v>299422</v>
      </c>
      <c r="G31" s="26">
        <v>300898</v>
      </c>
      <c r="H31" s="26">
        <v>363284</v>
      </c>
      <c r="I31" s="26">
        <v>373925</v>
      </c>
      <c r="J31" s="26">
        <v>382225</v>
      </c>
      <c r="K31" s="26">
        <v>399880</v>
      </c>
      <c r="L31" s="26">
        <v>417655</v>
      </c>
      <c r="M31" s="26">
        <v>435263</v>
      </c>
      <c r="N31" s="26">
        <v>422483</v>
      </c>
      <c r="O31" s="26">
        <v>451951</v>
      </c>
      <c r="P31" s="30"/>
    </row>
    <row r="32" spans="2:16" ht="15" customHeight="1" thickBot="1">
      <c r="B32" s="22" t="s">
        <v>43</v>
      </c>
      <c r="C32" s="27">
        <f>SUM(D32:O32)</f>
        <v>10830313</v>
      </c>
      <c r="D32" s="28">
        <v>639174</v>
      </c>
      <c r="E32" s="28">
        <v>644307</v>
      </c>
      <c r="F32" s="28">
        <v>703768</v>
      </c>
      <c r="G32" s="28">
        <v>742735</v>
      </c>
      <c r="H32" s="28">
        <v>899955</v>
      </c>
      <c r="I32" s="28">
        <v>902838</v>
      </c>
      <c r="J32" s="28">
        <v>937561</v>
      </c>
      <c r="K32" s="28">
        <v>982325</v>
      </c>
      <c r="L32" s="28">
        <v>1006038</v>
      </c>
      <c r="M32" s="28">
        <v>1094932</v>
      </c>
      <c r="N32" s="28">
        <v>1094085</v>
      </c>
      <c r="O32" s="28">
        <v>1182595</v>
      </c>
      <c r="P32" s="30"/>
    </row>
    <row r="33" spans="2:6" ht="15" customHeight="1">
      <c r="B33" s="4" t="s">
        <v>48</v>
      </c>
    </row>
    <row r="34" spans="2:6" ht="15" customHeight="1">
      <c r="B34" s="4" t="s">
        <v>17</v>
      </c>
    </row>
    <row r="36" spans="2:6" ht="15" customHeight="1">
      <c r="C36" s="5"/>
      <c r="D36" s="5"/>
      <c r="E36" s="5"/>
      <c r="F36" s="5"/>
    </row>
  </sheetData>
  <mergeCells count="2">
    <mergeCell ref="B2:O2"/>
    <mergeCell ref="B4:O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5.85546875" style="4" customWidth="1"/>
    <col min="4" max="15" width="14.28515625" style="4" customWidth="1"/>
    <col min="16" max="17" width="11.42578125" style="4"/>
    <col min="18" max="18" width="11.85546875" style="4" bestFit="1" customWidth="1"/>
    <col min="19" max="16384" width="11.42578125" style="4"/>
  </cols>
  <sheetData>
    <row r="1" spans="1:16" ht="15" customHeight="1">
      <c r="A1" s="3"/>
    </row>
    <row r="2" spans="1:16" ht="15" customHeight="1">
      <c r="B2" s="38" t="s">
        <v>60</v>
      </c>
      <c r="C2" s="38"/>
      <c r="D2" s="38"/>
      <c r="E2" s="38"/>
      <c r="F2" s="38"/>
      <c r="G2" s="38"/>
      <c r="H2" s="38"/>
      <c r="I2" s="38"/>
      <c r="J2" s="38"/>
      <c r="K2" s="38"/>
      <c r="L2" s="38"/>
      <c r="M2" s="38"/>
      <c r="N2" s="38"/>
      <c r="O2" s="38"/>
    </row>
    <row r="3" spans="1:16" ht="15" customHeight="1">
      <c r="B3" s="36"/>
      <c r="C3" s="36"/>
      <c r="D3" s="36"/>
      <c r="E3" s="36"/>
      <c r="F3" s="36"/>
      <c r="G3" s="36"/>
      <c r="H3" s="36"/>
      <c r="I3" s="36"/>
      <c r="J3" s="36"/>
      <c r="K3" s="36"/>
      <c r="L3" s="36"/>
      <c r="M3" s="36"/>
      <c r="N3" s="36"/>
      <c r="O3" s="36"/>
    </row>
    <row r="4" spans="1:16" ht="15" customHeight="1" thickBot="1">
      <c r="B4" s="40" t="s">
        <v>30</v>
      </c>
      <c r="C4" s="40"/>
      <c r="D4" s="40"/>
      <c r="E4" s="40"/>
      <c r="F4" s="40"/>
      <c r="G4" s="40"/>
      <c r="H4" s="40"/>
      <c r="I4" s="40"/>
      <c r="J4" s="40"/>
      <c r="K4" s="40"/>
      <c r="L4" s="40"/>
      <c r="M4" s="40"/>
      <c r="N4" s="40"/>
      <c r="O4" s="40"/>
    </row>
    <row r="5" spans="1:16"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6" ht="18" customHeight="1">
      <c r="B6" s="1" t="s">
        <v>19</v>
      </c>
      <c r="C6" s="23">
        <f>SUM(C7:C32)</f>
        <v>171957350</v>
      </c>
      <c r="D6" s="23">
        <f>SUM(D7:D32)</f>
        <v>12792921</v>
      </c>
      <c r="E6" s="23">
        <f>SUM(E7:E32)</f>
        <v>12197577</v>
      </c>
      <c r="F6" s="23">
        <f>SUM(F7:F32)</f>
        <v>14274237</v>
      </c>
      <c r="G6" s="23">
        <f t="shared" ref="G6:N6" si="0">SUM(G7:G32)</f>
        <v>13585597</v>
      </c>
      <c r="H6" s="23">
        <f>SUM(H7:H32)</f>
        <v>14908071</v>
      </c>
      <c r="I6" s="23">
        <f t="shared" si="0"/>
        <v>14358890</v>
      </c>
      <c r="J6" s="23">
        <f t="shared" si="0"/>
        <v>14211148</v>
      </c>
      <c r="K6" s="23">
        <f t="shared" si="0"/>
        <v>14741951</v>
      </c>
      <c r="L6" s="23">
        <f t="shared" si="0"/>
        <v>14558420</v>
      </c>
      <c r="M6" s="23">
        <f t="shared" si="0"/>
        <v>15198846</v>
      </c>
      <c r="N6" s="23">
        <f t="shared" si="0"/>
        <v>15021142</v>
      </c>
      <c r="O6" s="23">
        <f>SUM(O7:O32)</f>
        <v>16108550</v>
      </c>
    </row>
    <row r="7" spans="1:16" ht="15" customHeight="1">
      <c r="B7" s="6" t="s">
        <v>0</v>
      </c>
      <c r="C7" s="24">
        <f>SUM(D7:O7)</f>
        <v>10863678</v>
      </c>
      <c r="D7" s="25">
        <v>778681</v>
      </c>
      <c r="E7" s="25">
        <v>746730</v>
      </c>
      <c r="F7" s="25">
        <v>885630</v>
      </c>
      <c r="G7" s="25">
        <v>858535</v>
      </c>
      <c r="H7" s="25">
        <v>945053</v>
      </c>
      <c r="I7" s="25">
        <v>907081</v>
      </c>
      <c r="J7" s="25">
        <v>902400</v>
      </c>
      <c r="K7" s="25">
        <v>944122</v>
      </c>
      <c r="L7" s="25">
        <v>926016</v>
      </c>
      <c r="M7" s="25">
        <v>974051</v>
      </c>
      <c r="N7" s="25">
        <v>960787</v>
      </c>
      <c r="O7" s="25">
        <v>1034592</v>
      </c>
      <c r="P7" s="30"/>
    </row>
    <row r="8" spans="1:16" ht="15" customHeight="1">
      <c r="B8" s="2" t="s">
        <v>1</v>
      </c>
      <c r="C8" s="23">
        <f t="shared" ref="C8:C20" si="1">SUM(D8:O8)</f>
        <v>3205050</v>
      </c>
      <c r="D8" s="26">
        <v>238129</v>
      </c>
      <c r="E8" s="26">
        <v>224522</v>
      </c>
      <c r="F8" s="26">
        <v>264841</v>
      </c>
      <c r="G8" s="26">
        <v>254881</v>
      </c>
      <c r="H8" s="26">
        <v>282396</v>
      </c>
      <c r="I8" s="26">
        <v>273559</v>
      </c>
      <c r="J8" s="26">
        <v>262934</v>
      </c>
      <c r="K8" s="26">
        <v>275204</v>
      </c>
      <c r="L8" s="26">
        <v>273192</v>
      </c>
      <c r="M8" s="26">
        <v>277474</v>
      </c>
      <c r="N8" s="26">
        <v>284451</v>
      </c>
      <c r="O8" s="26">
        <v>293467</v>
      </c>
      <c r="P8" s="30"/>
    </row>
    <row r="9" spans="1:16" ht="15" customHeight="1">
      <c r="B9" s="2" t="s">
        <v>2</v>
      </c>
      <c r="C9" s="23">
        <f t="shared" si="1"/>
        <v>3521666</v>
      </c>
      <c r="D9" s="26">
        <v>260725</v>
      </c>
      <c r="E9" s="26">
        <v>248296</v>
      </c>
      <c r="F9" s="26">
        <v>292382</v>
      </c>
      <c r="G9" s="26">
        <v>277880</v>
      </c>
      <c r="H9" s="26">
        <v>307024</v>
      </c>
      <c r="I9" s="26">
        <v>293713</v>
      </c>
      <c r="J9" s="26">
        <v>291084</v>
      </c>
      <c r="K9" s="26">
        <v>303980</v>
      </c>
      <c r="L9" s="26">
        <v>300806</v>
      </c>
      <c r="M9" s="26">
        <v>313772</v>
      </c>
      <c r="N9" s="26">
        <v>308902</v>
      </c>
      <c r="O9" s="26">
        <v>323102</v>
      </c>
      <c r="P9" s="30"/>
    </row>
    <row r="10" spans="1:16" ht="15" customHeight="1">
      <c r="B10" s="2" t="s">
        <v>3</v>
      </c>
      <c r="C10" s="23">
        <f t="shared" si="1"/>
        <v>6685665</v>
      </c>
      <c r="D10" s="26">
        <v>499422</v>
      </c>
      <c r="E10" s="26">
        <v>468779</v>
      </c>
      <c r="F10" s="26">
        <v>566931</v>
      </c>
      <c r="G10" s="26">
        <v>543537</v>
      </c>
      <c r="H10" s="26">
        <v>586322</v>
      </c>
      <c r="I10" s="26">
        <v>561824</v>
      </c>
      <c r="J10" s="26">
        <v>551009</v>
      </c>
      <c r="K10" s="26">
        <v>570183</v>
      </c>
      <c r="L10" s="26">
        <v>560210</v>
      </c>
      <c r="M10" s="26">
        <v>587819</v>
      </c>
      <c r="N10" s="26">
        <v>580390</v>
      </c>
      <c r="O10" s="26">
        <v>609239</v>
      </c>
      <c r="P10" s="30"/>
    </row>
    <row r="11" spans="1:16" ht="15" customHeight="1">
      <c r="B11" s="2" t="s">
        <v>4</v>
      </c>
      <c r="C11" s="23">
        <f t="shared" si="1"/>
        <v>5749545</v>
      </c>
      <c r="D11" s="26">
        <v>431998</v>
      </c>
      <c r="E11" s="26">
        <v>406743</v>
      </c>
      <c r="F11" s="26">
        <v>487409</v>
      </c>
      <c r="G11" s="26">
        <v>460646</v>
      </c>
      <c r="H11" s="26">
        <v>499837</v>
      </c>
      <c r="I11" s="26">
        <v>477481</v>
      </c>
      <c r="J11" s="26">
        <v>466466</v>
      </c>
      <c r="K11" s="26">
        <v>493947</v>
      </c>
      <c r="L11" s="26">
        <v>484887</v>
      </c>
      <c r="M11" s="26">
        <v>512302</v>
      </c>
      <c r="N11" s="26">
        <v>500321</v>
      </c>
      <c r="O11" s="26">
        <v>527508</v>
      </c>
      <c r="P11" s="30"/>
    </row>
    <row r="12" spans="1:16" ht="15" customHeight="1">
      <c r="B12" s="2" t="s">
        <v>5</v>
      </c>
      <c r="C12" s="23">
        <f t="shared" si="1"/>
        <v>4727096</v>
      </c>
      <c r="D12" s="26">
        <v>331615</v>
      </c>
      <c r="E12" s="26">
        <v>319314</v>
      </c>
      <c r="F12" s="26">
        <v>387198</v>
      </c>
      <c r="G12" s="26">
        <v>371082</v>
      </c>
      <c r="H12" s="26">
        <v>416468</v>
      </c>
      <c r="I12" s="26">
        <v>402879</v>
      </c>
      <c r="J12" s="26">
        <v>396298</v>
      </c>
      <c r="K12" s="26">
        <v>406076</v>
      </c>
      <c r="L12" s="26">
        <v>398743</v>
      </c>
      <c r="M12" s="26">
        <v>420009</v>
      </c>
      <c r="N12" s="26">
        <v>420793</v>
      </c>
      <c r="O12" s="26">
        <v>456621</v>
      </c>
      <c r="P12" s="30"/>
    </row>
    <row r="13" spans="1:16" ht="15" customHeight="1">
      <c r="B13" s="2" t="s">
        <v>6</v>
      </c>
      <c r="C13" s="23">
        <f t="shared" si="1"/>
        <v>6676258</v>
      </c>
      <c r="D13" s="26">
        <v>514390</v>
      </c>
      <c r="E13" s="26">
        <v>484421</v>
      </c>
      <c r="F13" s="26">
        <v>557223</v>
      </c>
      <c r="G13" s="26">
        <v>534165</v>
      </c>
      <c r="H13" s="26">
        <v>565214</v>
      </c>
      <c r="I13" s="26">
        <v>535915</v>
      </c>
      <c r="J13" s="26">
        <v>551304</v>
      </c>
      <c r="K13" s="26">
        <v>554531</v>
      </c>
      <c r="L13" s="26">
        <v>554707</v>
      </c>
      <c r="M13" s="26">
        <v>586786</v>
      </c>
      <c r="N13" s="26">
        <v>582182</v>
      </c>
      <c r="O13" s="26">
        <v>655420</v>
      </c>
      <c r="P13" s="30"/>
    </row>
    <row r="14" spans="1:16" ht="15" customHeight="1">
      <c r="B14" s="2" t="s">
        <v>7</v>
      </c>
      <c r="C14" s="23">
        <f t="shared" si="1"/>
        <v>3100462</v>
      </c>
      <c r="D14" s="26">
        <v>225888</v>
      </c>
      <c r="E14" s="26">
        <v>217867</v>
      </c>
      <c r="F14" s="26">
        <v>259831</v>
      </c>
      <c r="G14" s="26">
        <v>248366</v>
      </c>
      <c r="H14" s="26">
        <v>278671</v>
      </c>
      <c r="I14" s="26">
        <v>266368</v>
      </c>
      <c r="J14" s="26">
        <v>254718</v>
      </c>
      <c r="K14" s="26">
        <v>267651</v>
      </c>
      <c r="L14" s="26">
        <v>256408</v>
      </c>
      <c r="M14" s="26">
        <v>275841</v>
      </c>
      <c r="N14" s="26">
        <v>271618</v>
      </c>
      <c r="O14" s="26">
        <v>277235</v>
      </c>
      <c r="P14" s="30"/>
    </row>
    <row r="15" spans="1:16" ht="15" customHeight="1">
      <c r="B15" s="2" t="s">
        <v>8</v>
      </c>
      <c r="C15" s="23">
        <f t="shared" si="1"/>
        <v>3522305</v>
      </c>
      <c r="D15" s="26">
        <v>261798</v>
      </c>
      <c r="E15" s="26">
        <v>243240</v>
      </c>
      <c r="F15" s="26">
        <v>293226</v>
      </c>
      <c r="G15" s="26">
        <v>281112</v>
      </c>
      <c r="H15" s="26">
        <v>309316</v>
      </c>
      <c r="I15" s="26">
        <v>301399</v>
      </c>
      <c r="J15" s="26">
        <v>290651</v>
      </c>
      <c r="K15" s="26">
        <v>305916</v>
      </c>
      <c r="L15" s="26">
        <v>304950</v>
      </c>
      <c r="M15" s="26">
        <v>308870</v>
      </c>
      <c r="N15" s="26">
        <v>309533</v>
      </c>
      <c r="O15" s="26">
        <v>312294</v>
      </c>
      <c r="P15" s="30"/>
    </row>
    <row r="16" spans="1:16" ht="15" customHeight="1">
      <c r="B16" s="2" t="s">
        <v>9</v>
      </c>
      <c r="C16" s="23">
        <f t="shared" si="1"/>
        <v>6475310</v>
      </c>
      <c r="D16" s="26">
        <v>486684</v>
      </c>
      <c r="E16" s="26">
        <v>448828</v>
      </c>
      <c r="F16" s="26">
        <v>550230</v>
      </c>
      <c r="G16" s="26">
        <v>521006</v>
      </c>
      <c r="H16" s="26">
        <v>560593</v>
      </c>
      <c r="I16" s="26">
        <v>507647</v>
      </c>
      <c r="J16" s="26">
        <v>541708</v>
      </c>
      <c r="K16" s="26">
        <v>567302</v>
      </c>
      <c r="L16" s="26">
        <v>571356</v>
      </c>
      <c r="M16" s="26">
        <v>583987</v>
      </c>
      <c r="N16" s="26">
        <v>571344</v>
      </c>
      <c r="O16" s="26">
        <v>564625</v>
      </c>
      <c r="P16" s="30"/>
    </row>
    <row r="17" spans="2:16" ht="15" customHeight="1">
      <c r="B17" s="2" t="s">
        <v>10</v>
      </c>
      <c r="C17" s="23">
        <f t="shared" si="1"/>
        <v>9357394</v>
      </c>
      <c r="D17" s="26">
        <v>697599</v>
      </c>
      <c r="E17" s="26">
        <v>651660</v>
      </c>
      <c r="F17" s="26">
        <v>789693</v>
      </c>
      <c r="G17" s="26">
        <v>738322</v>
      </c>
      <c r="H17" s="26">
        <v>815666</v>
      </c>
      <c r="I17" s="26">
        <v>783793</v>
      </c>
      <c r="J17" s="26">
        <v>762693</v>
      </c>
      <c r="K17" s="26">
        <v>817436</v>
      </c>
      <c r="L17" s="26">
        <v>822303</v>
      </c>
      <c r="M17" s="26">
        <v>846499</v>
      </c>
      <c r="N17" s="26">
        <v>822622</v>
      </c>
      <c r="O17" s="26">
        <v>809108</v>
      </c>
      <c r="P17" s="30"/>
    </row>
    <row r="18" spans="2:16" ht="15" customHeight="1">
      <c r="B18" s="2" t="s">
        <v>11</v>
      </c>
      <c r="C18" s="23">
        <f t="shared" si="1"/>
        <v>3390010</v>
      </c>
      <c r="D18" s="26">
        <v>258779</v>
      </c>
      <c r="E18" s="26">
        <v>239616</v>
      </c>
      <c r="F18" s="26">
        <v>285827</v>
      </c>
      <c r="G18" s="26">
        <v>257989</v>
      </c>
      <c r="H18" s="26">
        <v>291337</v>
      </c>
      <c r="I18" s="26">
        <v>287567</v>
      </c>
      <c r="J18" s="26">
        <v>281449</v>
      </c>
      <c r="K18" s="26">
        <v>303098</v>
      </c>
      <c r="L18" s="26">
        <v>292521</v>
      </c>
      <c r="M18" s="26">
        <v>306007</v>
      </c>
      <c r="N18" s="26">
        <v>299386</v>
      </c>
      <c r="O18" s="26">
        <v>286434</v>
      </c>
      <c r="P18" s="30"/>
    </row>
    <row r="19" spans="2:16" ht="15" customHeight="1">
      <c r="B19" s="2" t="s">
        <v>12</v>
      </c>
      <c r="C19" s="23">
        <f t="shared" si="1"/>
        <v>14230112</v>
      </c>
      <c r="D19" s="26">
        <v>1089877</v>
      </c>
      <c r="E19" s="26">
        <v>1018720</v>
      </c>
      <c r="F19" s="26">
        <v>1222374</v>
      </c>
      <c r="G19" s="26">
        <v>1155166</v>
      </c>
      <c r="H19" s="26">
        <v>1248011</v>
      </c>
      <c r="I19" s="26">
        <v>1229325</v>
      </c>
      <c r="J19" s="26">
        <v>1174511</v>
      </c>
      <c r="K19" s="26">
        <v>1250613</v>
      </c>
      <c r="L19" s="26">
        <v>1249025</v>
      </c>
      <c r="M19" s="26">
        <v>1230465</v>
      </c>
      <c r="N19" s="26">
        <v>1199246</v>
      </c>
      <c r="O19" s="26">
        <v>1162779</v>
      </c>
      <c r="P19" s="30"/>
    </row>
    <row r="20" spans="2:16" ht="15" customHeight="1">
      <c r="B20" s="2" t="s">
        <v>13</v>
      </c>
      <c r="C20" s="23">
        <f t="shared" si="1"/>
        <v>6154104</v>
      </c>
      <c r="D20" s="26">
        <v>472341</v>
      </c>
      <c r="E20" s="26">
        <v>442694</v>
      </c>
      <c r="F20" s="26">
        <v>526710</v>
      </c>
      <c r="G20" s="26">
        <v>480685</v>
      </c>
      <c r="H20" s="26">
        <v>532168</v>
      </c>
      <c r="I20" s="26">
        <v>513028</v>
      </c>
      <c r="J20" s="26">
        <v>509395</v>
      </c>
      <c r="K20" s="26">
        <v>529470</v>
      </c>
      <c r="L20" s="26">
        <v>518696</v>
      </c>
      <c r="M20" s="26">
        <v>543603</v>
      </c>
      <c r="N20" s="26">
        <v>526266</v>
      </c>
      <c r="O20" s="26">
        <v>559048</v>
      </c>
      <c r="P20" s="30"/>
    </row>
    <row r="21" spans="2:16" ht="15" customHeight="1">
      <c r="B21" s="2" t="s">
        <v>14</v>
      </c>
      <c r="C21" s="23">
        <f>SUM(D21:O21)</f>
        <v>15254982</v>
      </c>
      <c r="D21" s="26">
        <v>1106449</v>
      </c>
      <c r="E21" s="26">
        <v>1083618</v>
      </c>
      <c r="F21" s="26">
        <v>1207477</v>
      </c>
      <c r="G21" s="26">
        <v>1133238</v>
      </c>
      <c r="H21" s="26">
        <v>1276011</v>
      </c>
      <c r="I21" s="26">
        <v>1237563</v>
      </c>
      <c r="J21" s="26">
        <v>1288502</v>
      </c>
      <c r="K21" s="26">
        <v>1278281</v>
      </c>
      <c r="L21" s="26">
        <v>1245590</v>
      </c>
      <c r="M21" s="26">
        <v>1305510</v>
      </c>
      <c r="N21" s="26">
        <v>1312298</v>
      </c>
      <c r="O21" s="26">
        <v>1780445</v>
      </c>
      <c r="P21" s="30"/>
    </row>
    <row r="22" spans="2:16" ht="15" customHeight="1">
      <c r="B22" s="2" t="s">
        <v>15</v>
      </c>
      <c r="C22" s="23">
        <f>SUM(D22:O22)</f>
        <v>13694739</v>
      </c>
      <c r="D22" s="26">
        <v>956853</v>
      </c>
      <c r="E22" s="26">
        <v>931981</v>
      </c>
      <c r="F22" s="26">
        <v>1109716</v>
      </c>
      <c r="G22" s="26">
        <v>1093282</v>
      </c>
      <c r="H22" s="26">
        <v>1212556</v>
      </c>
      <c r="I22" s="26">
        <v>1178281</v>
      </c>
      <c r="J22" s="26">
        <v>1133802</v>
      </c>
      <c r="K22" s="26">
        <v>1192580</v>
      </c>
      <c r="L22" s="26">
        <v>1186340</v>
      </c>
      <c r="M22" s="26">
        <v>1250251</v>
      </c>
      <c r="N22" s="26">
        <v>1214381</v>
      </c>
      <c r="O22" s="26">
        <v>1234716</v>
      </c>
      <c r="P22" s="30"/>
    </row>
    <row r="23" spans="2:16" ht="15" customHeight="1">
      <c r="B23" s="4" t="s">
        <v>35</v>
      </c>
      <c r="C23" s="23">
        <f t="shared" ref="C23:C31" si="2">SUM(D23:O23)</f>
        <v>649876</v>
      </c>
      <c r="D23" s="26">
        <v>50217</v>
      </c>
      <c r="E23" s="26">
        <v>47043</v>
      </c>
      <c r="F23" s="26">
        <v>54545</v>
      </c>
      <c r="G23" s="26">
        <v>50770</v>
      </c>
      <c r="H23" s="26">
        <v>60735</v>
      </c>
      <c r="I23" s="26">
        <v>57651</v>
      </c>
      <c r="J23" s="26">
        <v>52635</v>
      </c>
      <c r="K23" s="26">
        <v>52604</v>
      </c>
      <c r="L23" s="26">
        <v>51234</v>
      </c>
      <c r="M23" s="26">
        <v>54873</v>
      </c>
      <c r="N23" s="26">
        <v>62230</v>
      </c>
      <c r="O23" s="26">
        <v>55339</v>
      </c>
      <c r="P23" s="30"/>
    </row>
    <row r="24" spans="2:16" ht="15" customHeight="1">
      <c r="B24" s="4" t="s">
        <v>36</v>
      </c>
      <c r="C24" s="23">
        <f t="shared" si="2"/>
        <v>1774303</v>
      </c>
      <c r="D24" s="26">
        <v>131821</v>
      </c>
      <c r="E24" s="26">
        <v>125807</v>
      </c>
      <c r="F24" s="26">
        <v>144661</v>
      </c>
      <c r="G24" s="26">
        <v>138067</v>
      </c>
      <c r="H24" s="26">
        <v>153667</v>
      </c>
      <c r="I24" s="26">
        <v>149897</v>
      </c>
      <c r="J24" s="26">
        <v>145878</v>
      </c>
      <c r="K24" s="26">
        <v>152961</v>
      </c>
      <c r="L24" s="26">
        <v>152833</v>
      </c>
      <c r="M24" s="26">
        <v>160573</v>
      </c>
      <c r="N24" s="26">
        <v>161100</v>
      </c>
      <c r="O24" s="26">
        <v>157038</v>
      </c>
      <c r="P24" s="30"/>
    </row>
    <row r="25" spans="2:16" ht="15" customHeight="1">
      <c r="B25" s="4" t="s">
        <v>37</v>
      </c>
      <c r="C25" s="23">
        <f t="shared" si="2"/>
        <v>7884605</v>
      </c>
      <c r="D25" s="26">
        <v>582347</v>
      </c>
      <c r="E25" s="26">
        <v>573903</v>
      </c>
      <c r="F25" s="26">
        <v>659545</v>
      </c>
      <c r="G25" s="26">
        <v>627910</v>
      </c>
      <c r="H25" s="26">
        <v>681126</v>
      </c>
      <c r="I25" s="26">
        <v>649358</v>
      </c>
      <c r="J25" s="26">
        <v>652046</v>
      </c>
      <c r="K25" s="26">
        <v>672249</v>
      </c>
      <c r="L25" s="26">
        <v>658059</v>
      </c>
      <c r="M25" s="26">
        <v>698331</v>
      </c>
      <c r="N25" s="26">
        <v>693719</v>
      </c>
      <c r="O25" s="26">
        <v>736012</v>
      </c>
      <c r="P25" s="30"/>
    </row>
    <row r="26" spans="2:16" ht="15" customHeight="1">
      <c r="B26" s="4" t="s">
        <v>45</v>
      </c>
      <c r="C26" s="23">
        <f t="shared" si="2"/>
        <v>4382019</v>
      </c>
      <c r="D26" s="26">
        <v>310911</v>
      </c>
      <c r="E26" s="26">
        <v>296967</v>
      </c>
      <c r="F26" s="26">
        <v>344888</v>
      </c>
      <c r="G26" s="26">
        <v>334319</v>
      </c>
      <c r="H26" s="26">
        <v>371909</v>
      </c>
      <c r="I26" s="26">
        <v>358708</v>
      </c>
      <c r="J26" s="26">
        <v>349469</v>
      </c>
      <c r="K26" s="26">
        <v>363508</v>
      </c>
      <c r="L26" s="26">
        <v>368903</v>
      </c>
      <c r="M26" s="26">
        <v>395905</v>
      </c>
      <c r="N26" s="26">
        <v>405176</v>
      </c>
      <c r="O26" s="26">
        <v>481356</v>
      </c>
      <c r="P26" s="30"/>
    </row>
    <row r="27" spans="2:16" ht="15" customHeight="1">
      <c r="B27" s="4" t="s">
        <v>38</v>
      </c>
      <c r="C27" s="23">
        <f t="shared" si="2"/>
        <v>5827639</v>
      </c>
      <c r="D27" s="26">
        <v>466820</v>
      </c>
      <c r="E27" s="26">
        <v>442281</v>
      </c>
      <c r="F27" s="26">
        <v>491128</v>
      </c>
      <c r="G27" s="26">
        <v>465122</v>
      </c>
      <c r="H27" s="26">
        <v>500630</v>
      </c>
      <c r="I27" s="26">
        <v>479506</v>
      </c>
      <c r="J27" s="26">
        <v>481454</v>
      </c>
      <c r="K27" s="26">
        <v>495675</v>
      </c>
      <c r="L27" s="26">
        <v>476831</v>
      </c>
      <c r="M27" s="26">
        <v>505444</v>
      </c>
      <c r="N27" s="26">
        <v>501288</v>
      </c>
      <c r="O27" s="26">
        <v>521460</v>
      </c>
      <c r="P27" s="30"/>
    </row>
    <row r="28" spans="2:16" ht="15" customHeight="1">
      <c r="B28" s="4" t="s">
        <v>39</v>
      </c>
      <c r="C28" s="23">
        <f t="shared" si="2"/>
        <v>4058916</v>
      </c>
      <c r="D28" s="26">
        <v>311584</v>
      </c>
      <c r="E28" s="26">
        <v>298528</v>
      </c>
      <c r="F28" s="26">
        <v>340162</v>
      </c>
      <c r="G28" s="26">
        <v>320912</v>
      </c>
      <c r="H28" s="26">
        <v>349267</v>
      </c>
      <c r="I28" s="26">
        <v>335029</v>
      </c>
      <c r="J28" s="26">
        <v>334403</v>
      </c>
      <c r="K28" s="26">
        <v>347108</v>
      </c>
      <c r="L28" s="26">
        <v>336393</v>
      </c>
      <c r="M28" s="26">
        <v>357192</v>
      </c>
      <c r="N28" s="26">
        <v>353970</v>
      </c>
      <c r="O28" s="26">
        <v>374368</v>
      </c>
      <c r="P28" s="30"/>
    </row>
    <row r="29" spans="2:16" ht="15" customHeight="1">
      <c r="B29" s="4" t="s">
        <v>40</v>
      </c>
      <c r="C29" s="23">
        <f t="shared" si="2"/>
        <v>5511877</v>
      </c>
      <c r="D29" s="26">
        <v>404460</v>
      </c>
      <c r="E29" s="26">
        <v>385513</v>
      </c>
      <c r="F29" s="26">
        <v>458118</v>
      </c>
      <c r="G29" s="26">
        <v>450146</v>
      </c>
      <c r="H29" s="26">
        <v>489420</v>
      </c>
      <c r="I29" s="26">
        <v>464447</v>
      </c>
      <c r="J29" s="26">
        <v>441885</v>
      </c>
      <c r="K29" s="26">
        <v>470126</v>
      </c>
      <c r="L29" s="26">
        <v>476059</v>
      </c>
      <c r="M29" s="26">
        <v>490079</v>
      </c>
      <c r="N29" s="26">
        <v>483617</v>
      </c>
      <c r="O29" s="26">
        <v>498007</v>
      </c>
      <c r="P29" s="30"/>
    </row>
    <row r="30" spans="2:16" ht="15" customHeight="1">
      <c r="B30" s="4" t="s">
        <v>41</v>
      </c>
      <c r="C30" s="23">
        <f t="shared" si="2"/>
        <v>5412757</v>
      </c>
      <c r="D30" s="26">
        <v>399921</v>
      </c>
      <c r="E30" s="26">
        <v>388575</v>
      </c>
      <c r="F30" s="26">
        <v>440551</v>
      </c>
      <c r="G30" s="26">
        <v>417900</v>
      </c>
      <c r="H30" s="26">
        <v>475481</v>
      </c>
      <c r="I30" s="26">
        <v>460582</v>
      </c>
      <c r="J30" s="26">
        <v>452276</v>
      </c>
      <c r="K30" s="26">
        <v>447698</v>
      </c>
      <c r="L30" s="26">
        <v>461353</v>
      </c>
      <c r="M30" s="26">
        <v>486298</v>
      </c>
      <c r="N30" s="26">
        <v>475253</v>
      </c>
      <c r="O30" s="26">
        <v>506869</v>
      </c>
      <c r="P30" s="30"/>
    </row>
    <row r="31" spans="2:16" ht="15" customHeight="1">
      <c r="B31" s="4" t="s">
        <v>42</v>
      </c>
      <c r="C31" s="23">
        <f t="shared" si="2"/>
        <v>5381337</v>
      </c>
      <c r="D31" s="26">
        <v>420732</v>
      </c>
      <c r="E31" s="26">
        <v>396104</v>
      </c>
      <c r="F31" s="26">
        <v>449503</v>
      </c>
      <c r="G31" s="26">
        <v>426484</v>
      </c>
      <c r="H31" s="26">
        <v>458074</v>
      </c>
      <c r="I31" s="26">
        <v>444204</v>
      </c>
      <c r="J31" s="26">
        <v>438682</v>
      </c>
      <c r="K31" s="26">
        <v>450135</v>
      </c>
      <c r="L31" s="26">
        <v>448453</v>
      </c>
      <c r="M31" s="26">
        <v>475038</v>
      </c>
      <c r="N31" s="26">
        <v>467729</v>
      </c>
      <c r="O31" s="26">
        <v>506199</v>
      </c>
      <c r="P31" s="30"/>
    </row>
    <row r="32" spans="2:16" ht="15" customHeight="1" thickBot="1">
      <c r="B32" s="22" t="s">
        <v>43</v>
      </c>
      <c r="C32" s="27">
        <f>SUM(D32:O32)</f>
        <v>14465645</v>
      </c>
      <c r="D32" s="28">
        <v>1102880</v>
      </c>
      <c r="E32" s="28">
        <v>1065827</v>
      </c>
      <c r="F32" s="28">
        <v>1204438</v>
      </c>
      <c r="G32" s="28">
        <v>1144075</v>
      </c>
      <c r="H32" s="28">
        <v>1241119</v>
      </c>
      <c r="I32" s="28">
        <v>1202085</v>
      </c>
      <c r="J32" s="28">
        <v>1203496</v>
      </c>
      <c r="K32" s="28">
        <v>1229497</v>
      </c>
      <c r="L32" s="28">
        <v>1182552</v>
      </c>
      <c r="M32" s="28">
        <v>1251867</v>
      </c>
      <c r="N32" s="28">
        <v>1252540</v>
      </c>
      <c r="O32" s="28">
        <v>1385269</v>
      </c>
      <c r="P32" s="30"/>
    </row>
    <row r="33" spans="2:6" ht="15" customHeight="1">
      <c r="B33" s="4" t="s">
        <v>48</v>
      </c>
    </row>
    <row r="34" spans="2:6" ht="15" customHeight="1">
      <c r="B34" s="4" t="s">
        <v>17</v>
      </c>
    </row>
    <row r="36" spans="2:6" ht="15" customHeight="1">
      <c r="C36" s="5"/>
      <c r="D36" s="5"/>
      <c r="E36" s="5"/>
      <c r="F36" s="5"/>
    </row>
  </sheetData>
  <mergeCells count="2">
    <mergeCell ref="B2:O2"/>
    <mergeCell ref="B4:O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RowColHeaders="0" tabSelected="1" zoomScale="90" zoomScaleNormal="90" workbookViewId="0"/>
  </sheetViews>
  <sheetFormatPr baseColWidth="10" defaultRowHeight="15" customHeight="1"/>
  <cols>
    <col min="1" max="1" width="2.7109375" style="4" customWidth="1"/>
    <col min="2" max="2" width="15.5703125" style="4" customWidth="1"/>
    <col min="3" max="3" width="15.85546875" style="4" customWidth="1"/>
    <col min="4" max="15" width="14.28515625" style="4" customWidth="1"/>
    <col min="16" max="17" width="11.42578125" style="4"/>
    <col min="18" max="18" width="11.85546875" style="4" bestFit="1" customWidth="1"/>
    <col min="19" max="16384" width="11.42578125" style="4"/>
  </cols>
  <sheetData>
    <row r="1" spans="1:16" ht="15" customHeight="1">
      <c r="A1" s="3"/>
    </row>
    <row r="2" spans="1:16" ht="15" customHeight="1">
      <c r="B2" s="38" t="s">
        <v>61</v>
      </c>
      <c r="C2" s="38"/>
      <c r="D2" s="38"/>
      <c r="E2" s="38"/>
      <c r="F2" s="38"/>
      <c r="G2" s="38"/>
      <c r="H2" s="38"/>
      <c r="I2" s="38"/>
      <c r="J2" s="38"/>
      <c r="K2" s="38"/>
      <c r="L2" s="38"/>
      <c r="M2" s="38"/>
      <c r="N2" s="38"/>
      <c r="O2" s="38"/>
    </row>
    <row r="3" spans="1:16" ht="15" customHeight="1">
      <c r="B3" s="37"/>
      <c r="C3" s="37"/>
      <c r="D3" s="37"/>
      <c r="E3" s="37"/>
      <c r="F3" s="37"/>
      <c r="G3" s="37"/>
      <c r="H3" s="37"/>
      <c r="I3" s="37"/>
      <c r="J3" s="37"/>
      <c r="K3" s="37"/>
      <c r="L3" s="37"/>
      <c r="M3" s="37"/>
      <c r="N3" s="37"/>
      <c r="O3" s="37"/>
    </row>
    <row r="4" spans="1:16" ht="15" customHeight="1" thickBot="1">
      <c r="B4" s="40" t="s">
        <v>30</v>
      </c>
      <c r="C4" s="40"/>
      <c r="D4" s="40"/>
      <c r="E4" s="40"/>
      <c r="F4" s="40"/>
      <c r="G4" s="40"/>
      <c r="H4" s="40"/>
      <c r="I4" s="40"/>
      <c r="J4" s="40"/>
      <c r="K4" s="40"/>
      <c r="L4" s="40"/>
      <c r="M4" s="40"/>
      <c r="N4" s="40"/>
      <c r="O4" s="40"/>
    </row>
    <row r="5" spans="1:16"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6" ht="18" customHeight="1">
      <c r="B6" s="1" t="s">
        <v>19</v>
      </c>
      <c r="C6" s="23">
        <f>SUM(C7:C32)</f>
        <v>92018674</v>
      </c>
      <c r="D6" s="23">
        <f>SUM(D7:D32)</f>
        <v>14651189</v>
      </c>
      <c r="E6" s="23">
        <f>SUM(E7:E32)</f>
        <v>14432641</v>
      </c>
      <c r="F6" s="23">
        <f>SUM(F7:F32)</f>
        <v>14973649</v>
      </c>
      <c r="G6" s="23">
        <f t="shared" ref="G6:N6" si="0">SUM(G7:G32)</f>
        <v>15832816</v>
      </c>
      <c r="H6" s="23">
        <f>SUM(H7:H32)</f>
        <v>16345040</v>
      </c>
      <c r="I6" s="23">
        <f t="shared" si="0"/>
        <v>15783339</v>
      </c>
      <c r="J6" s="23">
        <f t="shared" si="0"/>
        <v>0</v>
      </c>
      <c r="K6" s="23">
        <f t="shared" si="0"/>
        <v>0</v>
      </c>
      <c r="L6" s="23">
        <f t="shared" si="0"/>
        <v>0</v>
      </c>
      <c r="M6" s="23">
        <f t="shared" si="0"/>
        <v>0</v>
      </c>
      <c r="N6" s="23">
        <f t="shared" si="0"/>
        <v>0</v>
      </c>
      <c r="O6" s="23">
        <f>SUM(O7:O32)</f>
        <v>0</v>
      </c>
    </row>
    <row r="7" spans="1:16" ht="15" customHeight="1">
      <c r="B7" s="6" t="s">
        <v>0</v>
      </c>
      <c r="C7" s="24">
        <f>SUM(D7:O7)</f>
        <v>5969943</v>
      </c>
      <c r="D7" s="25">
        <v>952006</v>
      </c>
      <c r="E7" s="25">
        <v>939903</v>
      </c>
      <c r="F7" s="25">
        <v>968380</v>
      </c>
      <c r="G7" s="25">
        <v>1032588</v>
      </c>
      <c r="H7" s="25">
        <v>1044154</v>
      </c>
      <c r="I7" s="25">
        <v>1032912</v>
      </c>
      <c r="J7" s="25"/>
      <c r="K7" s="25"/>
      <c r="L7" s="25"/>
      <c r="M7" s="25"/>
      <c r="N7" s="25"/>
      <c r="O7" s="25"/>
      <c r="P7" s="30"/>
    </row>
    <row r="8" spans="1:16" ht="15" customHeight="1">
      <c r="B8" s="2" t="s">
        <v>1</v>
      </c>
      <c r="C8" s="23">
        <f t="shared" ref="C8:C20" si="1">SUM(D8:O8)</f>
        <v>1717400</v>
      </c>
      <c r="D8" s="26">
        <v>272981</v>
      </c>
      <c r="E8" s="26">
        <v>263909</v>
      </c>
      <c r="F8" s="26">
        <v>268659</v>
      </c>
      <c r="G8" s="26">
        <v>302715</v>
      </c>
      <c r="H8" s="26">
        <v>312801</v>
      </c>
      <c r="I8" s="26">
        <v>296335</v>
      </c>
      <c r="J8" s="26"/>
      <c r="K8" s="26"/>
      <c r="L8" s="26"/>
      <c r="M8" s="26"/>
      <c r="N8" s="26"/>
      <c r="O8" s="26"/>
      <c r="P8" s="30"/>
    </row>
    <row r="9" spans="1:16" ht="15" customHeight="1">
      <c r="B9" s="2" t="s">
        <v>2</v>
      </c>
      <c r="C9" s="23">
        <f t="shared" si="1"/>
        <v>1877099</v>
      </c>
      <c r="D9" s="26">
        <v>303873</v>
      </c>
      <c r="E9" s="26">
        <v>294702</v>
      </c>
      <c r="F9" s="26">
        <v>303675</v>
      </c>
      <c r="G9" s="26">
        <v>320975</v>
      </c>
      <c r="H9" s="26">
        <v>331919</v>
      </c>
      <c r="I9" s="26">
        <v>321955</v>
      </c>
      <c r="J9" s="26"/>
      <c r="K9" s="26"/>
      <c r="L9" s="26"/>
      <c r="M9" s="26"/>
      <c r="N9" s="26"/>
      <c r="O9" s="26"/>
      <c r="P9" s="30"/>
    </row>
    <row r="10" spans="1:16" ht="15" customHeight="1">
      <c r="B10" s="2" t="s">
        <v>3</v>
      </c>
      <c r="C10" s="23">
        <f t="shared" si="1"/>
        <v>3459187</v>
      </c>
      <c r="D10" s="26">
        <v>555039</v>
      </c>
      <c r="E10" s="26">
        <v>544539</v>
      </c>
      <c r="F10" s="26">
        <v>572453</v>
      </c>
      <c r="G10" s="26">
        <v>591356</v>
      </c>
      <c r="H10" s="26">
        <v>609796</v>
      </c>
      <c r="I10" s="26">
        <v>586004</v>
      </c>
      <c r="J10" s="26"/>
      <c r="K10" s="26"/>
      <c r="L10" s="26"/>
      <c r="M10" s="26"/>
      <c r="N10" s="26"/>
      <c r="O10" s="26"/>
      <c r="P10" s="30"/>
    </row>
    <row r="11" spans="1:16" ht="15" customHeight="1">
      <c r="B11" s="2" t="s">
        <v>4</v>
      </c>
      <c r="C11" s="23">
        <f t="shared" si="1"/>
        <v>2947737</v>
      </c>
      <c r="D11" s="26">
        <v>477480</v>
      </c>
      <c r="E11" s="26">
        <v>462722</v>
      </c>
      <c r="F11" s="26">
        <v>482771</v>
      </c>
      <c r="G11" s="26">
        <v>505992</v>
      </c>
      <c r="H11" s="26">
        <v>516468</v>
      </c>
      <c r="I11" s="26">
        <v>502304</v>
      </c>
      <c r="J11" s="26"/>
      <c r="K11" s="26"/>
      <c r="L11" s="26"/>
      <c r="M11" s="26"/>
      <c r="N11" s="26"/>
      <c r="O11" s="26"/>
      <c r="P11" s="30"/>
    </row>
    <row r="12" spans="1:16" ht="15" customHeight="1">
      <c r="B12" s="2" t="s">
        <v>5</v>
      </c>
      <c r="C12" s="23">
        <f t="shared" si="1"/>
        <v>2551259</v>
      </c>
      <c r="D12" s="26">
        <v>399145</v>
      </c>
      <c r="E12" s="26">
        <v>393264</v>
      </c>
      <c r="F12" s="26">
        <v>414708</v>
      </c>
      <c r="G12" s="26">
        <v>439103</v>
      </c>
      <c r="H12" s="26">
        <v>457815</v>
      </c>
      <c r="I12" s="26">
        <v>447224</v>
      </c>
      <c r="J12" s="26"/>
      <c r="K12" s="26"/>
      <c r="L12" s="26"/>
      <c r="M12" s="26"/>
      <c r="N12" s="26"/>
      <c r="O12" s="26"/>
      <c r="P12" s="30"/>
    </row>
    <row r="13" spans="1:16" ht="15" customHeight="1">
      <c r="B13" s="2" t="s">
        <v>6</v>
      </c>
      <c r="C13" s="23">
        <f t="shared" si="1"/>
        <v>3565189</v>
      </c>
      <c r="D13" s="26">
        <v>578817</v>
      </c>
      <c r="E13" s="26">
        <v>564948</v>
      </c>
      <c r="F13" s="26">
        <v>585440</v>
      </c>
      <c r="G13" s="26">
        <v>598004</v>
      </c>
      <c r="H13" s="26">
        <v>622596</v>
      </c>
      <c r="I13" s="26">
        <v>615384</v>
      </c>
      <c r="J13" s="26"/>
      <c r="K13" s="26"/>
      <c r="L13" s="26"/>
      <c r="M13" s="26"/>
      <c r="N13" s="26"/>
      <c r="O13" s="26"/>
      <c r="P13" s="30"/>
    </row>
    <row r="14" spans="1:16" ht="15" customHeight="1">
      <c r="B14" s="2" t="s">
        <v>7</v>
      </c>
      <c r="C14" s="23">
        <f t="shared" si="1"/>
        <v>1696584</v>
      </c>
      <c r="D14" s="26">
        <v>260225</v>
      </c>
      <c r="E14" s="26">
        <v>261067</v>
      </c>
      <c r="F14" s="26">
        <v>270738</v>
      </c>
      <c r="G14" s="26">
        <v>300103</v>
      </c>
      <c r="H14" s="26">
        <v>308798</v>
      </c>
      <c r="I14" s="26">
        <v>295653</v>
      </c>
      <c r="J14" s="26"/>
      <c r="K14" s="26"/>
      <c r="L14" s="26"/>
      <c r="M14" s="26"/>
      <c r="N14" s="26"/>
      <c r="O14" s="26"/>
      <c r="P14" s="30"/>
    </row>
    <row r="15" spans="1:16" ht="15" customHeight="1">
      <c r="B15" s="2" t="s">
        <v>8</v>
      </c>
      <c r="C15" s="23">
        <f t="shared" si="1"/>
        <v>1898896</v>
      </c>
      <c r="D15" s="26">
        <v>303720</v>
      </c>
      <c r="E15" s="26">
        <v>299145</v>
      </c>
      <c r="F15" s="26">
        <v>307712</v>
      </c>
      <c r="G15" s="26">
        <v>331508</v>
      </c>
      <c r="H15" s="26">
        <v>335897</v>
      </c>
      <c r="I15" s="26">
        <v>320914</v>
      </c>
      <c r="J15" s="26"/>
      <c r="K15" s="26"/>
      <c r="L15" s="26"/>
      <c r="M15" s="26"/>
      <c r="N15" s="26"/>
      <c r="O15" s="26"/>
      <c r="P15" s="30"/>
    </row>
    <row r="16" spans="1:16" ht="15" customHeight="1">
      <c r="B16" s="2" t="s">
        <v>9</v>
      </c>
      <c r="C16" s="23">
        <f t="shared" si="1"/>
        <v>3484159</v>
      </c>
      <c r="D16" s="26">
        <v>558817</v>
      </c>
      <c r="E16" s="26">
        <v>542650</v>
      </c>
      <c r="F16" s="26">
        <v>564025</v>
      </c>
      <c r="G16" s="26">
        <v>614683</v>
      </c>
      <c r="H16" s="26">
        <v>622464</v>
      </c>
      <c r="I16" s="26">
        <v>581520</v>
      </c>
      <c r="J16" s="26"/>
      <c r="K16" s="26"/>
      <c r="L16" s="26"/>
      <c r="M16" s="26"/>
      <c r="N16" s="26"/>
      <c r="O16" s="26"/>
      <c r="P16" s="30"/>
    </row>
    <row r="17" spans="2:16" ht="15" customHeight="1">
      <c r="B17" s="2" t="s">
        <v>10</v>
      </c>
      <c r="C17" s="23">
        <f t="shared" si="1"/>
        <v>4968285</v>
      </c>
      <c r="D17" s="26">
        <v>785774</v>
      </c>
      <c r="E17" s="26">
        <v>782536</v>
      </c>
      <c r="F17" s="26">
        <v>806854</v>
      </c>
      <c r="G17" s="26">
        <v>883212</v>
      </c>
      <c r="H17" s="26">
        <v>881437</v>
      </c>
      <c r="I17" s="26">
        <v>828472</v>
      </c>
      <c r="J17" s="26"/>
      <c r="K17" s="26"/>
      <c r="L17" s="26"/>
      <c r="M17" s="26"/>
      <c r="N17" s="26"/>
      <c r="O17" s="26"/>
      <c r="P17" s="30"/>
    </row>
    <row r="18" spans="2:16" ht="15" customHeight="1">
      <c r="B18" s="2" t="s">
        <v>11</v>
      </c>
      <c r="C18" s="23">
        <f t="shared" si="1"/>
        <v>1776685</v>
      </c>
      <c r="D18" s="26">
        <v>281904</v>
      </c>
      <c r="E18" s="26">
        <v>286326</v>
      </c>
      <c r="F18" s="26">
        <v>288490</v>
      </c>
      <c r="G18" s="26">
        <v>309118</v>
      </c>
      <c r="H18" s="26">
        <v>314275</v>
      </c>
      <c r="I18" s="26">
        <v>296572</v>
      </c>
      <c r="J18" s="26"/>
      <c r="K18" s="26"/>
      <c r="L18" s="26"/>
      <c r="M18" s="26"/>
      <c r="N18" s="26"/>
      <c r="O18" s="26"/>
      <c r="P18" s="30"/>
    </row>
    <row r="19" spans="2:16" ht="15" customHeight="1">
      <c r="B19" s="2" t="s">
        <v>12</v>
      </c>
      <c r="C19" s="23">
        <f t="shared" si="1"/>
        <v>7662984</v>
      </c>
      <c r="D19" s="26">
        <v>1195703</v>
      </c>
      <c r="E19" s="26">
        <v>1196041</v>
      </c>
      <c r="F19" s="26">
        <v>1240870</v>
      </c>
      <c r="G19" s="26">
        <v>1372572</v>
      </c>
      <c r="H19" s="26">
        <v>1379917</v>
      </c>
      <c r="I19" s="26">
        <v>1277881</v>
      </c>
      <c r="J19" s="26"/>
      <c r="K19" s="26"/>
      <c r="L19" s="26"/>
      <c r="M19" s="26"/>
      <c r="N19" s="26"/>
      <c r="O19" s="26"/>
      <c r="P19" s="30"/>
    </row>
    <row r="20" spans="2:16" ht="15" customHeight="1">
      <c r="B20" s="2" t="s">
        <v>13</v>
      </c>
      <c r="C20" s="23">
        <f t="shared" si="1"/>
        <v>3139948</v>
      </c>
      <c r="D20" s="26">
        <v>525138</v>
      </c>
      <c r="E20" s="26">
        <v>513397</v>
      </c>
      <c r="F20" s="26">
        <v>513756</v>
      </c>
      <c r="G20" s="26">
        <v>533654</v>
      </c>
      <c r="H20" s="26">
        <v>541994</v>
      </c>
      <c r="I20" s="26">
        <v>512009</v>
      </c>
      <c r="J20" s="26"/>
      <c r="K20" s="26"/>
      <c r="L20" s="26"/>
      <c r="M20" s="26"/>
      <c r="N20" s="26"/>
      <c r="O20" s="26"/>
      <c r="P20" s="30"/>
    </row>
    <row r="21" spans="2:16" ht="15" customHeight="1">
      <c r="B21" s="2" t="s">
        <v>14</v>
      </c>
      <c r="C21" s="23">
        <f>SUM(D21:O21)</f>
        <v>8289452</v>
      </c>
      <c r="D21" s="26">
        <v>1262988</v>
      </c>
      <c r="E21" s="26">
        <v>1265414</v>
      </c>
      <c r="F21" s="26">
        <v>1321750</v>
      </c>
      <c r="G21" s="26">
        <v>1328895</v>
      </c>
      <c r="H21" s="26">
        <v>1519753</v>
      </c>
      <c r="I21" s="26">
        <v>1590652</v>
      </c>
      <c r="J21" s="26"/>
      <c r="K21" s="26"/>
      <c r="L21" s="26"/>
      <c r="M21" s="26"/>
      <c r="N21" s="26"/>
      <c r="O21" s="26"/>
      <c r="P21" s="30"/>
    </row>
    <row r="22" spans="2:16" ht="15" customHeight="1">
      <c r="B22" s="2" t="s">
        <v>15</v>
      </c>
      <c r="C22" s="23">
        <f>SUM(D22:O22)</f>
        <v>7408738</v>
      </c>
      <c r="D22" s="26">
        <v>1139071</v>
      </c>
      <c r="E22" s="26">
        <v>1133183</v>
      </c>
      <c r="F22" s="26">
        <v>1195614</v>
      </c>
      <c r="G22" s="26">
        <v>1310160</v>
      </c>
      <c r="H22" s="26">
        <v>1340882</v>
      </c>
      <c r="I22" s="26">
        <v>1289828</v>
      </c>
      <c r="J22" s="26"/>
      <c r="K22" s="26"/>
      <c r="L22" s="26"/>
      <c r="M22" s="26"/>
      <c r="N22" s="26"/>
      <c r="O22" s="26"/>
      <c r="P22" s="30"/>
    </row>
    <row r="23" spans="2:16" ht="15" customHeight="1">
      <c r="B23" s="4" t="s">
        <v>35</v>
      </c>
      <c r="C23" s="23">
        <f t="shared" ref="C23:C31" si="2">SUM(D23:O23)</f>
        <v>318872</v>
      </c>
      <c r="D23" s="26">
        <v>50265</v>
      </c>
      <c r="E23" s="26">
        <v>47285</v>
      </c>
      <c r="F23" s="26">
        <v>51628</v>
      </c>
      <c r="G23" s="26">
        <v>52773</v>
      </c>
      <c r="H23" s="26">
        <v>60277</v>
      </c>
      <c r="I23" s="26">
        <v>56644</v>
      </c>
      <c r="J23" s="26"/>
      <c r="K23" s="26"/>
      <c r="L23" s="26"/>
      <c r="M23" s="26"/>
      <c r="N23" s="26"/>
      <c r="O23" s="26"/>
      <c r="P23" s="30"/>
    </row>
    <row r="24" spans="2:16" ht="15" customHeight="1">
      <c r="B24" s="4" t="s">
        <v>36</v>
      </c>
      <c r="C24" s="23">
        <f t="shared" si="2"/>
        <v>963707</v>
      </c>
      <c r="D24" s="26">
        <v>150679</v>
      </c>
      <c r="E24" s="26">
        <v>148574</v>
      </c>
      <c r="F24" s="26">
        <v>156552</v>
      </c>
      <c r="G24" s="26">
        <v>168735</v>
      </c>
      <c r="H24" s="26">
        <v>172951</v>
      </c>
      <c r="I24" s="26">
        <v>166216</v>
      </c>
      <c r="J24" s="26"/>
      <c r="K24" s="26"/>
      <c r="L24" s="26"/>
      <c r="M24" s="26"/>
      <c r="N24" s="26"/>
      <c r="O24" s="26"/>
      <c r="P24" s="30"/>
    </row>
    <row r="25" spans="2:16" ht="15" customHeight="1">
      <c r="B25" s="4" t="s">
        <v>37</v>
      </c>
      <c r="C25" s="23">
        <f t="shared" si="2"/>
        <v>4190767</v>
      </c>
      <c r="D25" s="26">
        <v>673064</v>
      </c>
      <c r="E25" s="26">
        <v>666494</v>
      </c>
      <c r="F25" s="26">
        <v>696621</v>
      </c>
      <c r="G25" s="26">
        <v>716804</v>
      </c>
      <c r="H25" s="26">
        <v>738200</v>
      </c>
      <c r="I25" s="26">
        <v>699584</v>
      </c>
      <c r="J25" s="26"/>
      <c r="K25" s="26"/>
      <c r="L25" s="26"/>
      <c r="M25" s="26"/>
      <c r="N25" s="26"/>
      <c r="O25" s="26"/>
      <c r="P25" s="30"/>
    </row>
    <row r="26" spans="2:16" ht="15" customHeight="1">
      <c r="B26" s="4" t="s">
        <v>45</v>
      </c>
      <c r="C26" s="23">
        <f t="shared" si="2"/>
        <v>2667730</v>
      </c>
      <c r="D26" s="26">
        <v>421812</v>
      </c>
      <c r="E26" s="26">
        <v>414711</v>
      </c>
      <c r="F26" s="26">
        <v>437049</v>
      </c>
      <c r="G26" s="26">
        <v>459418</v>
      </c>
      <c r="H26" s="26">
        <v>476123</v>
      </c>
      <c r="I26" s="26">
        <v>458617</v>
      </c>
      <c r="J26" s="26"/>
      <c r="K26" s="26"/>
      <c r="L26" s="26"/>
      <c r="M26" s="26"/>
      <c r="N26" s="26"/>
      <c r="O26" s="26"/>
      <c r="P26" s="30"/>
    </row>
    <row r="27" spans="2:16" ht="15" customHeight="1">
      <c r="B27" s="4" t="s">
        <v>38</v>
      </c>
      <c r="C27" s="23">
        <f t="shared" si="2"/>
        <v>2890109</v>
      </c>
      <c r="D27" s="26">
        <v>494221</v>
      </c>
      <c r="E27" s="26">
        <v>473538</v>
      </c>
      <c r="F27" s="26">
        <v>473990</v>
      </c>
      <c r="G27" s="26">
        <v>475197</v>
      </c>
      <c r="H27" s="26">
        <v>492945</v>
      </c>
      <c r="I27" s="26">
        <v>480218</v>
      </c>
      <c r="J27" s="26"/>
      <c r="K27" s="26"/>
      <c r="L27" s="26"/>
      <c r="M27" s="26"/>
      <c r="N27" s="26"/>
      <c r="O27" s="26"/>
      <c r="P27" s="30"/>
    </row>
    <row r="28" spans="2:16" ht="15" customHeight="1">
      <c r="B28" s="4" t="s">
        <v>39</v>
      </c>
      <c r="C28" s="23">
        <f t="shared" si="2"/>
        <v>2122401</v>
      </c>
      <c r="D28" s="26">
        <v>343352</v>
      </c>
      <c r="E28" s="26">
        <v>338590</v>
      </c>
      <c r="F28" s="26">
        <v>352354</v>
      </c>
      <c r="G28" s="26">
        <v>362055</v>
      </c>
      <c r="H28" s="26">
        <v>372700</v>
      </c>
      <c r="I28" s="26">
        <v>353350</v>
      </c>
      <c r="J28" s="26"/>
      <c r="K28" s="26"/>
      <c r="L28" s="26"/>
      <c r="M28" s="26"/>
      <c r="N28" s="26"/>
      <c r="O28" s="26"/>
      <c r="P28" s="30"/>
    </row>
    <row r="29" spans="2:16" ht="15" customHeight="1">
      <c r="B29" s="4" t="s">
        <v>40</v>
      </c>
      <c r="C29" s="23">
        <f t="shared" si="2"/>
        <v>2921493</v>
      </c>
      <c r="D29" s="26">
        <v>455608</v>
      </c>
      <c r="E29" s="26">
        <v>447669</v>
      </c>
      <c r="F29" s="26">
        <v>468921</v>
      </c>
      <c r="G29" s="26">
        <v>524472</v>
      </c>
      <c r="H29" s="26">
        <v>525133</v>
      </c>
      <c r="I29" s="26">
        <v>499690</v>
      </c>
      <c r="J29" s="26"/>
      <c r="K29" s="26"/>
      <c r="L29" s="26"/>
      <c r="M29" s="26"/>
      <c r="N29" s="26"/>
      <c r="O29" s="26"/>
      <c r="P29" s="30"/>
    </row>
    <row r="30" spans="2:16" ht="15" customHeight="1">
      <c r="B30" s="4" t="s">
        <v>41</v>
      </c>
      <c r="C30" s="23">
        <f t="shared" si="2"/>
        <v>2876342</v>
      </c>
      <c r="D30" s="26">
        <v>457492</v>
      </c>
      <c r="E30" s="26">
        <v>447079</v>
      </c>
      <c r="F30" s="26">
        <v>464874</v>
      </c>
      <c r="G30" s="26">
        <v>502577</v>
      </c>
      <c r="H30" s="26">
        <v>514178</v>
      </c>
      <c r="I30" s="26">
        <v>490142</v>
      </c>
      <c r="J30" s="26"/>
      <c r="K30" s="26"/>
      <c r="L30" s="26"/>
      <c r="M30" s="26"/>
      <c r="N30" s="26"/>
      <c r="O30" s="26"/>
      <c r="P30" s="30"/>
    </row>
    <row r="31" spans="2:16" ht="15" customHeight="1">
      <c r="B31" s="4" t="s">
        <v>42</v>
      </c>
      <c r="C31" s="23">
        <f t="shared" si="2"/>
        <v>2739738</v>
      </c>
      <c r="D31" s="26">
        <v>464333</v>
      </c>
      <c r="E31" s="26">
        <v>445829</v>
      </c>
      <c r="F31" s="26">
        <v>458112</v>
      </c>
      <c r="G31" s="26">
        <v>457593</v>
      </c>
      <c r="H31" s="26">
        <v>466045</v>
      </c>
      <c r="I31" s="26">
        <v>447826</v>
      </c>
      <c r="J31" s="26"/>
      <c r="K31" s="26"/>
      <c r="L31" s="26"/>
      <c r="M31" s="26"/>
      <c r="N31" s="26"/>
      <c r="O31" s="26"/>
      <c r="P31" s="30"/>
    </row>
    <row r="32" spans="2:16" ht="15" customHeight="1" thickBot="1">
      <c r="B32" s="22" t="s">
        <v>43</v>
      </c>
      <c r="C32" s="27">
        <f>SUM(D32:O32)</f>
        <v>7913970</v>
      </c>
      <c r="D32" s="28">
        <v>1287682</v>
      </c>
      <c r="E32" s="28">
        <v>1259126</v>
      </c>
      <c r="F32" s="28">
        <v>1307653</v>
      </c>
      <c r="G32" s="28">
        <v>1338554</v>
      </c>
      <c r="H32" s="28">
        <v>1385522</v>
      </c>
      <c r="I32" s="28">
        <v>1335433</v>
      </c>
      <c r="J32" s="28"/>
      <c r="K32" s="28"/>
      <c r="L32" s="28"/>
      <c r="M32" s="28"/>
      <c r="N32" s="28"/>
      <c r="O32" s="28"/>
      <c r="P32" s="30"/>
    </row>
    <row r="33" spans="2:6" ht="15" customHeight="1">
      <c r="B33" s="4" t="s">
        <v>48</v>
      </c>
    </row>
    <row r="34" spans="2:6" ht="15" customHeight="1">
      <c r="B34" s="4" t="s">
        <v>17</v>
      </c>
    </row>
    <row r="36" spans="2:6" ht="15" customHeight="1">
      <c r="C36" s="5"/>
      <c r="D36" s="5"/>
      <c r="E36" s="5"/>
      <c r="F36" s="5"/>
    </row>
  </sheetData>
  <mergeCells count="2">
    <mergeCell ref="B2:O2"/>
    <mergeCell ref="B4:O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3.7109375" style="4" customWidth="1"/>
    <col min="4" max="15" width="11.7109375" style="4" customWidth="1"/>
    <col min="16" max="16384" width="11.42578125" style="4"/>
  </cols>
  <sheetData>
    <row r="1" spans="1:15" ht="15" customHeight="1">
      <c r="A1" s="3"/>
    </row>
    <row r="2" spans="1:15" ht="15" customHeight="1">
      <c r="B2" s="38" t="s">
        <v>50</v>
      </c>
      <c r="C2" s="38"/>
      <c r="D2" s="38"/>
      <c r="E2" s="38"/>
      <c r="F2" s="38"/>
      <c r="G2" s="38"/>
      <c r="H2" s="38"/>
      <c r="I2" s="38"/>
      <c r="J2" s="38"/>
      <c r="K2" s="38"/>
      <c r="L2" s="38"/>
      <c r="M2" s="38"/>
      <c r="N2" s="38"/>
      <c r="O2" s="38"/>
    </row>
    <row r="3" spans="1:15" ht="15" customHeight="1">
      <c r="B3" s="12"/>
      <c r="C3" s="12"/>
      <c r="D3" s="12"/>
      <c r="E3" s="12"/>
      <c r="F3" s="12"/>
      <c r="G3" s="12"/>
      <c r="H3" s="12"/>
      <c r="I3" s="12"/>
      <c r="J3" s="12"/>
      <c r="K3" s="12"/>
      <c r="L3" s="12"/>
      <c r="M3" s="12"/>
      <c r="N3" s="12"/>
      <c r="O3" s="12"/>
    </row>
    <row r="4" spans="1:15" ht="15" customHeight="1" thickBot="1">
      <c r="B4" s="40" t="s">
        <v>30</v>
      </c>
      <c r="C4" s="40"/>
      <c r="D4" s="40"/>
      <c r="E4" s="40"/>
      <c r="F4" s="40"/>
      <c r="G4" s="40"/>
      <c r="H4" s="40"/>
      <c r="I4" s="40"/>
      <c r="J4" s="40"/>
      <c r="K4" s="40"/>
      <c r="L4" s="40"/>
      <c r="M4" s="40"/>
      <c r="N4" s="40"/>
      <c r="O4" s="40"/>
    </row>
    <row r="5" spans="1:15"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5" ht="18" customHeight="1">
      <c r="B6" s="1" t="s">
        <v>19</v>
      </c>
      <c r="C6" s="13">
        <f>SUM(C7:C22)</f>
        <v>36148315</v>
      </c>
      <c r="D6" s="13">
        <f>SUM(D7:D22)</f>
        <v>2439925</v>
      </c>
      <c r="E6" s="13">
        <f t="shared" ref="E6:O6" si="0">SUM(E7:E22)</f>
        <v>2310643</v>
      </c>
      <c r="F6" s="13">
        <f t="shared" si="0"/>
        <v>2482554</v>
      </c>
      <c r="G6" s="13">
        <f t="shared" si="0"/>
        <v>2588752</v>
      </c>
      <c r="H6" s="13">
        <f t="shared" si="0"/>
        <v>2741067</v>
      </c>
      <c r="I6" s="13">
        <f t="shared" si="0"/>
        <v>2671335</v>
      </c>
      <c r="J6" s="13">
        <f t="shared" si="0"/>
        <v>2889392</v>
      </c>
      <c r="K6" s="13">
        <f t="shared" si="0"/>
        <v>3117168</v>
      </c>
      <c r="L6" s="13">
        <f t="shared" si="0"/>
        <v>3227541</v>
      </c>
      <c r="M6" s="13">
        <f t="shared" si="0"/>
        <v>3617258</v>
      </c>
      <c r="N6" s="13">
        <f t="shared" si="0"/>
        <v>3760019</v>
      </c>
      <c r="O6" s="13">
        <f t="shared" si="0"/>
        <v>4302661</v>
      </c>
    </row>
    <row r="7" spans="1:15" ht="15" customHeight="1">
      <c r="B7" s="6" t="s">
        <v>0</v>
      </c>
      <c r="C7" s="15">
        <f>SUM(D7:O7)</f>
        <v>4579267</v>
      </c>
      <c r="D7" s="16">
        <v>308574</v>
      </c>
      <c r="E7" s="16">
        <v>294349</v>
      </c>
      <c r="F7" s="16">
        <v>312699</v>
      </c>
      <c r="G7" s="16">
        <v>327457</v>
      </c>
      <c r="H7" s="16">
        <v>348520</v>
      </c>
      <c r="I7" s="16">
        <v>336464</v>
      </c>
      <c r="J7" s="16">
        <v>366943</v>
      </c>
      <c r="K7" s="16">
        <v>390762</v>
      </c>
      <c r="L7" s="16">
        <v>406385</v>
      </c>
      <c r="M7" s="16">
        <v>454397</v>
      </c>
      <c r="N7" s="16">
        <v>472111</v>
      </c>
      <c r="O7" s="16">
        <v>560606</v>
      </c>
    </row>
    <row r="8" spans="1:15" ht="15" customHeight="1">
      <c r="B8" s="2" t="s">
        <v>1</v>
      </c>
      <c r="C8" s="13">
        <f t="shared" ref="C8:C22" si="1">SUM(D8:O8)</f>
        <v>1433673</v>
      </c>
      <c r="D8" s="17">
        <v>101806</v>
      </c>
      <c r="E8" s="17">
        <v>94906</v>
      </c>
      <c r="F8" s="17">
        <v>99472</v>
      </c>
      <c r="G8" s="17">
        <v>105819</v>
      </c>
      <c r="H8" s="17">
        <v>110557</v>
      </c>
      <c r="I8" s="17">
        <v>106541</v>
      </c>
      <c r="J8" s="17">
        <v>114597</v>
      </c>
      <c r="K8" s="17">
        <v>122687</v>
      </c>
      <c r="L8" s="17">
        <v>127280</v>
      </c>
      <c r="M8" s="17">
        <v>140595</v>
      </c>
      <c r="N8" s="17">
        <v>146978</v>
      </c>
      <c r="O8" s="17">
        <v>162435</v>
      </c>
    </row>
    <row r="9" spans="1:15" ht="15" customHeight="1">
      <c r="B9" s="2" t="s">
        <v>2</v>
      </c>
      <c r="C9" s="13">
        <f t="shared" si="1"/>
        <v>1242020</v>
      </c>
      <c r="D9" s="17">
        <v>83359</v>
      </c>
      <c r="E9" s="17">
        <v>78899</v>
      </c>
      <c r="F9" s="17">
        <v>84523</v>
      </c>
      <c r="G9" s="17">
        <v>90485</v>
      </c>
      <c r="H9" s="17">
        <v>95435</v>
      </c>
      <c r="I9" s="17">
        <v>92611</v>
      </c>
      <c r="J9" s="17">
        <v>100078</v>
      </c>
      <c r="K9" s="17">
        <v>106339</v>
      </c>
      <c r="L9" s="17">
        <v>112259</v>
      </c>
      <c r="M9" s="17">
        <v>124622</v>
      </c>
      <c r="N9" s="17">
        <v>129984</v>
      </c>
      <c r="O9" s="17">
        <v>143426</v>
      </c>
    </row>
    <row r="10" spans="1:15" ht="15" customHeight="1">
      <c r="B10" s="2" t="s">
        <v>3</v>
      </c>
      <c r="C10" s="13">
        <f t="shared" si="1"/>
        <v>3077104</v>
      </c>
      <c r="D10" s="17">
        <v>206272</v>
      </c>
      <c r="E10" s="17">
        <v>193287</v>
      </c>
      <c r="F10" s="17">
        <v>212808</v>
      </c>
      <c r="G10" s="17">
        <v>223577</v>
      </c>
      <c r="H10" s="17">
        <v>236431</v>
      </c>
      <c r="I10" s="17">
        <v>228964</v>
      </c>
      <c r="J10" s="17">
        <v>247021</v>
      </c>
      <c r="K10" s="17">
        <v>263108</v>
      </c>
      <c r="L10" s="17">
        <v>276495</v>
      </c>
      <c r="M10" s="17">
        <v>308868</v>
      </c>
      <c r="N10" s="17">
        <v>320319</v>
      </c>
      <c r="O10" s="17">
        <v>359954</v>
      </c>
    </row>
    <row r="11" spans="1:15" ht="15" customHeight="1">
      <c r="B11" s="2" t="s">
        <v>4</v>
      </c>
      <c r="C11" s="13">
        <f t="shared" si="1"/>
        <v>2132396</v>
      </c>
      <c r="D11" s="17">
        <v>136156</v>
      </c>
      <c r="E11" s="17">
        <v>127926</v>
      </c>
      <c r="F11" s="17">
        <v>140101</v>
      </c>
      <c r="G11" s="17">
        <v>147870</v>
      </c>
      <c r="H11" s="17">
        <v>157166</v>
      </c>
      <c r="I11" s="17">
        <v>154043</v>
      </c>
      <c r="J11" s="17">
        <v>168428</v>
      </c>
      <c r="K11" s="17">
        <v>185235</v>
      </c>
      <c r="L11" s="17">
        <v>198260</v>
      </c>
      <c r="M11" s="17">
        <v>222776</v>
      </c>
      <c r="N11" s="17">
        <v>235106</v>
      </c>
      <c r="O11" s="17">
        <v>259329</v>
      </c>
    </row>
    <row r="12" spans="1:15" ht="15" customHeight="1">
      <c r="B12" s="2" t="s">
        <v>5</v>
      </c>
      <c r="C12" s="13">
        <f t="shared" si="1"/>
        <v>1819466</v>
      </c>
      <c r="D12" s="17">
        <v>112244</v>
      </c>
      <c r="E12" s="17">
        <v>106845</v>
      </c>
      <c r="F12" s="17">
        <v>116988</v>
      </c>
      <c r="G12" s="17">
        <v>120110</v>
      </c>
      <c r="H12" s="17">
        <v>125839</v>
      </c>
      <c r="I12" s="17">
        <v>123291</v>
      </c>
      <c r="J12" s="17">
        <v>136506</v>
      </c>
      <c r="K12" s="17">
        <v>156010</v>
      </c>
      <c r="L12" s="17">
        <v>169678</v>
      </c>
      <c r="M12" s="17">
        <v>196500</v>
      </c>
      <c r="N12" s="17">
        <v>210263</v>
      </c>
      <c r="O12" s="17">
        <v>245192</v>
      </c>
    </row>
    <row r="13" spans="1:15" ht="15" customHeight="1">
      <c r="B13" s="2" t="s">
        <v>6</v>
      </c>
      <c r="C13" s="13">
        <f t="shared" si="1"/>
        <v>1836484</v>
      </c>
      <c r="D13" s="17">
        <v>119855</v>
      </c>
      <c r="E13" s="17">
        <v>113691</v>
      </c>
      <c r="F13" s="17">
        <v>122983</v>
      </c>
      <c r="G13" s="17">
        <v>122167</v>
      </c>
      <c r="H13" s="17">
        <v>130183</v>
      </c>
      <c r="I13" s="17">
        <v>128155</v>
      </c>
      <c r="J13" s="17">
        <v>143462</v>
      </c>
      <c r="K13" s="17">
        <v>154928</v>
      </c>
      <c r="L13" s="17">
        <v>162879</v>
      </c>
      <c r="M13" s="17">
        <v>186544</v>
      </c>
      <c r="N13" s="17">
        <v>202938</v>
      </c>
      <c r="O13" s="17">
        <v>248699</v>
      </c>
    </row>
    <row r="14" spans="1:15" ht="15" customHeight="1">
      <c r="B14" s="2" t="s">
        <v>7</v>
      </c>
      <c r="C14" s="13">
        <f t="shared" si="1"/>
        <v>905339</v>
      </c>
      <c r="D14" s="17">
        <v>60767</v>
      </c>
      <c r="E14" s="17">
        <v>57868</v>
      </c>
      <c r="F14" s="17">
        <v>63684</v>
      </c>
      <c r="G14" s="17">
        <v>64438</v>
      </c>
      <c r="H14" s="17">
        <v>66795</v>
      </c>
      <c r="I14" s="17">
        <v>65301</v>
      </c>
      <c r="J14" s="17">
        <v>67800</v>
      </c>
      <c r="K14" s="17">
        <v>77136</v>
      </c>
      <c r="L14" s="17">
        <v>81860</v>
      </c>
      <c r="M14" s="17">
        <v>92476</v>
      </c>
      <c r="N14" s="17">
        <v>99431</v>
      </c>
      <c r="O14" s="17">
        <v>107783</v>
      </c>
    </row>
    <row r="15" spans="1:15" ht="15" customHeight="1">
      <c r="B15" s="2" t="s">
        <v>8</v>
      </c>
      <c r="C15" s="13">
        <f t="shared" si="1"/>
        <v>916408</v>
      </c>
      <c r="D15" s="17">
        <v>59609</v>
      </c>
      <c r="E15" s="17">
        <v>57214</v>
      </c>
      <c r="F15" s="17">
        <v>63459</v>
      </c>
      <c r="G15" s="17">
        <v>64869</v>
      </c>
      <c r="H15" s="17">
        <v>68325</v>
      </c>
      <c r="I15" s="17">
        <v>65953</v>
      </c>
      <c r="J15" s="17">
        <v>70907</v>
      </c>
      <c r="K15" s="17">
        <v>78512</v>
      </c>
      <c r="L15" s="17">
        <v>82758</v>
      </c>
      <c r="M15" s="17">
        <v>93830</v>
      </c>
      <c r="N15" s="17">
        <v>99260</v>
      </c>
      <c r="O15" s="17">
        <v>111712</v>
      </c>
    </row>
    <row r="16" spans="1:15" ht="15" customHeight="1">
      <c r="B16" s="2" t="s">
        <v>9</v>
      </c>
      <c r="C16" s="13">
        <f t="shared" si="1"/>
        <v>1285993</v>
      </c>
      <c r="D16" s="17">
        <v>84586</v>
      </c>
      <c r="E16" s="17">
        <v>80362</v>
      </c>
      <c r="F16" s="17">
        <v>91049</v>
      </c>
      <c r="G16" s="17">
        <v>92377</v>
      </c>
      <c r="H16" s="17">
        <v>94098</v>
      </c>
      <c r="I16" s="17">
        <v>90874</v>
      </c>
      <c r="J16" s="17">
        <v>97169</v>
      </c>
      <c r="K16" s="17">
        <v>109313</v>
      </c>
      <c r="L16" s="17">
        <v>115890</v>
      </c>
      <c r="M16" s="17">
        <v>134180</v>
      </c>
      <c r="N16" s="17">
        <v>139908</v>
      </c>
      <c r="O16" s="17">
        <v>156187</v>
      </c>
    </row>
    <row r="17" spans="2:15" ht="15" customHeight="1">
      <c r="B17" s="2" t="s">
        <v>10</v>
      </c>
      <c r="C17" s="13">
        <f t="shared" si="1"/>
        <v>1774769</v>
      </c>
      <c r="D17" s="17">
        <v>117792</v>
      </c>
      <c r="E17" s="17">
        <v>113823</v>
      </c>
      <c r="F17" s="17">
        <v>120207</v>
      </c>
      <c r="G17" s="17">
        <v>126712</v>
      </c>
      <c r="H17" s="17">
        <v>130722</v>
      </c>
      <c r="I17" s="17">
        <v>126789</v>
      </c>
      <c r="J17" s="17">
        <v>134006</v>
      </c>
      <c r="K17" s="17">
        <v>154599</v>
      </c>
      <c r="L17" s="17">
        <v>163124</v>
      </c>
      <c r="M17" s="17">
        <v>185145</v>
      </c>
      <c r="N17" s="17">
        <v>190999</v>
      </c>
      <c r="O17" s="17">
        <v>210851</v>
      </c>
    </row>
    <row r="18" spans="2:15" ht="15" customHeight="1">
      <c r="B18" s="2" t="s">
        <v>11</v>
      </c>
      <c r="C18" s="13">
        <f t="shared" si="1"/>
        <v>776533</v>
      </c>
      <c r="D18" s="17">
        <v>54783</v>
      </c>
      <c r="E18" s="17">
        <v>50865</v>
      </c>
      <c r="F18" s="17">
        <v>55697</v>
      </c>
      <c r="G18" s="17">
        <v>57880</v>
      </c>
      <c r="H18" s="17">
        <v>59529</v>
      </c>
      <c r="I18" s="17">
        <v>57172</v>
      </c>
      <c r="J18" s="17">
        <v>60157</v>
      </c>
      <c r="K18" s="17">
        <v>66313</v>
      </c>
      <c r="L18" s="17">
        <v>70454</v>
      </c>
      <c r="M18" s="17">
        <v>79418</v>
      </c>
      <c r="N18" s="17">
        <v>80929</v>
      </c>
      <c r="O18" s="17">
        <v>83336</v>
      </c>
    </row>
    <row r="19" spans="2:15" ht="15" customHeight="1">
      <c r="B19" s="2" t="s">
        <v>12</v>
      </c>
      <c r="C19" s="13">
        <f t="shared" si="1"/>
        <v>3396543</v>
      </c>
      <c r="D19" s="17">
        <v>228497</v>
      </c>
      <c r="E19" s="17">
        <v>214029</v>
      </c>
      <c r="F19" s="17">
        <v>232280</v>
      </c>
      <c r="G19" s="17">
        <v>253346</v>
      </c>
      <c r="H19" s="17">
        <v>260954</v>
      </c>
      <c r="I19" s="17">
        <v>249211</v>
      </c>
      <c r="J19" s="17">
        <v>259670</v>
      </c>
      <c r="K19" s="17">
        <v>299279</v>
      </c>
      <c r="L19" s="17">
        <v>321783</v>
      </c>
      <c r="M19" s="17">
        <v>356984</v>
      </c>
      <c r="N19" s="17">
        <v>361098</v>
      </c>
      <c r="O19" s="17">
        <v>359412</v>
      </c>
    </row>
    <row r="20" spans="2:15" ht="15" customHeight="1">
      <c r="B20" s="2" t="s">
        <v>13</v>
      </c>
      <c r="C20" s="13">
        <f t="shared" si="1"/>
        <v>973877</v>
      </c>
      <c r="D20" s="17">
        <v>73174</v>
      </c>
      <c r="E20" s="17">
        <v>69024</v>
      </c>
      <c r="F20" s="17">
        <v>72412</v>
      </c>
      <c r="G20" s="17">
        <v>73508</v>
      </c>
      <c r="H20" s="17">
        <v>74520</v>
      </c>
      <c r="I20" s="17">
        <v>71412</v>
      </c>
      <c r="J20" s="17">
        <v>75547</v>
      </c>
      <c r="K20" s="17">
        <v>82624</v>
      </c>
      <c r="L20" s="17">
        <v>86695</v>
      </c>
      <c r="M20" s="17">
        <v>95613</v>
      </c>
      <c r="N20" s="17">
        <v>98336</v>
      </c>
      <c r="O20" s="17">
        <v>101012</v>
      </c>
    </row>
    <row r="21" spans="2:15" ht="15" customHeight="1">
      <c r="B21" s="2" t="s">
        <v>14</v>
      </c>
      <c r="C21" s="13">
        <f t="shared" si="1"/>
        <v>4907425</v>
      </c>
      <c r="D21" s="17">
        <v>347757</v>
      </c>
      <c r="E21" s="17">
        <v>329302</v>
      </c>
      <c r="F21" s="17">
        <v>338842</v>
      </c>
      <c r="G21" s="17">
        <v>343967</v>
      </c>
      <c r="H21" s="17">
        <v>387451</v>
      </c>
      <c r="I21" s="17">
        <v>394366</v>
      </c>
      <c r="J21" s="17">
        <v>441586</v>
      </c>
      <c r="K21" s="17">
        <v>428227</v>
      </c>
      <c r="L21" s="17">
        <v>387277</v>
      </c>
      <c r="M21" s="17">
        <v>429626</v>
      </c>
      <c r="N21" s="17">
        <v>448332</v>
      </c>
      <c r="O21" s="17">
        <v>630692</v>
      </c>
    </row>
    <row r="22" spans="2:15" ht="15" customHeight="1" thickBot="1">
      <c r="B22" s="7" t="s">
        <v>15</v>
      </c>
      <c r="C22" s="18">
        <f t="shared" si="1"/>
        <v>5091018</v>
      </c>
      <c r="D22" s="19">
        <v>344694</v>
      </c>
      <c r="E22" s="19">
        <v>328253</v>
      </c>
      <c r="F22" s="19">
        <v>355350</v>
      </c>
      <c r="G22" s="19">
        <v>374170</v>
      </c>
      <c r="H22" s="19">
        <v>394542</v>
      </c>
      <c r="I22" s="19">
        <v>380188</v>
      </c>
      <c r="J22" s="19">
        <v>405515</v>
      </c>
      <c r="K22" s="19">
        <v>442096</v>
      </c>
      <c r="L22" s="19">
        <v>464464</v>
      </c>
      <c r="M22" s="19">
        <v>515684</v>
      </c>
      <c r="N22" s="19">
        <v>524027</v>
      </c>
      <c r="O22" s="19">
        <v>562035</v>
      </c>
    </row>
    <row r="23" spans="2:15" ht="15" customHeight="1">
      <c r="B23" s="4" t="s">
        <v>34</v>
      </c>
    </row>
    <row r="24" spans="2:15" ht="15" customHeight="1">
      <c r="B24" s="4" t="s">
        <v>17</v>
      </c>
    </row>
    <row r="25" spans="2:15" ht="15" customHeight="1">
      <c r="C25" s="5"/>
      <c r="D25" s="5"/>
      <c r="E25" s="5"/>
      <c r="F25" s="5"/>
    </row>
  </sheetData>
  <mergeCells count="2">
    <mergeCell ref="B2:O2"/>
    <mergeCell ref="B4:O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3.7109375" style="4" customWidth="1"/>
    <col min="4" max="15" width="12.7109375" style="4" customWidth="1"/>
    <col min="16" max="16384" width="11.42578125" style="4"/>
  </cols>
  <sheetData>
    <row r="1" spans="1:15" ht="15" customHeight="1">
      <c r="A1" s="3"/>
    </row>
    <row r="2" spans="1:15" ht="15" customHeight="1">
      <c r="B2" s="38" t="s">
        <v>51</v>
      </c>
      <c r="C2" s="38"/>
      <c r="D2" s="38"/>
      <c r="E2" s="38"/>
      <c r="F2" s="38"/>
      <c r="G2" s="38"/>
      <c r="H2" s="38"/>
      <c r="I2" s="38"/>
      <c r="J2" s="38"/>
      <c r="K2" s="38"/>
      <c r="L2" s="38"/>
      <c r="M2" s="38"/>
      <c r="N2" s="38"/>
      <c r="O2" s="38"/>
    </row>
    <row r="3" spans="1:15" ht="15" customHeight="1">
      <c r="B3" s="20"/>
      <c r="C3" s="20"/>
      <c r="D3" s="20"/>
      <c r="E3" s="20"/>
      <c r="F3" s="20"/>
      <c r="G3" s="20"/>
      <c r="H3" s="20"/>
      <c r="I3" s="20"/>
      <c r="J3" s="20"/>
      <c r="K3" s="20"/>
      <c r="L3" s="20"/>
      <c r="M3" s="20"/>
      <c r="N3" s="20"/>
      <c r="O3" s="20"/>
    </row>
    <row r="4" spans="1:15" ht="15" customHeight="1" thickBot="1">
      <c r="B4" s="40" t="s">
        <v>30</v>
      </c>
      <c r="C4" s="40"/>
      <c r="D4" s="40"/>
      <c r="E4" s="40"/>
      <c r="F4" s="40"/>
      <c r="G4" s="40"/>
      <c r="H4" s="40"/>
      <c r="I4" s="40"/>
      <c r="J4" s="40"/>
      <c r="K4" s="40"/>
      <c r="L4" s="40"/>
      <c r="M4" s="40"/>
      <c r="N4" s="40"/>
      <c r="O4" s="40"/>
    </row>
    <row r="5" spans="1:15"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5" ht="18" customHeight="1">
      <c r="B6" s="1" t="s">
        <v>19</v>
      </c>
      <c r="C6" s="23">
        <f>SUM(C7:C32)</f>
        <v>70333237</v>
      </c>
      <c r="D6" s="23">
        <f>SUM(D7:D32)</f>
        <v>3530225</v>
      </c>
      <c r="E6" s="23">
        <f t="shared" ref="E6:N6" si="0">SUM(E7:E32)</f>
        <v>3347675</v>
      </c>
      <c r="F6" s="23">
        <f t="shared" si="0"/>
        <v>3732226</v>
      </c>
      <c r="G6" s="23">
        <f t="shared" si="0"/>
        <v>3685020</v>
      </c>
      <c r="H6" s="23">
        <f t="shared" si="0"/>
        <v>4102126</v>
      </c>
      <c r="I6" s="23">
        <f t="shared" si="0"/>
        <v>3935447</v>
      </c>
      <c r="J6" s="23">
        <f t="shared" si="0"/>
        <v>4646415</v>
      </c>
      <c r="K6" s="23">
        <f t="shared" si="0"/>
        <v>7753138</v>
      </c>
      <c r="L6" s="23">
        <f t="shared" si="0"/>
        <v>8293874</v>
      </c>
      <c r="M6" s="23">
        <f t="shared" si="0"/>
        <v>8895895</v>
      </c>
      <c r="N6" s="23">
        <f t="shared" si="0"/>
        <v>8698394</v>
      </c>
      <c r="O6" s="23">
        <f>SUM(O7:O32)</f>
        <v>9712802</v>
      </c>
    </row>
    <row r="7" spans="1:15" ht="15" customHeight="1">
      <c r="B7" s="6" t="s">
        <v>0</v>
      </c>
      <c r="C7" s="24">
        <f>SUM(D7:O7)</f>
        <v>6712621</v>
      </c>
      <c r="D7" s="25">
        <v>458567</v>
      </c>
      <c r="E7" s="25">
        <v>435490</v>
      </c>
      <c r="F7" s="25">
        <v>495366</v>
      </c>
      <c r="G7" s="25">
        <v>493205</v>
      </c>
      <c r="H7" s="25">
        <v>548299</v>
      </c>
      <c r="I7" s="25">
        <v>521004</v>
      </c>
      <c r="J7" s="25">
        <v>565126</v>
      </c>
      <c r="K7" s="25">
        <v>610234</v>
      </c>
      <c r="L7" s="25">
        <v>609803</v>
      </c>
      <c r="M7" s="25">
        <v>642936</v>
      </c>
      <c r="N7" s="25">
        <v>635201</v>
      </c>
      <c r="O7" s="25">
        <v>697390</v>
      </c>
    </row>
    <row r="8" spans="1:15" ht="15" customHeight="1">
      <c r="B8" s="2" t="s">
        <v>1</v>
      </c>
      <c r="C8" s="23">
        <f t="shared" ref="C8:C20" si="1">SUM(D8:O8)</f>
        <v>1971285</v>
      </c>
      <c r="D8" s="26">
        <v>133625</v>
      </c>
      <c r="E8" s="26">
        <v>127836</v>
      </c>
      <c r="F8" s="26">
        <v>147523</v>
      </c>
      <c r="G8" s="26">
        <v>146389</v>
      </c>
      <c r="H8" s="26">
        <v>163176</v>
      </c>
      <c r="I8" s="26">
        <v>154670</v>
      </c>
      <c r="J8" s="26">
        <v>164297</v>
      </c>
      <c r="K8" s="26">
        <v>177576</v>
      </c>
      <c r="L8" s="26">
        <v>178048</v>
      </c>
      <c r="M8" s="26">
        <v>187496</v>
      </c>
      <c r="N8" s="26">
        <v>185038</v>
      </c>
      <c r="O8" s="26">
        <v>205611</v>
      </c>
    </row>
    <row r="9" spans="1:15" ht="15" customHeight="1">
      <c r="B9" s="2" t="s">
        <v>2</v>
      </c>
      <c r="C9" s="23">
        <f t="shared" si="1"/>
        <v>1767832</v>
      </c>
      <c r="D9" s="26">
        <v>123377</v>
      </c>
      <c r="E9" s="26">
        <v>116650</v>
      </c>
      <c r="F9" s="26">
        <v>130480</v>
      </c>
      <c r="G9" s="26">
        <v>123440</v>
      </c>
      <c r="H9" s="26">
        <v>145131</v>
      </c>
      <c r="I9" s="26">
        <v>140456</v>
      </c>
      <c r="J9" s="26">
        <v>148224</v>
      </c>
      <c r="K9" s="26">
        <v>156243</v>
      </c>
      <c r="L9" s="26">
        <v>160844</v>
      </c>
      <c r="M9" s="26">
        <v>169874</v>
      </c>
      <c r="N9" s="26">
        <v>167098</v>
      </c>
      <c r="O9" s="26">
        <v>186015</v>
      </c>
    </row>
    <row r="10" spans="1:15" ht="15" customHeight="1">
      <c r="B10" s="2" t="s">
        <v>3</v>
      </c>
      <c r="C10" s="23">
        <f t="shared" si="1"/>
        <v>4031270</v>
      </c>
      <c r="D10" s="26">
        <v>289175</v>
      </c>
      <c r="E10" s="26">
        <v>269925</v>
      </c>
      <c r="F10" s="26">
        <v>306508</v>
      </c>
      <c r="G10" s="26">
        <v>300300</v>
      </c>
      <c r="H10" s="26">
        <v>321734</v>
      </c>
      <c r="I10" s="26">
        <v>319311</v>
      </c>
      <c r="J10" s="26">
        <v>339048</v>
      </c>
      <c r="K10" s="26">
        <v>358769</v>
      </c>
      <c r="L10" s="26">
        <v>361874</v>
      </c>
      <c r="M10" s="26">
        <v>379134</v>
      </c>
      <c r="N10" s="26">
        <v>371744</v>
      </c>
      <c r="O10" s="26">
        <v>413748</v>
      </c>
    </row>
    <row r="11" spans="1:15" ht="15" customHeight="1">
      <c r="B11" s="2" t="s">
        <v>4</v>
      </c>
      <c r="C11" s="23">
        <f t="shared" si="1"/>
        <v>3035734</v>
      </c>
      <c r="D11" s="26">
        <v>205753</v>
      </c>
      <c r="E11" s="26">
        <v>193949</v>
      </c>
      <c r="F11" s="26">
        <v>210369</v>
      </c>
      <c r="G11" s="26">
        <v>222855</v>
      </c>
      <c r="H11" s="26">
        <v>241414</v>
      </c>
      <c r="I11" s="26">
        <v>238106</v>
      </c>
      <c r="J11" s="26">
        <v>252589</v>
      </c>
      <c r="K11" s="26">
        <v>268730</v>
      </c>
      <c r="L11" s="26">
        <v>280925</v>
      </c>
      <c r="M11" s="26">
        <v>299737</v>
      </c>
      <c r="N11" s="26">
        <v>294416</v>
      </c>
      <c r="O11" s="26">
        <v>326891</v>
      </c>
    </row>
    <row r="12" spans="1:15" ht="15" customHeight="1">
      <c r="B12" s="2" t="s">
        <v>5</v>
      </c>
      <c r="C12" s="23">
        <f t="shared" si="1"/>
        <v>2813357</v>
      </c>
      <c r="D12" s="26">
        <v>197309</v>
      </c>
      <c r="E12" s="26">
        <v>186900</v>
      </c>
      <c r="F12" s="26">
        <v>213432</v>
      </c>
      <c r="G12" s="26">
        <v>209434</v>
      </c>
      <c r="H12" s="26">
        <v>231421</v>
      </c>
      <c r="I12" s="26">
        <v>215903</v>
      </c>
      <c r="J12" s="26">
        <v>231369</v>
      </c>
      <c r="K12" s="26">
        <v>249429</v>
      </c>
      <c r="L12" s="26">
        <v>248220</v>
      </c>
      <c r="M12" s="26">
        <v>263331</v>
      </c>
      <c r="N12" s="26">
        <v>263339</v>
      </c>
      <c r="O12" s="26">
        <v>303270</v>
      </c>
    </row>
    <row r="13" spans="1:15" ht="15" customHeight="1">
      <c r="B13" s="2" t="s">
        <v>6</v>
      </c>
      <c r="C13" s="23">
        <f t="shared" si="1"/>
        <v>2913650</v>
      </c>
      <c r="D13" s="26">
        <v>182945</v>
      </c>
      <c r="E13" s="26">
        <v>174485</v>
      </c>
      <c r="F13" s="26">
        <v>183483</v>
      </c>
      <c r="G13" s="26">
        <v>184344</v>
      </c>
      <c r="H13" s="26">
        <v>211347</v>
      </c>
      <c r="I13" s="26">
        <v>196935</v>
      </c>
      <c r="J13" s="26">
        <v>222158</v>
      </c>
      <c r="K13" s="26">
        <v>284611</v>
      </c>
      <c r="L13" s="26">
        <v>287975</v>
      </c>
      <c r="M13" s="26">
        <v>307817</v>
      </c>
      <c r="N13" s="26">
        <v>312750</v>
      </c>
      <c r="O13" s="26">
        <v>364800</v>
      </c>
    </row>
    <row r="14" spans="1:15" ht="15" customHeight="1">
      <c r="B14" s="2" t="s">
        <v>7</v>
      </c>
      <c r="C14" s="23">
        <f t="shared" si="1"/>
        <v>1360044</v>
      </c>
      <c r="D14" s="26">
        <v>92015</v>
      </c>
      <c r="E14" s="26">
        <v>89295</v>
      </c>
      <c r="F14" s="26">
        <v>101164</v>
      </c>
      <c r="G14" s="26">
        <v>101764</v>
      </c>
      <c r="H14" s="26">
        <v>110904</v>
      </c>
      <c r="I14" s="26">
        <v>104400</v>
      </c>
      <c r="J14" s="26">
        <v>108132</v>
      </c>
      <c r="K14" s="26">
        <v>108591</v>
      </c>
      <c r="L14" s="26">
        <v>130343</v>
      </c>
      <c r="M14" s="26">
        <v>137586</v>
      </c>
      <c r="N14" s="26">
        <v>133848</v>
      </c>
      <c r="O14" s="26">
        <v>142002</v>
      </c>
    </row>
    <row r="15" spans="1:15" ht="15" customHeight="1">
      <c r="B15" s="2" t="s">
        <v>8</v>
      </c>
      <c r="C15" s="23">
        <f t="shared" si="1"/>
        <v>1511799</v>
      </c>
      <c r="D15" s="26">
        <v>94590</v>
      </c>
      <c r="E15" s="26">
        <v>89727</v>
      </c>
      <c r="F15" s="26">
        <v>101989</v>
      </c>
      <c r="G15" s="26">
        <v>99541</v>
      </c>
      <c r="H15" s="26">
        <v>110821</v>
      </c>
      <c r="I15" s="26">
        <v>105460</v>
      </c>
      <c r="J15" s="26">
        <v>113911</v>
      </c>
      <c r="K15" s="26">
        <v>135163</v>
      </c>
      <c r="L15" s="26">
        <v>156342</v>
      </c>
      <c r="M15" s="26">
        <v>166229</v>
      </c>
      <c r="N15" s="26">
        <v>163136</v>
      </c>
      <c r="O15" s="26">
        <v>174890</v>
      </c>
    </row>
    <row r="16" spans="1:15" ht="15" customHeight="1">
      <c r="B16" s="2" t="s">
        <v>9</v>
      </c>
      <c r="C16" s="23">
        <f t="shared" si="1"/>
        <v>2412209</v>
      </c>
      <c r="D16" s="26">
        <v>131431</v>
      </c>
      <c r="E16" s="26">
        <v>124166</v>
      </c>
      <c r="F16" s="26">
        <v>142918</v>
      </c>
      <c r="G16" s="26">
        <v>141210</v>
      </c>
      <c r="H16" s="26">
        <v>152932</v>
      </c>
      <c r="I16" s="26">
        <v>147108</v>
      </c>
      <c r="J16" s="26">
        <v>161546</v>
      </c>
      <c r="K16" s="26">
        <v>246495</v>
      </c>
      <c r="L16" s="26">
        <v>273266</v>
      </c>
      <c r="M16" s="26">
        <v>294807</v>
      </c>
      <c r="N16" s="26">
        <v>289498</v>
      </c>
      <c r="O16" s="26">
        <v>306832</v>
      </c>
    </row>
    <row r="17" spans="2:15" ht="15" customHeight="1">
      <c r="B17" s="2" t="s">
        <v>10</v>
      </c>
      <c r="C17" s="23">
        <f t="shared" si="1"/>
        <v>3461660</v>
      </c>
      <c r="D17" s="26">
        <v>182407</v>
      </c>
      <c r="E17" s="26">
        <v>177800</v>
      </c>
      <c r="F17" s="26">
        <v>192711</v>
      </c>
      <c r="G17" s="26">
        <v>182655</v>
      </c>
      <c r="H17" s="26">
        <v>212706</v>
      </c>
      <c r="I17" s="26">
        <v>205900</v>
      </c>
      <c r="J17" s="26">
        <v>233946</v>
      </c>
      <c r="K17" s="26">
        <v>319148</v>
      </c>
      <c r="L17" s="26">
        <v>420341</v>
      </c>
      <c r="M17" s="26">
        <v>450884</v>
      </c>
      <c r="N17" s="26">
        <v>431564</v>
      </c>
      <c r="O17" s="26">
        <v>451598</v>
      </c>
    </row>
    <row r="18" spans="2:15" ht="15" customHeight="1">
      <c r="B18" s="2" t="s">
        <v>11</v>
      </c>
      <c r="C18" s="23">
        <f t="shared" si="1"/>
        <v>1308385</v>
      </c>
      <c r="D18" s="26">
        <v>78844</v>
      </c>
      <c r="E18" s="26">
        <v>73701</v>
      </c>
      <c r="F18" s="26">
        <v>82401</v>
      </c>
      <c r="G18" s="26">
        <v>80291</v>
      </c>
      <c r="H18" s="26">
        <v>88064</v>
      </c>
      <c r="I18" s="26">
        <v>85636</v>
      </c>
      <c r="J18" s="26">
        <v>92609</v>
      </c>
      <c r="K18" s="26">
        <v>132927</v>
      </c>
      <c r="L18" s="26">
        <v>143137</v>
      </c>
      <c r="M18" s="26">
        <v>150064</v>
      </c>
      <c r="N18" s="26">
        <v>145949</v>
      </c>
      <c r="O18" s="26">
        <v>154762</v>
      </c>
    </row>
    <row r="19" spans="2:15" ht="15" customHeight="1">
      <c r="B19" s="2" t="s">
        <v>12</v>
      </c>
      <c r="C19" s="23">
        <f t="shared" si="1"/>
        <v>6507334</v>
      </c>
      <c r="D19" s="26">
        <v>364282</v>
      </c>
      <c r="E19" s="26">
        <v>342855</v>
      </c>
      <c r="F19" s="26">
        <v>390318</v>
      </c>
      <c r="G19" s="26">
        <v>393262</v>
      </c>
      <c r="H19" s="26">
        <v>431139</v>
      </c>
      <c r="I19" s="26">
        <v>419343</v>
      </c>
      <c r="J19" s="26">
        <v>442579</v>
      </c>
      <c r="K19" s="26">
        <v>677068</v>
      </c>
      <c r="L19" s="26">
        <v>743643</v>
      </c>
      <c r="M19" s="26">
        <v>786185</v>
      </c>
      <c r="N19" s="26">
        <v>754037</v>
      </c>
      <c r="O19" s="26">
        <v>762623</v>
      </c>
    </row>
    <row r="20" spans="2:15" ht="15" customHeight="1">
      <c r="B20" s="2" t="s">
        <v>13</v>
      </c>
      <c r="C20" s="23">
        <f t="shared" si="1"/>
        <v>2143715</v>
      </c>
      <c r="D20" s="26">
        <v>96852</v>
      </c>
      <c r="E20" s="26">
        <v>91822</v>
      </c>
      <c r="F20" s="26">
        <v>102154</v>
      </c>
      <c r="G20" s="26">
        <v>100337</v>
      </c>
      <c r="H20" s="26">
        <v>110552</v>
      </c>
      <c r="I20" s="26">
        <v>107331</v>
      </c>
      <c r="J20" s="26">
        <v>121327</v>
      </c>
      <c r="K20" s="26">
        <v>242312</v>
      </c>
      <c r="L20" s="26">
        <v>263702</v>
      </c>
      <c r="M20" s="26">
        <v>280287</v>
      </c>
      <c r="N20" s="26">
        <v>275528</v>
      </c>
      <c r="O20" s="26">
        <v>351511</v>
      </c>
    </row>
    <row r="21" spans="2:15" ht="15" customHeight="1">
      <c r="B21" s="2" t="s">
        <v>14</v>
      </c>
      <c r="C21" s="23">
        <f>SUM(D21:O21)</f>
        <v>7666760</v>
      </c>
      <c r="D21" s="26">
        <v>406346</v>
      </c>
      <c r="E21" s="26">
        <v>383838</v>
      </c>
      <c r="F21" s="26">
        <v>397110</v>
      </c>
      <c r="G21" s="26">
        <v>386907</v>
      </c>
      <c r="H21" s="26">
        <v>454517</v>
      </c>
      <c r="I21" s="26">
        <v>423013</v>
      </c>
      <c r="J21" s="26">
        <v>539164</v>
      </c>
      <c r="K21" s="26">
        <v>839388</v>
      </c>
      <c r="L21" s="26">
        <v>854563</v>
      </c>
      <c r="M21" s="26">
        <v>931673</v>
      </c>
      <c r="N21" s="26">
        <v>929430</v>
      </c>
      <c r="O21" s="26">
        <v>1120811</v>
      </c>
    </row>
    <row r="22" spans="2:15" ht="15" customHeight="1">
      <c r="B22" s="2" t="s">
        <v>15</v>
      </c>
      <c r="C22" s="23">
        <f>SUM(D22:O22)</f>
        <v>7790396</v>
      </c>
      <c r="D22" s="26">
        <v>492707</v>
      </c>
      <c r="E22" s="26">
        <v>469236</v>
      </c>
      <c r="F22" s="26">
        <v>534300</v>
      </c>
      <c r="G22" s="26">
        <v>519086</v>
      </c>
      <c r="H22" s="26">
        <v>567969</v>
      </c>
      <c r="I22" s="26">
        <v>550871</v>
      </c>
      <c r="J22" s="26">
        <v>583621</v>
      </c>
      <c r="K22" s="26">
        <v>747815</v>
      </c>
      <c r="L22" s="26">
        <v>811011</v>
      </c>
      <c r="M22" s="26">
        <v>850436</v>
      </c>
      <c r="N22" s="26">
        <v>812628</v>
      </c>
      <c r="O22" s="26">
        <v>850716</v>
      </c>
    </row>
    <row r="23" spans="2:15" ht="15" customHeight="1">
      <c r="B23" s="4" t="s">
        <v>35</v>
      </c>
      <c r="C23" s="23">
        <f t="shared" ref="C23:C31" si="2">SUM(D23:O23)</f>
        <v>126016</v>
      </c>
      <c r="D23" s="26">
        <v>0</v>
      </c>
      <c r="E23" s="26">
        <v>0</v>
      </c>
      <c r="F23" s="26">
        <v>0</v>
      </c>
      <c r="G23" s="26">
        <v>0</v>
      </c>
      <c r="H23" s="26">
        <v>0</v>
      </c>
      <c r="I23" s="26">
        <v>0</v>
      </c>
      <c r="J23" s="26">
        <v>3983</v>
      </c>
      <c r="K23" s="26">
        <v>20161</v>
      </c>
      <c r="L23" s="26">
        <v>20041</v>
      </c>
      <c r="M23" s="26">
        <v>23636</v>
      </c>
      <c r="N23" s="26">
        <v>33875</v>
      </c>
      <c r="O23" s="26">
        <v>24320</v>
      </c>
    </row>
    <row r="24" spans="2:15" ht="15" customHeight="1">
      <c r="B24" s="4" t="s">
        <v>36</v>
      </c>
      <c r="C24" s="23">
        <f t="shared" si="2"/>
        <v>243224</v>
      </c>
      <c r="D24" s="26">
        <v>0</v>
      </c>
      <c r="E24" s="26">
        <v>0</v>
      </c>
      <c r="F24" s="26">
        <v>0</v>
      </c>
      <c r="G24" s="26">
        <v>0</v>
      </c>
      <c r="H24" s="26">
        <v>0</v>
      </c>
      <c r="I24" s="26">
        <v>0</v>
      </c>
      <c r="J24" s="26">
        <v>6483</v>
      </c>
      <c r="K24" s="26">
        <v>43292</v>
      </c>
      <c r="L24" s="26">
        <v>44200</v>
      </c>
      <c r="M24" s="26">
        <v>48564</v>
      </c>
      <c r="N24" s="26">
        <v>50366</v>
      </c>
      <c r="O24" s="26">
        <v>50319</v>
      </c>
    </row>
    <row r="25" spans="2:15" ht="15" customHeight="1">
      <c r="B25" s="4" t="s">
        <v>37</v>
      </c>
      <c r="C25" s="23">
        <f t="shared" si="2"/>
        <v>1133212</v>
      </c>
      <c r="D25" s="26">
        <v>0</v>
      </c>
      <c r="E25" s="26">
        <v>0</v>
      </c>
      <c r="F25" s="26">
        <v>0</v>
      </c>
      <c r="G25" s="26">
        <v>0</v>
      </c>
      <c r="H25" s="26">
        <v>0</v>
      </c>
      <c r="I25" s="26">
        <v>0</v>
      </c>
      <c r="J25" s="26">
        <v>29470</v>
      </c>
      <c r="K25" s="26">
        <v>194395</v>
      </c>
      <c r="L25" s="26">
        <v>204840</v>
      </c>
      <c r="M25" s="26">
        <v>229306</v>
      </c>
      <c r="N25" s="26">
        <v>217148</v>
      </c>
      <c r="O25" s="26">
        <v>258053</v>
      </c>
    </row>
    <row r="26" spans="2:15" ht="15" customHeight="1">
      <c r="B26" s="4" t="s">
        <v>45</v>
      </c>
      <c r="C26" s="23">
        <f t="shared" si="2"/>
        <v>1022398</v>
      </c>
      <c r="D26" s="26">
        <v>0</v>
      </c>
      <c r="E26" s="26">
        <v>0</v>
      </c>
      <c r="F26" s="26">
        <v>0</v>
      </c>
      <c r="G26" s="26">
        <v>0</v>
      </c>
      <c r="H26" s="26">
        <v>0</v>
      </c>
      <c r="I26" s="26">
        <v>0</v>
      </c>
      <c r="J26" s="26">
        <v>23454</v>
      </c>
      <c r="K26" s="26">
        <v>168684</v>
      </c>
      <c r="L26" s="26">
        <v>184602</v>
      </c>
      <c r="M26" s="26">
        <v>210603</v>
      </c>
      <c r="N26" s="26">
        <v>200815</v>
      </c>
      <c r="O26" s="26">
        <v>234240</v>
      </c>
    </row>
    <row r="27" spans="2:15" ht="15" customHeight="1">
      <c r="B27" s="4" t="s">
        <v>38</v>
      </c>
      <c r="C27" s="23">
        <f t="shared" si="2"/>
        <v>1585786</v>
      </c>
      <c r="D27" s="26">
        <v>0</v>
      </c>
      <c r="E27" s="26">
        <v>0</v>
      </c>
      <c r="F27" s="26">
        <v>0</v>
      </c>
      <c r="G27" s="26">
        <v>0</v>
      </c>
      <c r="H27" s="26">
        <v>0</v>
      </c>
      <c r="I27" s="26">
        <v>0</v>
      </c>
      <c r="J27" s="26">
        <v>48377</v>
      </c>
      <c r="K27" s="26">
        <v>288726</v>
      </c>
      <c r="L27" s="26">
        <v>289315</v>
      </c>
      <c r="M27" s="26">
        <v>310877</v>
      </c>
      <c r="N27" s="26">
        <v>302021</v>
      </c>
      <c r="O27" s="26">
        <v>346470</v>
      </c>
    </row>
    <row r="28" spans="2:15" ht="15" customHeight="1">
      <c r="B28" s="4" t="s">
        <v>39</v>
      </c>
      <c r="C28" s="23">
        <f t="shared" si="2"/>
        <v>1025459</v>
      </c>
      <c r="D28" s="26">
        <v>0</v>
      </c>
      <c r="E28" s="26">
        <v>0</v>
      </c>
      <c r="F28" s="26">
        <v>0</v>
      </c>
      <c r="G28" s="26">
        <v>0</v>
      </c>
      <c r="H28" s="26">
        <v>0</v>
      </c>
      <c r="I28" s="26">
        <v>0</v>
      </c>
      <c r="J28" s="26">
        <v>25200</v>
      </c>
      <c r="K28" s="26">
        <v>167863</v>
      </c>
      <c r="L28" s="26">
        <v>184851</v>
      </c>
      <c r="M28" s="26">
        <v>206297</v>
      </c>
      <c r="N28" s="26">
        <v>202812</v>
      </c>
      <c r="O28" s="26">
        <v>238436</v>
      </c>
    </row>
    <row r="29" spans="2:15" ht="15" customHeight="1">
      <c r="B29" s="4" t="s">
        <v>40</v>
      </c>
      <c r="C29" s="23">
        <f t="shared" si="2"/>
        <v>1458475</v>
      </c>
      <c r="D29" s="26">
        <v>0</v>
      </c>
      <c r="E29" s="26">
        <v>0</v>
      </c>
      <c r="F29" s="26">
        <v>0</v>
      </c>
      <c r="G29" s="26">
        <v>0</v>
      </c>
      <c r="H29" s="26">
        <v>0</v>
      </c>
      <c r="I29" s="26">
        <v>0</v>
      </c>
      <c r="J29" s="26">
        <v>33670</v>
      </c>
      <c r="K29" s="26">
        <v>245938</v>
      </c>
      <c r="L29" s="26">
        <v>273877</v>
      </c>
      <c r="M29" s="26">
        <v>293359</v>
      </c>
      <c r="N29" s="26">
        <v>285135</v>
      </c>
      <c r="O29" s="26">
        <v>326496</v>
      </c>
    </row>
    <row r="30" spans="2:15" ht="15" customHeight="1">
      <c r="B30" s="4" t="s">
        <v>41</v>
      </c>
      <c r="C30" s="23">
        <f t="shared" si="2"/>
        <v>987922</v>
      </c>
      <c r="D30" s="26">
        <v>0</v>
      </c>
      <c r="E30" s="26">
        <v>0</v>
      </c>
      <c r="F30" s="26">
        <v>0</v>
      </c>
      <c r="G30" s="26">
        <v>0</v>
      </c>
      <c r="H30" s="26">
        <v>0</v>
      </c>
      <c r="I30" s="26">
        <v>0</v>
      </c>
      <c r="J30" s="26">
        <v>26420</v>
      </c>
      <c r="K30" s="26">
        <v>164520</v>
      </c>
      <c r="L30" s="26">
        <v>181350</v>
      </c>
      <c r="M30" s="26">
        <v>198665</v>
      </c>
      <c r="N30" s="26">
        <v>190646</v>
      </c>
      <c r="O30" s="26">
        <v>226321</v>
      </c>
    </row>
    <row r="31" spans="2:15" ht="15" customHeight="1">
      <c r="B31" s="4" t="s">
        <v>42</v>
      </c>
      <c r="C31" s="23">
        <f t="shared" si="2"/>
        <v>1382301</v>
      </c>
      <c r="D31" s="26">
        <v>0</v>
      </c>
      <c r="E31" s="26">
        <v>0</v>
      </c>
      <c r="F31" s="26">
        <v>0</v>
      </c>
      <c r="G31" s="26">
        <v>0</v>
      </c>
      <c r="H31" s="26">
        <v>0</v>
      </c>
      <c r="I31" s="26">
        <v>0</v>
      </c>
      <c r="J31" s="26">
        <v>32477</v>
      </c>
      <c r="K31" s="26">
        <v>217447</v>
      </c>
      <c r="L31" s="26">
        <v>242944</v>
      </c>
      <c r="M31" s="26">
        <v>272381</v>
      </c>
      <c r="N31" s="26">
        <v>269076</v>
      </c>
      <c r="O31" s="26">
        <v>347976</v>
      </c>
    </row>
    <row r="32" spans="2:15" ht="15" customHeight="1" thickBot="1">
      <c r="B32" s="22" t="s">
        <v>43</v>
      </c>
      <c r="C32" s="27">
        <f>SUM(D32:O32)</f>
        <v>3960393</v>
      </c>
      <c r="D32" s="28">
        <v>0</v>
      </c>
      <c r="E32" s="28">
        <v>0</v>
      </c>
      <c r="F32" s="28">
        <v>0</v>
      </c>
      <c r="G32" s="28">
        <v>0</v>
      </c>
      <c r="H32" s="28">
        <v>0</v>
      </c>
      <c r="I32" s="28">
        <v>0</v>
      </c>
      <c r="J32" s="28">
        <v>97235</v>
      </c>
      <c r="K32" s="28">
        <v>687613</v>
      </c>
      <c r="L32" s="28">
        <v>743817</v>
      </c>
      <c r="M32" s="28">
        <v>803731</v>
      </c>
      <c r="N32" s="28">
        <v>781296</v>
      </c>
      <c r="O32" s="28">
        <v>846701</v>
      </c>
    </row>
    <row r="33" spans="2:6" ht="15" customHeight="1">
      <c r="B33" s="4" t="s">
        <v>44</v>
      </c>
    </row>
    <row r="34" spans="2:6" ht="15" customHeight="1">
      <c r="B34" s="4" t="s">
        <v>34</v>
      </c>
    </row>
    <row r="35" spans="2:6" ht="15" customHeight="1">
      <c r="B35" s="4" t="s">
        <v>17</v>
      </c>
    </row>
    <row r="37" spans="2:6" ht="15" customHeight="1">
      <c r="C37" s="5"/>
      <c r="D37" s="5"/>
      <c r="E37" s="5"/>
      <c r="F37" s="5"/>
    </row>
  </sheetData>
  <mergeCells count="2">
    <mergeCell ref="B2:O2"/>
    <mergeCell ref="B4:O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4.7109375" style="4" customWidth="1"/>
    <col min="4" max="15" width="12.7109375" style="4" customWidth="1"/>
    <col min="16" max="16384" width="11.42578125" style="4"/>
  </cols>
  <sheetData>
    <row r="1" spans="1:15" ht="15" customHeight="1">
      <c r="A1" s="3"/>
    </row>
    <row r="2" spans="1:15" ht="15" customHeight="1">
      <c r="B2" s="38" t="s">
        <v>52</v>
      </c>
      <c r="C2" s="38"/>
      <c r="D2" s="38"/>
      <c r="E2" s="38"/>
      <c r="F2" s="38"/>
      <c r="G2" s="38"/>
      <c r="H2" s="38"/>
      <c r="I2" s="38"/>
      <c r="J2" s="38"/>
      <c r="K2" s="38"/>
      <c r="L2" s="38"/>
      <c r="M2" s="38"/>
      <c r="N2" s="38"/>
      <c r="O2" s="38"/>
    </row>
    <row r="3" spans="1:15" ht="15" customHeight="1">
      <c r="B3" s="20"/>
      <c r="C3" s="20"/>
      <c r="D3" s="20"/>
      <c r="E3" s="20"/>
      <c r="F3" s="20"/>
      <c r="G3" s="20"/>
      <c r="H3" s="20"/>
      <c r="I3" s="20"/>
      <c r="J3" s="20"/>
      <c r="K3" s="20"/>
      <c r="L3" s="20"/>
      <c r="M3" s="20"/>
      <c r="N3" s="20"/>
      <c r="O3" s="20"/>
    </row>
    <row r="4" spans="1:15" ht="15" customHeight="1" thickBot="1">
      <c r="B4" s="40" t="s">
        <v>30</v>
      </c>
      <c r="C4" s="40"/>
      <c r="D4" s="40"/>
      <c r="E4" s="40"/>
      <c r="F4" s="40"/>
      <c r="G4" s="40"/>
      <c r="H4" s="40"/>
      <c r="I4" s="40"/>
      <c r="J4" s="40"/>
      <c r="K4" s="40"/>
      <c r="L4" s="40"/>
      <c r="M4" s="40"/>
      <c r="N4" s="40"/>
      <c r="O4" s="40"/>
    </row>
    <row r="5" spans="1:15"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5" ht="18" customHeight="1">
      <c r="B6" s="1" t="s">
        <v>19</v>
      </c>
      <c r="C6" s="23">
        <f>SUM(C7:C32)</f>
        <v>107070145</v>
      </c>
      <c r="D6" s="23">
        <f>SUM(D7:D32)</f>
        <v>8637398</v>
      </c>
      <c r="E6" s="23">
        <f t="shared" ref="E6:O6" si="0">SUM(E7:E32)</f>
        <v>8104118</v>
      </c>
      <c r="F6" s="23">
        <f t="shared" si="0"/>
        <v>9038829</v>
      </c>
      <c r="G6" s="23">
        <f t="shared" si="0"/>
        <v>8683031</v>
      </c>
      <c r="H6" s="23">
        <f t="shared" si="0"/>
        <v>9127416</v>
      </c>
      <c r="I6" s="23">
        <f t="shared" si="0"/>
        <v>8863364</v>
      </c>
      <c r="J6" s="23">
        <f t="shared" si="0"/>
        <v>8884553</v>
      </c>
      <c r="K6" s="23">
        <f t="shared" si="0"/>
        <v>8992215</v>
      </c>
      <c r="L6" s="23">
        <f t="shared" si="0"/>
        <v>8901817</v>
      </c>
      <c r="M6" s="23">
        <f t="shared" si="0"/>
        <v>8840959</v>
      </c>
      <c r="N6" s="23">
        <f t="shared" si="0"/>
        <v>9047898</v>
      </c>
      <c r="O6" s="23">
        <f t="shared" si="0"/>
        <v>9948547</v>
      </c>
    </row>
    <row r="7" spans="1:15" ht="15" customHeight="1">
      <c r="B7" s="6" t="s">
        <v>0</v>
      </c>
      <c r="C7" s="24">
        <f>SUM(D7:O7)</f>
        <v>7205132</v>
      </c>
      <c r="D7" s="25">
        <v>611113</v>
      </c>
      <c r="E7" s="25">
        <v>580877</v>
      </c>
      <c r="F7" s="25">
        <v>610449</v>
      </c>
      <c r="G7" s="25">
        <v>580372</v>
      </c>
      <c r="H7" s="25">
        <v>607704</v>
      </c>
      <c r="I7" s="25">
        <v>575673</v>
      </c>
      <c r="J7" s="25">
        <v>595859</v>
      </c>
      <c r="K7" s="25">
        <v>595868</v>
      </c>
      <c r="L7" s="25">
        <v>582033</v>
      </c>
      <c r="M7" s="25">
        <v>587854</v>
      </c>
      <c r="N7" s="25">
        <v>604316</v>
      </c>
      <c r="O7" s="25">
        <v>673014</v>
      </c>
    </row>
    <row r="8" spans="1:15" ht="15" customHeight="1">
      <c r="B8" s="2" t="s">
        <v>1</v>
      </c>
      <c r="C8" s="23">
        <f t="shared" ref="C8:C20" si="1">SUM(D8:O8)</f>
        <v>2415577</v>
      </c>
      <c r="D8" s="26">
        <v>186888</v>
      </c>
      <c r="E8" s="26">
        <v>179821</v>
      </c>
      <c r="F8" s="26">
        <v>213181</v>
      </c>
      <c r="G8" s="26">
        <v>210955</v>
      </c>
      <c r="H8" s="26">
        <v>220253</v>
      </c>
      <c r="I8" s="26">
        <v>204337</v>
      </c>
      <c r="J8" s="26">
        <v>196236</v>
      </c>
      <c r="K8" s="26">
        <v>195249</v>
      </c>
      <c r="L8" s="26">
        <v>196545</v>
      </c>
      <c r="M8" s="26">
        <v>194611</v>
      </c>
      <c r="N8" s="26">
        <v>201166</v>
      </c>
      <c r="O8" s="26">
        <v>216335</v>
      </c>
    </row>
    <row r="9" spans="1:15" ht="15" customHeight="1">
      <c r="B9" s="2" t="s">
        <v>2</v>
      </c>
      <c r="C9" s="23">
        <f t="shared" si="1"/>
        <v>2149679</v>
      </c>
      <c r="D9" s="26">
        <v>163549</v>
      </c>
      <c r="E9" s="26">
        <v>156226</v>
      </c>
      <c r="F9" s="26">
        <v>177766</v>
      </c>
      <c r="G9" s="26">
        <v>181962</v>
      </c>
      <c r="H9" s="26">
        <v>194432</v>
      </c>
      <c r="I9" s="26">
        <v>181115</v>
      </c>
      <c r="J9" s="26">
        <v>178233</v>
      </c>
      <c r="K9" s="26">
        <v>179640</v>
      </c>
      <c r="L9" s="26">
        <v>175986</v>
      </c>
      <c r="M9" s="26">
        <v>174005</v>
      </c>
      <c r="N9" s="26">
        <v>183253</v>
      </c>
      <c r="O9" s="26">
        <v>203512</v>
      </c>
    </row>
    <row r="10" spans="1:15" ht="15" customHeight="1">
      <c r="B10" s="2" t="s">
        <v>3</v>
      </c>
      <c r="C10" s="23">
        <f t="shared" si="1"/>
        <v>4269597</v>
      </c>
      <c r="D10" s="26">
        <v>353080</v>
      </c>
      <c r="E10" s="26">
        <v>335684</v>
      </c>
      <c r="F10" s="26">
        <v>377848</v>
      </c>
      <c r="G10" s="26">
        <v>350689</v>
      </c>
      <c r="H10" s="26">
        <v>364351</v>
      </c>
      <c r="I10" s="26">
        <v>342095</v>
      </c>
      <c r="J10" s="26">
        <v>351474</v>
      </c>
      <c r="K10" s="26">
        <v>354795</v>
      </c>
      <c r="L10" s="26">
        <v>351280</v>
      </c>
      <c r="M10" s="26">
        <v>344101</v>
      </c>
      <c r="N10" s="26">
        <v>351192</v>
      </c>
      <c r="O10" s="26">
        <v>393008</v>
      </c>
    </row>
    <row r="11" spans="1:15" ht="15" customHeight="1">
      <c r="B11" s="2" t="s">
        <v>4</v>
      </c>
      <c r="C11" s="23">
        <f t="shared" si="1"/>
        <v>3519315</v>
      </c>
      <c r="D11" s="26">
        <v>285945</v>
      </c>
      <c r="E11" s="26">
        <v>270339</v>
      </c>
      <c r="F11" s="26">
        <v>305516</v>
      </c>
      <c r="G11" s="26">
        <v>287295</v>
      </c>
      <c r="H11" s="26">
        <v>296825</v>
      </c>
      <c r="I11" s="26">
        <v>293458</v>
      </c>
      <c r="J11" s="26">
        <v>300644</v>
      </c>
      <c r="K11" s="26">
        <v>291055</v>
      </c>
      <c r="L11" s="26">
        <v>283394</v>
      </c>
      <c r="M11" s="26">
        <v>281526</v>
      </c>
      <c r="N11" s="26">
        <v>293291</v>
      </c>
      <c r="O11" s="26">
        <v>330027</v>
      </c>
    </row>
    <row r="12" spans="1:15" ht="15" customHeight="1">
      <c r="B12" s="2" t="s">
        <v>5</v>
      </c>
      <c r="C12" s="23">
        <f t="shared" si="1"/>
        <v>3370050</v>
      </c>
      <c r="D12" s="26">
        <v>258144</v>
      </c>
      <c r="E12" s="26">
        <v>247054</v>
      </c>
      <c r="F12" s="26">
        <v>276519</v>
      </c>
      <c r="G12" s="26">
        <v>281814</v>
      </c>
      <c r="H12" s="26">
        <v>298515</v>
      </c>
      <c r="I12" s="26">
        <v>279634</v>
      </c>
      <c r="J12" s="26">
        <v>286745</v>
      </c>
      <c r="K12" s="26">
        <v>282402</v>
      </c>
      <c r="L12" s="26">
        <v>276782</v>
      </c>
      <c r="M12" s="26">
        <v>272808</v>
      </c>
      <c r="N12" s="26">
        <v>284480</v>
      </c>
      <c r="O12" s="26">
        <v>325153</v>
      </c>
    </row>
    <row r="13" spans="1:15" ht="15" customHeight="1">
      <c r="B13" s="2" t="s">
        <v>6</v>
      </c>
      <c r="C13" s="23">
        <f t="shared" si="1"/>
        <v>4045818</v>
      </c>
      <c r="D13" s="26">
        <v>312260</v>
      </c>
      <c r="E13" s="26">
        <v>300161</v>
      </c>
      <c r="F13" s="26">
        <v>323441</v>
      </c>
      <c r="G13" s="26">
        <v>318703</v>
      </c>
      <c r="H13" s="26">
        <v>338756</v>
      </c>
      <c r="I13" s="26">
        <v>331920</v>
      </c>
      <c r="J13" s="26">
        <v>339035</v>
      </c>
      <c r="K13" s="26">
        <v>343773</v>
      </c>
      <c r="L13" s="26">
        <v>342275</v>
      </c>
      <c r="M13" s="26">
        <v>323156</v>
      </c>
      <c r="N13" s="26">
        <v>359968</v>
      </c>
      <c r="O13" s="26">
        <v>412370</v>
      </c>
    </row>
    <row r="14" spans="1:15" ht="15" customHeight="1">
      <c r="B14" s="2" t="s">
        <v>7</v>
      </c>
      <c r="C14" s="23">
        <f t="shared" si="1"/>
        <v>1705850</v>
      </c>
      <c r="D14" s="26">
        <v>128585</v>
      </c>
      <c r="E14" s="26">
        <v>124532</v>
      </c>
      <c r="F14" s="26">
        <v>142946</v>
      </c>
      <c r="G14" s="26">
        <v>138652</v>
      </c>
      <c r="H14" s="26">
        <v>145223</v>
      </c>
      <c r="I14" s="26">
        <v>142122</v>
      </c>
      <c r="J14" s="26">
        <v>138696</v>
      </c>
      <c r="K14" s="26">
        <v>142883</v>
      </c>
      <c r="L14" s="26">
        <v>144837</v>
      </c>
      <c r="M14" s="26">
        <v>150785</v>
      </c>
      <c r="N14" s="26">
        <v>150775</v>
      </c>
      <c r="O14" s="26">
        <v>155814</v>
      </c>
    </row>
    <row r="15" spans="1:15" ht="15" customHeight="1">
      <c r="B15" s="2" t="s">
        <v>8</v>
      </c>
      <c r="C15" s="23">
        <f t="shared" si="1"/>
        <v>2226166</v>
      </c>
      <c r="D15" s="26">
        <v>165325</v>
      </c>
      <c r="E15" s="26">
        <v>159151</v>
      </c>
      <c r="F15" s="26">
        <v>182228</v>
      </c>
      <c r="G15" s="26">
        <v>175269</v>
      </c>
      <c r="H15" s="26">
        <v>182442</v>
      </c>
      <c r="I15" s="26">
        <v>183100</v>
      </c>
      <c r="J15" s="26">
        <v>186971</v>
      </c>
      <c r="K15" s="26">
        <v>192287</v>
      </c>
      <c r="L15" s="26">
        <v>194436</v>
      </c>
      <c r="M15" s="26">
        <v>209536</v>
      </c>
      <c r="N15" s="26">
        <v>193426</v>
      </c>
      <c r="O15" s="26">
        <v>201995</v>
      </c>
    </row>
    <row r="16" spans="1:15" ht="15" customHeight="1">
      <c r="B16" s="2" t="s">
        <v>9</v>
      </c>
      <c r="C16" s="23">
        <f t="shared" si="1"/>
        <v>3852283</v>
      </c>
      <c r="D16" s="26">
        <v>289885</v>
      </c>
      <c r="E16" s="26">
        <v>281646</v>
      </c>
      <c r="F16" s="26">
        <v>321345</v>
      </c>
      <c r="G16" s="26">
        <v>309944</v>
      </c>
      <c r="H16" s="26">
        <v>321886</v>
      </c>
      <c r="I16" s="26">
        <v>326445</v>
      </c>
      <c r="J16" s="26">
        <v>321422</v>
      </c>
      <c r="K16" s="26">
        <v>327387</v>
      </c>
      <c r="L16" s="26">
        <v>327099</v>
      </c>
      <c r="M16" s="26">
        <v>344320</v>
      </c>
      <c r="N16" s="26">
        <v>336685</v>
      </c>
      <c r="O16" s="26">
        <v>344219</v>
      </c>
    </row>
    <row r="17" spans="2:15" ht="15" customHeight="1">
      <c r="B17" s="2" t="s">
        <v>10</v>
      </c>
      <c r="C17" s="23">
        <f t="shared" si="1"/>
        <v>5459072</v>
      </c>
      <c r="D17" s="26">
        <v>430772</v>
      </c>
      <c r="E17" s="26">
        <v>416170</v>
      </c>
      <c r="F17" s="26">
        <v>463743</v>
      </c>
      <c r="G17" s="26">
        <v>451265</v>
      </c>
      <c r="H17" s="26">
        <v>468591</v>
      </c>
      <c r="I17" s="26">
        <v>463765</v>
      </c>
      <c r="J17" s="26">
        <v>455284</v>
      </c>
      <c r="K17" s="26">
        <v>470634</v>
      </c>
      <c r="L17" s="26">
        <v>465853</v>
      </c>
      <c r="M17" s="26">
        <v>434349</v>
      </c>
      <c r="N17" s="26">
        <v>461808</v>
      </c>
      <c r="O17" s="26">
        <v>476838</v>
      </c>
    </row>
    <row r="18" spans="2:15" ht="15" customHeight="1">
      <c r="B18" s="2" t="s">
        <v>11</v>
      </c>
      <c r="C18" s="23">
        <f t="shared" si="1"/>
        <v>2297013</v>
      </c>
      <c r="D18" s="26">
        <v>162892</v>
      </c>
      <c r="E18" s="26">
        <v>157555</v>
      </c>
      <c r="F18" s="26">
        <v>173064</v>
      </c>
      <c r="G18" s="26">
        <v>164983</v>
      </c>
      <c r="H18" s="26">
        <v>175435</v>
      </c>
      <c r="I18" s="26">
        <v>179015</v>
      </c>
      <c r="J18" s="26">
        <v>178016</v>
      </c>
      <c r="K18" s="26">
        <v>188029</v>
      </c>
      <c r="L18" s="26">
        <v>192016</v>
      </c>
      <c r="M18" s="26">
        <v>328337</v>
      </c>
      <c r="N18" s="26">
        <v>201117</v>
      </c>
      <c r="O18" s="26">
        <v>196554</v>
      </c>
    </row>
    <row r="19" spans="2:15" ht="15" customHeight="1">
      <c r="B19" s="2" t="s">
        <v>12</v>
      </c>
      <c r="C19" s="23">
        <f t="shared" si="1"/>
        <v>9238772</v>
      </c>
      <c r="D19" s="26">
        <v>744649</v>
      </c>
      <c r="E19" s="26">
        <v>704770</v>
      </c>
      <c r="F19" s="26">
        <v>811536</v>
      </c>
      <c r="G19" s="26">
        <v>788409</v>
      </c>
      <c r="H19" s="26">
        <v>819241</v>
      </c>
      <c r="I19" s="26">
        <v>822930</v>
      </c>
      <c r="J19" s="26">
        <v>803347</v>
      </c>
      <c r="K19" s="26">
        <v>833803</v>
      </c>
      <c r="L19" s="26">
        <v>829655</v>
      </c>
      <c r="M19" s="26">
        <v>508418</v>
      </c>
      <c r="N19" s="26">
        <v>781260</v>
      </c>
      <c r="O19" s="26">
        <v>790754</v>
      </c>
    </row>
    <row r="20" spans="2:15" ht="15" customHeight="1">
      <c r="B20" s="2" t="s">
        <v>13</v>
      </c>
      <c r="C20" s="23">
        <f t="shared" si="1"/>
        <v>3851177</v>
      </c>
      <c r="D20" s="26">
        <v>314377</v>
      </c>
      <c r="E20" s="26">
        <v>300866</v>
      </c>
      <c r="F20" s="26">
        <v>321652</v>
      </c>
      <c r="G20" s="26">
        <v>302410</v>
      </c>
      <c r="H20" s="26">
        <v>302744</v>
      </c>
      <c r="I20" s="26">
        <v>298254</v>
      </c>
      <c r="J20" s="26">
        <v>306952</v>
      </c>
      <c r="K20" s="26">
        <v>317202</v>
      </c>
      <c r="L20" s="26">
        <v>302112</v>
      </c>
      <c r="M20" s="26">
        <v>422546</v>
      </c>
      <c r="N20" s="26">
        <v>318658</v>
      </c>
      <c r="O20" s="26">
        <v>343404</v>
      </c>
    </row>
    <row r="21" spans="2:15" ht="15" customHeight="1">
      <c r="B21" s="2" t="s">
        <v>14</v>
      </c>
      <c r="C21" s="23">
        <f>SUM(D21:O21)</f>
        <v>10479118</v>
      </c>
      <c r="D21" s="26">
        <v>852694</v>
      </c>
      <c r="E21" s="26">
        <v>795126</v>
      </c>
      <c r="F21" s="26">
        <v>868373</v>
      </c>
      <c r="G21" s="26">
        <v>807810</v>
      </c>
      <c r="H21" s="26">
        <v>889972</v>
      </c>
      <c r="I21" s="26">
        <v>845145</v>
      </c>
      <c r="J21" s="26">
        <v>861491</v>
      </c>
      <c r="K21" s="26">
        <v>829062</v>
      </c>
      <c r="L21" s="26">
        <v>834022</v>
      </c>
      <c r="M21" s="26">
        <v>893970</v>
      </c>
      <c r="N21" s="26">
        <v>864787</v>
      </c>
      <c r="O21" s="26">
        <v>1136666</v>
      </c>
    </row>
    <row r="22" spans="2:15" ht="15" customHeight="1">
      <c r="B22" s="2" t="s">
        <v>15</v>
      </c>
      <c r="C22" s="23">
        <f>SUM(D22:O22)</f>
        <v>9618565</v>
      </c>
      <c r="D22" s="26">
        <v>787574</v>
      </c>
      <c r="E22" s="26">
        <v>739611</v>
      </c>
      <c r="F22" s="26">
        <v>822659</v>
      </c>
      <c r="G22" s="26">
        <v>803118</v>
      </c>
      <c r="H22" s="26">
        <v>839797</v>
      </c>
      <c r="I22" s="26">
        <v>818631</v>
      </c>
      <c r="J22" s="26">
        <v>792656</v>
      </c>
      <c r="K22" s="26">
        <v>803636</v>
      </c>
      <c r="L22" s="26">
        <v>818364</v>
      </c>
      <c r="M22" s="26">
        <v>718304</v>
      </c>
      <c r="N22" s="26">
        <v>840797</v>
      </c>
      <c r="O22" s="26">
        <v>833418</v>
      </c>
    </row>
    <row r="23" spans="2:15" ht="15" customHeight="1">
      <c r="B23" s="4" t="s">
        <v>35</v>
      </c>
      <c r="C23" s="23">
        <f t="shared" ref="C23:C31" si="2">SUM(D23:O23)</f>
        <v>357376</v>
      </c>
      <c r="D23" s="26">
        <v>24557</v>
      </c>
      <c r="E23" s="26">
        <v>22504</v>
      </c>
      <c r="F23" s="26">
        <v>24972</v>
      </c>
      <c r="G23" s="26">
        <v>25260</v>
      </c>
      <c r="H23" s="26">
        <v>34991</v>
      </c>
      <c r="I23" s="26">
        <v>32157</v>
      </c>
      <c r="J23" s="26">
        <v>27308</v>
      </c>
      <c r="K23" s="26">
        <v>29001</v>
      </c>
      <c r="L23" s="26">
        <v>28018</v>
      </c>
      <c r="M23" s="26">
        <v>36178</v>
      </c>
      <c r="N23" s="26">
        <v>39482</v>
      </c>
      <c r="O23" s="26">
        <v>32948</v>
      </c>
    </row>
    <row r="24" spans="2:15" ht="15" customHeight="1">
      <c r="B24" s="4" t="s">
        <v>36</v>
      </c>
      <c r="C24" s="23">
        <f t="shared" si="2"/>
        <v>673036</v>
      </c>
      <c r="D24" s="26">
        <v>49290</v>
      </c>
      <c r="E24" s="26">
        <v>46392</v>
      </c>
      <c r="F24" s="26">
        <v>52275</v>
      </c>
      <c r="G24" s="26">
        <v>51043</v>
      </c>
      <c r="H24" s="26">
        <v>55218</v>
      </c>
      <c r="I24" s="26">
        <v>54134</v>
      </c>
      <c r="J24" s="26">
        <v>53962</v>
      </c>
      <c r="K24" s="26">
        <v>54920</v>
      </c>
      <c r="L24" s="26">
        <v>55146</v>
      </c>
      <c r="M24" s="26">
        <v>84064</v>
      </c>
      <c r="N24" s="26">
        <v>58680</v>
      </c>
      <c r="O24" s="26">
        <v>57912</v>
      </c>
    </row>
    <row r="25" spans="2:15" ht="15" customHeight="1">
      <c r="B25" s="4" t="s">
        <v>37</v>
      </c>
      <c r="C25" s="23">
        <f t="shared" si="2"/>
        <v>2883624</v>
      </c>
      <c r="D25" s="26">
        <v>226630</v>
      </c>
      <c r="E25" s="26">
        <v>214907</v>
      </c>
      <c r="F25" s="26">
        <v>242295</v>
      </c>
      <c r="G25" s="26">
        <v>223949</v>
      </c>
      <c r="H25" s="26">
        <v>238031</v>
      </c>
      <c r="I25" s="26">
        <v>231922</v>
      </c>
      <c r="J25" s="26">
        <v>236935</v>
      </c>
      <c r="K25" s="26">
        <v>243011</v>
      </c>
      <c r="L25" s="26">
        <v>242941</v>
      </c>
      <c r="M25" s="26">
        <v>247752</v>
      </c>
      <c r="N25" s="26">
        <v>253130</v>
      </c>
      <c r="O25" s="26">
        <v>282121</v>
      </c>
    </row>
    <row r="26" spans="2:15" ht="15" customHeight="1">
      <c r="B26" s="4" t="s">
        <v>45</v>
      </c>
      <c r="C26" s="23">
        <f t="shared" si="2"/>
        <v>2696178</v>
      </c>
      <c r="D26" s="26">
        <v>211912</v>
      </c>
      <c r="E26" s="26">
        <v>197897</v>
      </c>
      <c r="F26" s="26">
        <v>222336</v>
      </c>
      <c r="G26" s="26">
        <v>209884</v>
      </c>
      <c r="H26" s="26">
        <v>221508</v>
      </c>
      <c r="I26" s="26">
        <v>218620</v>
      </c>
      <c r="J26" s="26">
        <v>220106</v>
      </c>
      <c r="K26" s="26">
        <v>225326</v>
      </c>
      <c r="L26" s="26">
        <v>230815</v>
      </c>
      <c r="M26" s="26">
        <v>240117</v>
      </c>
      <c r="N26" s="26">
        <v>236743</v>
      </c>
      <c r="O26" s="26">
        <v>260914</v>
      </c>
    </row>
    <row r="27" spans="2:15" ht="15" customHeight="1">
      <c r="B27" s="4" t="s">
        <v>38</v>
      </c>
      <c r="C27" s="23">
        <f t="shared" si="2"/>
        <v>3752706</v>
      </c>
      <c r="D27" s="26">
        <v>317227</v>
      </c>
      <c r="E27" s="26">
        <v>292601</v>
      </c>
      <c r="F27" s="26">
        <v>319941</v>
      </c>
      <c r="G27" s="26">
        <v>307090</v>
      </c>
      <c r="H27" s="26">
        <v>321530</v>
      </c>
      <c r="I27" s="26">
        <v>308629</v>
      </c>
      <c r="J27" s="26">
        <v>312333</v>
      </c>
      <c r="K27" s="26">
        <v>319924</v>
      </c>
      <c r="L27" s="26">
        <v>302367</v>
      </c>
      <c r="M27" s="26">
        <v>296903</v>
      </c>
      <c r="N27" s="26">
        <v>310168</v>
      </c>
      <c r="O27" s="26">
        <v>343993</v>
      </c>
    </row>
    <row r="28" spans="2:15" ht="15" customHeight="1">
      <c r="B28" s="4" t="s">
        <v>39</v>
      </c>
      <c r="C28" s="23">
        <f t="shared" si="2"/>
        <v>2680842</v>
      </c>
      <c r="D28" s="26">
        <v>212687</v>
      </c>
      <c r="E28" s="26">
        <v>197450</v>
      </c>
      <c r="F28" s="26">
        <v>221346</v>
      </c>
      <c r="G28" s="26">
        <v>216409</v>
      </c>
      <c r="H28" s="26">
        <v>230903</v>
      </c>
      <c r="I28" s="26">
        <v>228024</v>
      </c>
      <c r="J28" s="26">
        <v>218836</v>
      </c>
      <c r="K28" s="26">
        <v>225717</v>
      </c>
      <c r="L28" s="26">
        <v>223342</v>
      </c>
      <c r="M28" s="26">
        <v>236382</v>
      </c>
      <c r="N28" s="26">
        <v>221413</v>
      </c>
      <c r="O28" s="26">
        <v>248333</v>
      </c>
    </row>
    <row r="29" spans="2:15" ht="15" customHeight="1">
      <c r="B29" s="4" t="s">
        <v>40</v>
      </c>
      <c r="C29" s="23">
        <f t="shared" si="2"/>
        <v>3680161</v>
      </c>
      <c r="D29" s="26">
        <v>293522</v>
      </c>
      <c r="E29" s="26">
        <v>274185</v>
      </c>
      <c r="F29" s="26">
        <v>310820</v>
      </c>
      <c r="G29" s="26">
        <v>299226</v>
      </c>
      <c r="H29" s="26">
        <v>309463</v>
      </c>
      <c r="I29" s="26">
        <v>301939</v>
      </c>
      <c r="J29" s="26">
        <v>297903</v>
      </c>
      <c r="K29" s="26">
        <v>306783</v>
      </c>
      <c r="L29" s="26">
        <v>310748</v>
      </c>
      <c r="M29" s="26">
        <v>305604</v>
      </c>
      <c r="N29" s="26">
        <v>319456</v>
      </c>
      <c r="O29" s="26">
        <v>350512</v>
      </c>
    </row>
    <row r="30" spans="2:15" ht="15" customHeight="1">
      <c r="B30" s="4" t="s">
        <v>41</v>
      </c>
      <c r="C30" s="23">
        <f t="shared" si="2"/>
        <v>3063845</v>
      </c>
      <c r="D30" s="26">
        <v>223586</v>
      </c>
      <c r="E30" s="26">
        <v>218474</v>
      </c>
      <c r="F30" s="26">
        <v>243224</v>
      </c>
      <c r="G30" s="26">
        <v>244640</v>
      </c>
      <c r="H30" s="26">
        <v>261018</v>
      </c>
      <c r="I30" s="26">
        <v>249754</v>
      </c>
      <c r="J30" s="26">
        <v>256031</v>
      </c>
      <c r="K30" s="26">
        <v>258451</v>
      </c>
      <c r="L30" s="26">
        <v>255466</v>
      </c>
      <c r="M30" s="26">
        <v>270586</v>
      </c>
      <c r="N30" s="26">
        <v>276073</v>
      </c>
      <c r="O30" s="26">
        <v>306542</v>
      </c>
    </row>
    <row r="31" spans="2:15" ht="15" customHeight="1">
      <c r="B31" s="4" t="s">
        <v>42</v>
      </c>
      <c r="C31" s="23">
        <f t="shared" si="2"/>
        <v>3892501</v>
      </c>
      <c r="D31" s="26">
        <v>325436</v>
      </c>
      <c r="E31" s="26">
        <v>286287</v>
      </c>
      <c r="F31" s="26">
        <v>315243</v>
      </c>
      <c r="G31" s="26">
        <v>301821</v>
      </c>
      <c r="H31" s="26">
        <v>310459</v>
      </c>
      <c r="I31" s="26">
        <v>300226</v>
      </c>
      <c r="J31" s="26">
        <v>317813</v>
      </c>
      <c r="K31" s="26">
        <v>344550</v>
      </c>
      <c r="L31" s="26">
        <v>332551</v>
      </c>
      <c r="M31" s="26">
        <v>364166</v>
      </c>
      <c r="N31" s="26">
        <v>322503</v>
      </c>
      <c r="O31" s="26">
        <v>371446</v>
      </c>
    </row>
    <row r="32" spans="2:15" ht="15" customHeight="1" thickBot="1">
      <c r="B32" s="22" t="s">
        <v>43</v>
      </c>
      <c r="C32" s="27">
        <f>SUM(D32:O32)</f>
        <v>7686692</v>
      </c>
      <c r="D32" s="28">
        <v>704819</v>
      </c>
      <c r="E32" s="28">
        <v>603832</v>
      </c>
      <c r="F32" s="28">
        <v>694111</v>
      </c>
      <c r="G32" s="28">
        <v>650059</v>
      </c>
      <c r="H32" s="28">
        <v>678128</v>
      </c>
      <c r="I32" s="28">
        <v>650320</v>
      </c>
      <c r="J32" s="28">
        <v>650265</v>
      </c>
      <c r="K32" s="28">
        <v>636827</v>
      </c>
      <c r="L32" s="28">
        <v>603734</v>
      </c>
      <c r="M32" s="28">
        <v>570581</v>
      </c>
      <c r="N32" s="28">
        <v>583271</v>
      </c>
      <c r="O32" s="28">
        <v>660745</v>
      </c>
    </row>
    <row r="33" spans="2:6" ht="15" customHeight="1">
      <c r="B33" s="4" t="s">
        <v>34</v>
      </c>
    </row>
    <row r="34" spans="2:6" ht="15" customHeight="1">
      <c r="B34" s="4" t="s">
        <v>17</v>
      </c>
    </row>
    <row r="37" spans="2:6" ht="15" customHeight="1">
      <c r="C37" s="5"/>
      <c r="D37" s="5"/>
      <c r="E37" s="5"/>
      <c r="F37" s="5"/>
    </row>
  </sheetData>
  <mergeCells count="2">
    <mergeCell ref="B4:O4"/>
    <mergeCell ref="B2:O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4.7109375" style="4" customWidth="1"/>
    <col min="4" max="15" width="12.7109375" style="4" customWidth="1"/>
    <col min="16" max="16384" width="11.42578125" style="4"/>
  </cols>
  <sheetData>
    <row r="1" spans="1:18" ht="15" customHeight="1">
      <c r="A1" s="3"/>
    </row>
    <row r="2" spans="1:18" ht="15" customHeight="1">
      <c r="B2" s="38" t="s">
        <v>53</v>
      </c>
      <c r="C2" s="38"/>
      <c r="D2" s="38"/>
      <c r="E2" s="38"/>
      <c r="F2" s="38"/>
      <c r="G2" s="38"/>
      <c r="H2" s="38"/>
      <c r="I2" s="38"/>
      <c r="J2" s="38"/>
      <c r="K2" s="38"/>
      <c r="L2" s="38"/>
      <c r="M2" s="38"/>
      <c r="N2" s="38"/>
      <c r="O2" s="38"/>
    </row>
    <row r="3" spans="1:18" ht="15" customHeight="1">
      <c r="B3" s="21"/>
      <c r="C3" s="21"/>
      <c r="D3" s="21"/>
      <c r="E3" s="21"/>
      <c r="F3" s="21"/>
      <c r="G3" s="21"/>
      <c r="H3" s="21"/>
      <c r="I3" s="21"/>
      <c r="J3" s="21"/>
      <c r="K3" s="21"/>
      <c r="L3" s="21"/>
      <c r="M3" s="21"/>
      <c r="N3" s="21"/>
      <c r="O3" s="21"/>
    </row>
    <row r="4" spans="1:18" ht="15" customHeight="1" thickBot="1">
      <c r="B4" s="40" t="s">
        <v>30</v>
      </c>
      <c r="C4" s="40"/>
      <c r="D4" s="40"/>
      <c r="E4" s="40"/>
      <c r="F4" s="40"/>
      <c r="G4" s="40"/>
      <c r="H4" s="40"/>
      <c r="I4" s="40"/>
      <c r="J4" s="40"/>
      <c r="K4" s="40"/>
      <c r="L4" s="40"/>
      <c r="M4" s="40"/>
      <c r="N4" s="40"/>
      <c r="O4" s="40"/>
    </row>
    <row r="5" spans="1:18"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8" ht="18" customHeight="1">
      <c r="B6" s="1" t="s">
        <v>19</v>
      </c>
      <c r="C6" s="23">
        <f>SUM(C7:C32)</f>
        <v>107230143</v>
      </c>
      <c r="D6" s="23">
        <f>SUM(D7:D32)</f>
        <v>8928214</v>
      </c>
      <c r="E6" s="23">
        <f t="shared" ref="E6:O6" si="0">SUM(E7:E32)</f>
        <v>8738467</v>
      </c>
      <c r="F6" s="23">
        <f t="shared" si="0"/>
        <v>8856558</v>
      </c>
      <c r="G6" s="23">
        <f t="shared" si="0"/>
        <v>8923022</v>
      </c>
      <c r="H6" s="23">
        <f t="shared" si="0"/>
        <v>9102522</v>
      </c>
      <c r="I6" s="23">
        <f t="shared" si="0"/>
        <v>8831682</v>
      </c>
      <c r="J6" s="23">
        <f t="shared" si="0"/>
        <v>8780527</v>
      </c>
      <c r="K6" s="23">
        <f t="shared" si="0"/>
        <v>8924238</v>
      </c>
      <c r="L6" s="23">
        <f t="shared" si="0"/>
        <v>8802796</v>
      </c>
      <c r="M6" s="23">
        <f t="shared" si="0"/>
        <v>8977967</v>
      </c>
      <c r="N6" s="23">
        <f t="shared" si="0"/>
        <v>8652154</v>
      </c>
      <c r="O6" s="23">
        <f t="shared" si="0"/>
        <v>9711996</v>
      </c>
    </row>
    <row r="7" spans="1:18" ht="15" customHeight="1">
      <c r="B7" s="6" t="s">
        <v>0</v>
      </c>
      <c r="C7" s="24">
        <f>SUM(D7:O7)</f>
        <v>6934524</v>
      </c>
      <c r="D7" s="25">
        <v>607324</v>
      </c>
      <c r="E7" s="25">
        <v>582368</v>
      </c>
      <c r="F7" s="25">
        <v>576523</v>
      </c>
      <c r="G7" s="25">
        <v>561260</v>
      </c>
      <c r="H7" s="25">
        <v>569004</v>
      </c>
      <c r="I7" s="25">
        <v>559053</v>
      </c>
      <c r="J7" s="25">
        <v>580153</v>
      </c>
      <c r="K7" s="25">
        <v>579063</v>
      </c>
      <c r="L7" s="25">
        <v>547382</v>
      </c>
      <c r="M7" s="25">
        <v>570013</v>
      </c>
      <c r="N7" s="25">
        <v>567045</v>
      </c>
      <c r="O7" s="25">
        <v>635336</v>
      </c>
      <c r="P7" s="30"/>
      <c r="Q7" s="30"/>
      <c r="R7" s="30"/>
    </row>
    <row r="8" spans="1:18" ht="15" customHeight="1">
      <c r="B8" s="2" t="s">
        <v>1</v>
      </c>
      <c r="C8" s="23">
        <f t="shared" ref="C8:C20" si="1">SUM(D8:O8)</f>
        <v>2479803</v>
      </c>
      <c r="D8" s="26">
        <v>193134</v>
      </c>
      <c r="E8" s="26">
        <v>197460</v>
      </c>
      <c r="F8" s="26">
        <v>212214</v>
      </c>
      <c r="G8" s="26">
        <v>214574</v>
      </c>
      <c r="H8" s="26">
        <v>215377</v>
      </c>
      <c r="I8" s="26">
        <v>206658</v>
      </c>
      <c r="J8" s="26">
        <v>199473</v>
      </c>
      <c r="K8" s="26">
        <v>210434</v>
      </c>
      <c r="L8" s="26">
        <v>208420</v>
      </c>
      <c r="M8" s="26">
        <v>204346</v>
      </c>
      <c r="N8" s="26">
        <v>196867</v>
      </c>
      <c r="O8" s="26">
        <v>220846</v>
      </c>
      <c r="P8" s="30"/>
      <c r="Q8" s="30"/>
      <c r="R8" s="30"/>
    </row>
    <row r="9" spans="1:18" ht="15" customHeight="1">
      <c r="B9" s="2" t="s">
        <v>2</v>
      </c>
      <c r="C9" s="23">
        <f t="shared" si="1"/>
        <v>2288808</v>
      </c>
      <c r="D9" s="26">
        <v>176921</v>
      </c>
      <c r="E9" s="26">
        <v>175530</v>
      </c>
      <c r="F9" s="26">
        <v>188165</v>
      </c>
      <c r="G9" s="26">
        <v>193328</v>
      </c>
      <c r="H9" s="26">
        <v>195864</v>
      </c>
      <c r="I9" s="26">
        <v>187315</v>
      </c>
      <c r="J9" s="26">
        <v>185170</v>
      </c>
      <c r="K9" s="26">
        <v>192826</v>
      </c>
      <c r="L9" s="26">
        <v>199742</v>
      </c>
      <c r="M9" s="26">
        <v>196340</v>
      </c>
      <c r="N9" s="26">
        <v>187222</v>
      </c>
      <c r="O9" s="26">
        <v>210385</v>
      </c>
      <c r="P9" s="30"/>
      <c r="Q9" s="30"/>
      <c r="R9" s="30"/>
    </row>
    <row r="10" spans="1:18" ht="15" customHeight="1">
      <c r="B10" s="2" t="s">
        <v>3</v>
      </c>
      <c r="C10" s="23">
        <f t="shared" si="1"/>
        <v>4254168</v>
      </c>
      <c r="D10" s="26">
        <v>347588</v>
      </c>
      <c r="E10" s="26">
        <v>342748</v>
      </c>
      <c r="F10" s="26">
        <v>351157</v>
      </c>
      <c r="G10" s="26">
        <v>352092</v>
      </c>
      <c r="H10" s="26">
        <v>359589</v>
      </c>
      <c r="I10" s="26">
        <v>349432</v>
      </c>
      <c r="J10" s="26">
        <v>357041</v>
      </c>
      <c r="K10" s="26">
        <v>355537</v>
      </c>
      <c r="L10" s="26">
        <v>349347</v>
      </c>
      <c r="M10" s="26">
        <v>356458</v>
      </c>
      <c r="N10" s="26">
        <v>343515</v>
      </c>
      <c r="O10" s="26">
        <v>389664</v>
      </c>
      <c r="P10" s="30"/>
      <c r="Q10" s="30"/>
      <c r="R10" s="30"/>
    </row>
    <row r="11" spans="1:18" ht="15" customHeight="1">
      <c r="B11" s="2" t="s">
        <v>4</v>
      </c>
      <c r="C11" s="23">
        <f t="shared" si="1"/>
        <v>3402905</v>
      </c>
      <c r="D11" s="26">
        <v>290365</v>
      </c>
      <c r="E11" s="26">
        <v>281792</v>
      </c>
      <c r="F11" s="26">
        <v>284155</v>
      </c>
      <c r="G11" s="26">
        <v>279465</v>
      </c>
      <c r="H11" s="26">
        <v>291812</v>
      </c>
      <c r="I11" s="26">
        <v>288058</v>
      </c>
      <c r="J11" s="26">
        <v>281901</v>
      </c>
      <c r="K11" s="26">
        <v>286638</v>
      </c>
      <c r="L11" s="26">
        <v>277895</v>
      </c>
      <c r="M11" s="26">
        <v>279982</v>
      </c>
      <c r="N11" s="26">
        <v>263847</v>
      </c>
      <c r="O11" s="26">
        <v>296995</v>
      </c>
      <c r="P11" s="30"/>
      <c r="Q11" s="30"/>
      <c r="R11" s="30"/>
    </row>
    <row r="12" spans="1:18" ht="15" customHeight="1">
      <c r="B12" s="2" t="s">
        <v>5</v>
      </c>
      <c r="C12" s="23">
        <f t="shared" si="1"/>
        <v>3433356</v>
      </c>
      <c r="D12" s="26">
        <v>280258</v>
      </c>
      <c r="E12" s="26">
        <v>277467</v>
      </c>
      <c r="F12" s="26">
        <v>287404</v>
      </c>
      <c r="G12" s="26">
        <v>282382</v>
      </c>
      <c r="H12" s="26">
        <v>286598</v>
      </c>
      <c r="I12" s="26">
        <v>282838</v>
      </c>
      <c r="J12" s="26">
        <v>285918</v>
      </c>
      <c r="K12" s="26">
        <v>282926</v>
      </c>
      <c r="L12" s="26">
        <v>277035</v>
      </c>
      <c r="M12" s="26">
        <v>286918</v>
      </c>
      <c r="N12" s="26">
        <v>280090</v>
      </c>
      <c r="O12" s="26">
        <v>323522</v>
      </c>
      <c r="P12" s="30"/>
      <c r="Q12" s="30"/>
      <c r="R12" s="30"/>
    </row>
    <row r="13" spans="1:18" ht="15" customHeight="1">
      <c r="B13" s="2" t="s">
        <v>6</v>
      </c>
      <c r="C13" s="23">
        <f t="shared" si="1"/>
        <v>4411213</v>
      </c>
      <c r="D13" s="26">
        <v>358843</v>
      </c>
      <c r="E13" s="26">
        <v>350376</v>
      </c>
      <c r="F13" s="26">
        <v>360559</v>
      </c>
      <c r="G13" s="26">
        <v>374827</v>
      </c>
      <c r="H13" s="26">
        <v>378769</v>
      </c>
      <c r="I13" s="26">
        <v>366483</v>
      </c>
      <c r="J13" s="26">
        <v>363701</v>
      </c>
      <c r="K13" s="26">
        <v>356796</v>
      </c>
      <c r="L13" s="26">
        <v>355328</v>
      </c>
      <c r="M13" s="26">
        <v>370306</v>
      </c>
      <c r="N13" s="26">
        <v>358307</v>
      </c>
      <c r="O13" s="26">
        <v>416918</v>
      </c>
      <c r="P13" s="30"/>
      <c r="Q13" s="30"/>
      <c r="R13" s="30"/>
    </row>
    <row r="14" spans="1:18" ht="15" customHeight="1">
      <c r="B14" s="2" t="s">
        <v>7</v>
      </c>
      <c r="C14" s="23">
        <f t="shared" si="1"/>
        <v>1857993</v>
      </c>
      <c r="D14" s="26">
        <v>141704</v>
      </c>
      <c r="E14" s="26">
        <v>143538</v>
      </c>
      <c r="F14" s="26">
        <v>152736</v>
      </c>
      <c r="G14" s="26">
        <v>163800</v>
      </c>
      <c r="H14" s="26">
        <v>162703</v>
      </c>
      <c r="I14" s="26">
        <v>155957</v>
      </c>
      <c r="J14" s="26">
        <v>147644</v>
      </c>
      <c r="K14" s="26">
        <v>151282</v>
      </c>
      <c r="L14" s="26">
        <v>155010</v>
      </c>
      <c r="M14" s="26">
        <v>160781</v>
      </c>
      <c r="N14" s="26">
        <v>155264</v>
      </c>
      <c r="O14" s="26">
        <v>167574</v>
      </c>
      <c r="P14" s="30"/>
      <c r="Q14" s="30"/>
      <c r="R14" s="30"/>
    </row>
    <row r="15" spans="1:18" ht="15" customHeight="1">
      <c r="B15" s="2" t="s">
        <v>8</v>
      </c>
      <c r="C15" s="23">
        <f t="shared" si="1"/>
        <v>2434421</v>
      </c>
      <c r="D15" s="26">
        <v>189535</v>
      </c>
      <c r="E15" s="26">
        <v>193691</v>
      </c>
      <c r="F15" s="26">
        <v>205328</v>
      </c>
      <c r="G15" s="26">
        <v>209274</v>
      </c>
      <c r="H15" s="26">
        <v>211905</v>
      </c>
      <c r="I15" s="26">
        <v>205309</v>
      </c>
      <c r="J15" s="26">
        <v>198627</v>
      </c>
      <c r="K15" s="26">
        <v>205925</v>
      </c>
      <c r="L15" s="26">
        <v>205429</v>
      </c>
      <c r="M15" s="26">
        <v>204477</v>
      </c>
      <c r="N15" s="26">
        <v>196642</v>
      </c>
      <c r="O15" s="26">
        <v>208279</v>
      </c>
      <c r="P15" s="30"/>
      <c r="Q15" s="30"/>
      <c r="R15" s="30"/>
    </row>
    <row r="16" spans="1:18" ht="15" customHeight="1">
      <c r="B16" s="2" t="s">
        <v>9</v>
      </c>
      <c r="C16" s="23">
        <f t="shared" si="1"/>
        <v>4019768</v>
      </c>
      <c r="D16" s="26">
        <v>332457</v>
      </c>
      <c r="E16" s="26">
        <v>332099</v>
      </c>
      <c r="F16" s="26">
        <v>342310</v>
      </c>
      <c r="G16" s="26">
        <v>350046</v>
      </c>
      <c r="H16" s="26">
        <v>349474</v>
      </c>
      <c r="I16" s="26">
        <v>336664</v>
      </c>
      <c r="J16" s="26">
        <v>324248</v>
      </c>
      <c r="K16" s="26">
        <v>333856</v>
      </c>
      <c r="L16" s="26">
        <v>331740</v>
      </c>
      <c r="M16" s="26">
        <v>329712</v>
      </c>
      <c r="N16" s="26">
        <v>319569</v>
      </c>
      <c r="O16" s="26">
        <v>337593</v>
      </c>
      <c r="P16" s="30"/>
      <c r="Q16" s="30"/>
      <c r="R16" s="30"/>
    </row>
    <row r="17" spans="2:18" ht="15" customHeight="1">
      <c r="B17" s="2" t="s">
        <v>10</v>
      </c>
      <c r="C17" s="23">
        <f t="shared" si="1"/>
        <v>5276328</v>
      </c>
      <c r="D17" s="26">
        <v>454085</v>
      </c>
      <c r="E17" s="26">
        <v>434074</v>
      </c>
      <c r="F17" s="26">
        <v>427198</v>
      </c>
      <c r="G17" s="26">
        <v>447698</v>
      </c>
      <c r="H17" s="26">
        <v>452262</v>
      </c>
      <c r="I17" s="26">
        <v>439565</v>
      </c>
      <c r="J17" s="26">
        <v>431859</v>
      </c>
      <c r="K17" s="26">
        <v>443812</v>
      </c>
      <c r="L17" s="26">
        <v>437268</v>
      </c>
      <c r="M17" s="26">
        <v>439719</v>
      </c>
      <c r="N17" s="26">
        <v>429059</v>
      </c>
      <c r="O17" s="26">
        <v>439729</v>
      </c>
      <c r="P17" s="30"/>
      <c r="Q17" s="30"/>
      <c r="R17" s="30"/>
    </row>
    <row r="18" spans="2:18" ht="15" customHeight="1">
      <c r="B18" s="2" t="s">
        <v>11</v>
      </c>
      <c r="C18" s="23">
        <f t="shared" si="1"/>
        <v>2544577</v>
      </c>
      <c r="D18" s="26">
        <v>193833</v>
      </c>
      <c r="E18" s="26">
        <v>204402</v>
      </c>
      <c r="F18" s="26">
        <v>215546</v>
      </c>
      <c r="G18" s="26">
        <v>214962</v>
      </c>
      <c r="H18" s="26">
        <v>210833</v>
      </c>
      <c r="I18" s="26">
        <v>206186</v>
      </c>
      <c r="J18" s="26">
        <v>195855</v>
      </c>
      <c r="K18" s="26">
        <v>215426</v>
      </c>
      <c r="L18" s="26">
        <v>211047</v>
      </c>
      <c r="M18" s="26">
        <v>211169</v>
      </c>
      <c r="N18" s="26">
        <v>248096</v>
      </c>
      <c r="O18" s="26">
        <v>217222</v>
      </c>
      <c r="P18" s="30"/>
      <c r="Q18" s="30"/>
      <c r="R18" s="30"/>
    </row>
    <row r="19" spans="2:18" ht="15" customHeight="1">
      <c r="B19" s="2" t="s">
        <v>12</v>
      </c>
      <c r="C19" s="23">
        <f t="shared" si="1"/>
        <v>9092660</v>
      </c>
      <c r="D19" s="26">
        <v>788058</v>
      </c>
      <c r="E19" s="26">
        <v>773509</v>
      </c>
      <c r="F19" s="26">
        <v>798122</v>
      </c>
      <c r="G19" s="26">
        <v>832245</v>
      </c>
      <c r="H19" s="26">
        <v>833957</v>
      </c>
      <c r="I19" s="26">
        <v>784698</v>
      </c>
      <c r="J19" s="26">
        <v>735375</v>
      </c>
      <c r="K19" s="26">
        <v>763622</v>
      </c>
      <c r="L19" s="26">
        <v>762405</v>
      </c>
      <c r="M19" s="26">
        <v>756297</v>
      </c>
      <c r="N19" s="26">
        <v>555353</v>
      </c>
      <c r="O19" s="26">
        <v>709019</v>
      </c>
      <c r="P19" s="30"/>
      <c r="Q19" s="30"/>
      <c r="R19" s="30"/>
    </row>
    <row r="20" spans="2:18" ht="15" customHeight="1">
      <c r="B20" s="2" t="s">
        <v>13</v>
      </c>
      <c r="C20" s="23">
        <f t="shared" si="1"/>
        <v>3919550</v>
      </c>
      <c r="D20" s="26">
        <v>327716</v>
      </c>
      <c r="E20" s="26">
        <v>313841</v>
      </c>
      <c r="F20" s="26">
        <v>312411</v>
      </c>
      <c r="G20" s="26">
        <v>316170</v>
      </c>
      <c r="H20" s="26">
        <v>325841</v>
      </c>
      <c r="I20" s="26">
        <v>320842</v>
      </c>
      <c r="J20" s="26">
        <v>319417</v>
      </c>
      <c r="K20" s="26">
        <v>323514</v>
      </c>
      <c r="L20" s="26">
        <v>322352</v>
      </c>
      <c r="M20" s="26">
        <v>327155</v>
      </c>
      <c r="N20" s="26">
        <v>352098</v>
      </c>
      <c r="O20" s="26">
        <v>358193</v>
      </c>
      <c r="P20" s="30"/>
      <c r="Q20" s="30"/>
      <c r="R20" s="30"/>
    </row>
    <row r="21" spans="2:18" ht="15" customHeight="1">
      <c r="B21" s="2" t="s">
        <v>14</v>
      </c>
      <c r="C21" s="23">
        <f>SUM(D21:O21)</f>
        <v>9878418</v>
      </c>
      <c r="D21" s="26">
        <v>817998</v>
      </c>
      <c r="E21" s="26">
        <v>793859</v>
      </c>
      <c r="F21" s="26">
        <v>775722</v>
      </c>
      <c r="G21" s="26">
        <v>739619</v>
      </c>
      <c r="H21" s="26">
        <v>788980</v>
      </c>
      <c r="I21" s="26">
        <v>787409</v>
      </c>
      <c r="J21" s="26">
        <v>842288</v>
      </c>
      <c r="K21" s="26">
        <v>814129</v>
      </c>
      <c r="L21" s="26">
        <v>779518</v>
      </c>
      <c r="M21" s="26">
        <v>810031</v>
      </c>
      <c r="N21" s="26">
        <v>842269</v>
      </c>
      <c r="O21" s="26">
        <v>1086596</v>
      </c>
      <c r="P21" s="30"/>
      <c r="Q21" s="30"/>
      <c r="R21" s="30"/>
    </row>
    <row r="22" spans="2:18" ht="15" customHeight="1">
      <c r="B22" s="2" t="s">
        <v>15</v>
      </c>
      <c r="C22" s="23">
        <f>SUM(D22:O22)</f>
        <v>9685474</v>
      </c>
      <c r="D22" s="26">
        <v>780872</v>
      </c>
      <c r="E22" s="26">
        <v>772228</v>
      </c>
      <c r="F22" s="26">
        <v>792141</v>
      </c>
      <c r="G22" s="26">
        <v>831127</v>
      </c>
      <c r="H22" s="26">
        <v>850205</v>
      </c>
      <c r="I22" s="26">
        <v>806342</v>
      </c>
      <c r="J22" s="26">
        <v>772000</v>
      </c>
      <c r="K22" s="26">
        <v>800529</v>
      </c>
      <c r="L22" s="26">
        <v>821616</v>
      </c>
      <c r="M22" s="26">
        <v>832120</v>
      </c>
      <c r="N22" s="26">
        <v>800105</v>
      </c>
      <c r="O22" s="26">
        <v>826189</v>
      </c>
      <c r="P22" s="30"/>
      <c r="Q22" s="30"/>
      <c r="R22" s="30"/>
    </row>
    <row r="23" spans="2:18" ht="15" customHeight="1">
      <c r="B23" s="4" t="s">
        <v>35</v>
      </c>
      <c r="C23" s="23">
        <f t="shared" ref="C23:C31" si="2">SUM(D23:O23)</f>
        <v>409577</v>
      </c>
      <c r="D23" s="26">
        <v>31843</v>
      </c>
      <c r="E23" s="26">
        <v>29775</v>
      </c>
      <c r="F23" s="26">
        <v>31390</v>
      </c>
      <c r="G23" s="26">
        <v>31567</v>
      </c>
      <c r="H23" s="26">
        <v>40062</v>
      </c>
      <c r="I23" s="26">
        <v>36957</v>
      </c>
      <c r="J23" s="26">
        <v>31846</v>
      </c>
      <c r="K23" s="26">
        <v>31579</v>
      </c>
      <c r="L23" s="26">
        <v>30337</v>
      </c>
      <c r="M23" s="26">
        <v>35887</v>
      </c>
      <c r="N23" s="26">
        <v>43561</v>
      </c>
      <c r="O23" s="26">
        <v>34773</v>
      </c>
      <c r="P23" s="30"/>
      <c r="Q23" s="30"/>
      <c r="R23" s="30"/>
    </row>
    <row r="24" spans="2:18" ht="15" customHeight="1">
      <c r="B24" s="4" t="s">
        <v>36</v>
      </c>
      <c r="C24" s="23">
        <f t="shared" si="2"/>
        <v>741369</v>
      </c>
      <c r="D24" s="26">
        <v>58697</v>
      </c>
      <c r="E24" s="26">
        <v>56010</v>
      </c>
      <c r="F24" s="26">
        <v>58348</v>
      </c>
      <c r="G24" s="26">
        <v>60711</v>
      </c>
      <c r="H24" s="26">
        <v>63930</v>
      </c>
      <c r="I24" s="26">
        <v>61892</v>
      </c>
      <c r="J24" s="26">
        <v>58524</v>
      </c>
      <c r="K24" s="26">
        <v>61572</v>
      </c>
      <c r="L24" s="26">
        <v>63208</v>
      </c>
      <c r="M24" s="26">
        <v>66892</v>
      </c>
      <c r="N24" s="26">
        <v>65550</v>
      </c>
      <c r="O24" s="26">
        <v>66035</v>
      </c>
      <c r="P24" s="30"/>
      <c r="Q24" s="30"/>
      <c r="R24" s="30"/>
    </row>
    <row r="25" spans="2:18" ht="15" customHeight="1">
      <c r="B25" s="4" t="s">
        <v>37</v>
      </c>
      <c r="C25" s="23">
        <f t="shared" si="2"/>
        <v>3211763</v>
      </c>
      <c r="D25" s="26">
        <v>259141</v>
      </c>
      <c r="E25" s="26">
        <v>254911</v>
      </c>
      <c r="F25" s="26">
        <v>260026</v>
      </c>
      <c r="G25" s="26">
        <v>265217</v>
      </c>
      <c r="H25" s="26">
        <v>269270</v>
      </c>
      <c r="I25" s="26">
        <v>263413</v>
      </c>
      <c r="J25" s="26">
        <v>260490</v>
      </c>
      <c r="K25" s="26">
        <v>267312</v>
      </c>
      <c r="L25" s="26">
        <v>265458</v>
      </c>
      <c r="M25" s="26">
        <v>278854</v>
      </c>
      <c r="N25" s="26">
        <v>267424</v>
      </c>
      <c r="O25" s="26">
        <v>300247</v>
      </c>
      <c r="P25" s="30"/>
      <c r="Q25" s="30"/>
      <c r="R25" s="30"/>
    </row>
    <row r="26" spans="2:18" ht="15" customHeight="1">
      <c r="B26" s="4" t="s">
        <v>45</v>
      </c>
      <c r="C26" s="23">
        <f t="shared" si="2"/>
        <v>2893565</v>
      </c>
      <c r="D26" s="26">
        <v>239984</v>
      </c>
      <c r="E26" s="26">
        <v>235492</v>
      </c>
      <c r="F26" s="26">
        <v>238974</v>
      </c>
      <c r="G26" s="26">
        <v>244902</v>
      </c>
      <c r="H26" s="26">
        <v>248557</v>
      </c>
      <c r="I26" s="26">
        <v>236334</v>
      </c>
      <c r="J26" s="26">
        <v>230811</v>
      </c>
      <c r="K26" s="26">
        <v>238674</v>
      </c>
      <c r="L26" s="26">
        <v>239581</v>
      </c>
      <c r="M26" s="26">
        <v>246172</v>
      </c>
      <c r="N26" s="26">
        <v>234535</v>
      </c>
      <c r="O26" s="26">
        <v>259549</v>
      </c>
      <c r="P26" s="30"/>
      <c r="Q26" s="30"/>
      <c r="R26" s="30"/>
    </row>
    <row r="27" spans="2:18" ht="15" customHeight="1">
      <c r="B27" s="4" t="s">
        <v>38</v>
      </c>
      <c r="C27" s="23">
        <f t="shared" si="2"/>
        <v>3502781</v>
      </c>
      <c r="D27" s="26">
        <v>321952</v>
      </c>
      <c r="E27" s="26">
        <v>309052</v>
      </c>
      <c r="F27" s="26">
        <v>298411</v>
      </c>
      <c r="G27" s="26">
        <v>281850</v>
      </c>
      <c r="H27" s="26">
        <v>289785</v>
      </c>
      <c r="I27" s="26">
        <v>279974</v>
      </c>
      <c r="J27" s="26">
        <v>289362</v>
      </c>
      <c r="K27" s="26">
        <v>291070</v>
      </c>
      <c r="L27" s="26">
        <v>278071</v>
      </c>
      <c r="M27" s="26">
        <v>286089</v>
      </c>
      <c r="N27" s="26">
        <v>272384</v>
      </c>
      <c r="O27" s="26">
        <v>304781</v>
      </c>
      <c r="P27" s="30"/>
      <c r="Q27" s="30"/>
      <c r="R27" s="30"/>
    </row>
    <row r="28" spans="2:18" ht="15" customHeight="1">
      <c r="B28" s="4" t="s">
        <v>39</v>
      </c>
      <c r="C28" s="23">
        <f t="shared" si="2"/>
        <v>2567151</v>
      </c>
      <c r="D28" s="26">
        <v>217024</v>
      </c>
      <c r="E28" s="26">
        <v>218352</v>
      </c>
      <c r="F28" s="26">
        <v>214656</v>
      </c>
      <c r="G28" s="26">
        <v>208464</v>
      </c>
      <c r="H28" s="26">
        <v>212343</v>
      </c>
      <c r="I28" s="26">
        <v>208147</v>
      </c>
      <c r="J28" s="26">
        <v>208245</v>
      </c>
      <c r="K28" s="26">
        <v>209380</v>
      </c>
      <c r="L28" s="26">
        <v>207340</v>
      </c>
      <c r="M28" s="26">
        <v>212994</v>
      </c>
      <c r="N28" s="26">
        <v>208951</v>
      </c>
      <c r="O28" s="26">
        <v>241255</v>
      </c>
      <c r="P28" s="30"/>
      <c r="Q28" s="30"/>
      <c r="R28" s="30"/>
    </row>
    <row r="29" spans="2:18" ht="15" customHeight="1">
      <c r="B29" s="4" t="s">
        <v>40</v>
      </c>
      <c r="C29" s="23">
        <f t="shared" si="2"/>
        <v>3755276</v>
      </c>
      <c r="D29" s="26">
        <v>316668</v>
      </c>
      <c r="E29" s="26">
        <v>306741</v>
      </c>
      <c r="F29" s="26">
        <v>303979</v>
      </c>
      <c r="G29" s="26">
        <v>303813</v>
      </c>
      <c r="H29" s="26">
        <v>313497</v>
      </c>
      <c r="I29" s="26">
        <v>302797</v>
      </c>
      <c r="J29" s="26">
        <v>303682</v>
      </c>
      <c r="K29" s="26">
        <v>312754</v>
      </c>
      <c r="L29" s="26">
        <v>312643</v>
      </c>
      <c r="M29" s="26">
        <v>320132</v>
      </c>
      <c r="N29" s="26">
        <v>310181</v>
      </c>
      <c r="O29" s="26">
        <v>348389</v>
      </c>
      <c r="P29" s="30"/>
      <c r="Q29" s="30"/>
      <c r="R29" s="30"/>
    </row>
    <row r="30" spans="2:18" ht="15" customHeight="1">
      <c r="B30" s="4" t="s">
        <v>41</v>
      </c>
      <c r="C30" s="23">
        <f t="shared" si="2"/>
        <v>3224439</v>
      </c>
      <c r="D30" s="26">
        <v>268826</v>
      </c>
      <c r="E30" s="26">
        <v>265706</v>
      </c>
      <c r="F30" s="26">
        <v>260671</v>
      </c>
      <c r="G30" s="26">
        <v>267055</v>
      </c>
      <c r="H30" s="26">
        <v>274799</v>
      </c>
      <c r="I30" s="26">
        <v>263832</v>
      </c>
      <c r="J30" s="26">
        <v>260641</v>
      </c>
      <c r="K30" s="26">
        <v>266131</v>
      </c>
      <c r="L30" s="26">
        <v>271406</v>
      </c>
      <c r="M30" s="26">
        <v>274404</v>
      </c>
      <c r="N30" s="26">
        <v>259667</v>
      </c>
      <c r="O30" s="26">
        <v>291301</v>
      </c>
      <c r="P30" s="30"/>
      <c r="Q30" s="30"/>
      <c r="R30" s="30"/>
    </row>
    <row r="31" spans="2:18" ht="15" customHeight="1">
      <c r="B31" s="4" t="s">
        <v>42</v>
      </c>
      <c r="C31" s="23">
        <f t="shared" si="2"/>
        <v>3789754</v>
      </c>
      <c r="D31" s="26">
        <v>322657</v>
      </c>
      <c r="E31" s="26">
        <v>311809</v>
      </c>
      <c r="F31" s="26">
        <v>320580</v>
      </c>
      <c r="G31" s="26">
        <v>320768</v>
      </c>
      <c r="H31" s="26">
        <v>319547</v>
      </c>
      <c r="I31" s="26">
        <v>310494</v>
      </c>
      <c r="J31" s="26">
        <v>311880</v>
      </c>
      <c r="K31" s="26">
        <v>321446</v>
      </c>
      <c r="L31" s="26">
        <v>305823</v>
      </c>
      <c r="M31" s="26">
        <v>306970</v>
      </c>
      <c r="N31" s="26">
        <v>298628</v>
      </c>
      <c r="O31" s="26">
        <v>339152</v>
      </c>
      <c r="P31" s="30"/>
      <c r="Q31" s="30"/>
      <c r="R31" s="30"/>
    </row>
    <row r="32" spans="2:18" ht="15" customHeight="1" thickBot="1">
      <c r="B32" s="22" t="s">
        <v>43</v>
      </c>
      <c r="C32" s="27">
        <f>SUM(D32:O32)</f>
        <v>7220502</v>
      </c>
      <c r="D32" s="28">
        <v>610731</v>
      </c>
      <c r="E32" s="28">
        <v>581637</v>
      </c>
      <c r="F32" s="28">
        <v>587832</v>
      </c>
      <c r="G32" s="28">
        <v>575806</v>
      </c>
      <c r="H32" s="28">
        <v>587559</v>
      </c>
      <c r="I32" s="28">
        <v>585033</v>
      </c>
      <c r="J32" s="28">
        <v>604376</v>
      </c>
      <c r="K32" s="28">
        <v>608005</v>
      </c>
      <c r="L32" s="28">
        <v>587395</v>
      </c>
      <c r="M32" s="28">
        <v>613749</v>
      </c>
      <c r="N32" s="28">
        <v>595925</v>
      </c>
      <c r="O32" s="28">
        <v>682454</v>
      </c>
      <c r="P32" s="30"/>
      <c r="Q32" s="30"/>
      <c r="R32" s="30"/>
    </row>
    <row r="33" spans="2:18" ht="15" customHeight="1">
      <c r="B33" s="4" t="s">
        <v>34</v>
      </c>
      <c r="P33" s="30"/>
      <c r="Q33" s="30"/>
      <c r="R33" s="30"/>
    </row>
    <row r="34" spans="2:18" ht="15" customHeight="1">
      <c r="B34" s="4" t="s">
        <v>17</v>
      </c>
    </row>
    <row r="37" spans="2:18" ht="15" customHeight="1">
      <c r="C37" s="5"/>
      <c r="D37" s="5"/>
      <c r="E37" s="5"/>
      <c r="F37" s="5"/>
    </row>
  </sheetData>
  <mergeCells count="2">
    <mergeCell ref="B2:O2"/>
    <mergeCell ref="B4:O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4.7109375" style="4" customWidth="1"/>
    <col min="4" max="15" width="12.7109375" style="4" customWidth="1"/>
    <col min="16" max="16384" width="11.42578125" style="4"/>
  </cols>
  <sheetData>
    <row r="1" spans="1:18" ht="15" customHeight="1">
      <c r="A1" s="3"/>
    </row>
    <row r="2" spans="1:18" ht="15" customHeight="1">
      <c r="B2" s="38" t="s">
        <v>54</v>
      </c>
      <c r="C2" s="38"/>
      <c r="D2" s="38"/>
      <c r="E2" s="38"/>
      <c r="F2" s="38"/>
      <c r="G2" s="38"/>
      <c r="H2" s="38"/>
      <c r="I2" s="38"/>
      <c r="J2" s="38"/>
      <c r="K2" s="38"/>
      <c r="L2" s="38"/>
      <c r="M2" s="38"/>
      <c r="N2" s="38"/>
      <c r="O2" s="38"/>
    </row>
    <row r="3" spans="1:18" ht="15" customHeight="1">
      <c r="B3" s="29"/>
      <c r="C3" s="29"/>
      <c r="D3" s="29"/>
      <c r="E3" s="29"/>
      <c r="F3" s="29"/>
      <c r="G3" s="29"/>
      <c r="H3" s="29"/>
      <c r="I3" s="29"/>
      <c r="J3" s="29"/>
      <c r="K3" s="29"/>
      <c r="L3" s="29"/>
      <c r="M3" s="29"/>
      <c r="N3" s="29"/>
      <c r="O3" s="29"/>
    </row>
    <row r="4" spans="1:18" ht="15" customHeight="1" thickBot="1">
      <c r="B4" s="40" t="s">
        <v>30</v>
      </c>
      <c r="C4" s="40"/>
      <c r="D4" s="40"/>
      <c r="E4" s="40"/>
      <c r="F4" s="40"/>
      <c r="G4" s="40"/>
      <c r="H4" s="40"/>
      <c r="I4" s="40"/>
      <c r="J4" s="40"/>
      <c r="K4" s="40"/>
      <c r="L4" s="40"/>
      <c r="M4" s="40"/>
      <c r="N4" s="40"/>
      <c r="O4" s="40"/>
    </row>
    <row r="5" spans="1:18"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8" ht="18" customHeight="1">
      <c r="B6" s="1" t="s">
        <v>19</v>
      </c>
      <c r="C6" s="23">
        <f>SUM(C7:C32)</f>
        <v>107530188</v>
      </c>
      <c r="D6" s="23">
        <f>SUM(D7:D32)</f>
        <v>8830803</v>
      </c>
      <c r="E6" s="23">
        <f t="shared" ref="E6:N6" si="0">SUM(E7:E32)</f>
        <v>8404636</v>
      </c>
      <c r="F6" s="23">
        <f t="shared" si="0"/>
        <v>9225765</v>
      </c>
      <c r="G6" s="23">
        <f t="shared" si="0"/>
        <v>8583587</v>
      </c>
      <c r="H6" s="23">
        <f t="shared" si="0"/>
        <v>9205091</v>
      </c>
      <c r="I6" s="23">
        <f t="shared" si="0"/>
        <v>8778489</v>
      </c>
      <c r="J6" s="23">
        <f t="shared" si="0"/>
        <v>8755923</v>
      </c>
      <c r="K6" s="23">
        <f t="shared" si="0"/>
        <v>9104670</v>
      </c>
      <c r="L6" s="23">
        <f t="shared" si="0"/>
        <v>8847296</v>
      </c>
      <c r="M6" s="23">
        <f t="shared" si="0"/>
        <v>9040944</v>
      </c>
      <c r="N6" s="23">
        <f t="shared" si="0"/>
        <v>9023635</v>
      </c>
      <c r="O6" s="23">
        <f>SUM(O7:O32)</f>
        <v>9729349</v>
      </c>
    </row>
    <row r="7" spans="1:18" ht="15" customHeight="1">
      <c r="B7" s="6" t="s">
        <v>0</v>
      </c>
      <c r="C7" s="24">
        <f>SUM(D7:O7)</f>
        <v>6717994</v>
      </c>
      <c r="D7" s="25">
        <v>567195</v>
      </c>
      <c r="E7" s="25">
        <v>543801</v>
      </c>
      <c r="F7" s="25">
        <v>575237</v>
      </c>
      <c r="G7" s="25">
        <v>539013</v>
      </c>
      <c r="H7" s="25">
        <v>566818</v>
      </c>
      <c r="I7" s="25">
        <v>545294</v>
      </c>
      <c r="J7" s="25">
        <v>564219</v>
      </c>
      <c r="K7" s="25">
        <v>573227</v>
      </c>
      <c r="L7" s="25">
        <v>544209</v>
      </c>
      <c r="M7" s="25">
        <v>541680</v>
      </c>
      <c r="N7" s="25">
        <v>547990</v>
      </c>
      <c r="O7" s="25">
        <v>609311</v>
      </c>
      <c r="P7" s="30"/>
      <c r="Q7" s="30"/>
      <c r="R7" s="30"/>
    </row>
    <row r="8" spans="1:18" ht="15" customHeight="1">
      <c r="B8" s="2" t="s">
        <v>1</v>
      </c>
      <c r="C8" s="23">
        <f t="shared" ref="C8:C20" si="1">SUM(D8:O8)</f>
        <v>2478210</v>
      </c>
      <c r="D8" s="26">
        <v>201372</v>
      </c>
      <c r="E8" s="26">
        <v>189786</v>
      </c>
      <c r="F8" s="26">
        <v>209039</v>
      </c>
      <c r="G8" s="26">
        <v>200837</v>
      </c>
      <c r="H8" s="26">
        <v>215914</v>
      </c>
      <c r="I8" s="26">
        <v>206555</v>
      </c>
      <c r="J8" s="26">
        <v>201972</v>
      </c>
      <c r="K8" s="26">
        <v>208448</v>
      </c>
      <c r="L8" s="26">
        <v>208277</v>
      </c>
      <c r="M8" s="26">
        <v>208941</v>
      </c>
      <c r="N8" s="26">
        <v>207789</v>
      </c>
      <c r="O8" s="26">
        <v>219280</v>
      </c>
      <c r="P8" s="30"/>
      <c r="Q8" s="30"/>
      <c r="R8" s="30"/>
    </row>
    <row r="9" spans="1:18" ht="15" customHeight="1">
      <c r="B9" s="2" t="s">
        <v>2</v>
      </c>
      <c r="C9" s="23">
        <f t="shared" si="1"/>
        <v>2283259</v>
      </c>
      <c r="D9" s="26">
        <v>188962</v>
      </c>
      <c r="E9" s="26">
        <v>177624</v>
      </c>
      <c r="F9" s="26">
        <v>195732</v>
      </c>
      <c r="G9" s="26">
        <v>186822</v>
      </c>
      <c r="H9" s="26">
        <v>197303</v>
      </c>
      <c r="I9" s="26">
        <v>182729</v>
      </c>
      <c r="J9" s="26">
        <v>182448</v>
      </c>
      <c r="K9" s="26">
        <v>187626</v>
      </c>
      <c r="L9" s="26">
        <v>186981</v>
      </c>
      <c r="M9" s="26">
        <v>194448</v>
      </c>
      <c r="N9" s="26">
        <v>194832</v>
      </c>
      <c r="O9" s="26">
        <v>207752</v>
      </c>
      <c r="P9" s="30"/>
      <c r="Q9" s="30"/>
      <c r="R9" s="30"/>
    </row>
    <row r="10" spans="1:18" ht="15" customHeight="1">
      <c r="B10" s="2" t="s">
        <v>3</v>
      </c>
      <c r="C10" s="23">
        <f t="shared" si="1"/>
        <v>4228030</v>
      </c>
      <c r="D10" s="26">
        <v>345038</v>
      </c>
      <c r="E10" s="26">
        <v>319183</v>
      </c>
      <c r="F10" s="26">
        <v>350745</v>
      </c>
      <c r="G10" s="26">
        <v>335050</v>
      </c>
      <c r="H10" s="26">
        <v>358063</v>
      </c>
      <c r="I10" s="26">
        <v>347364</v>
      </c>
      <c r="J10" s="26">
        <v>352534</v>
      </c>
      <c r="K10" s="26">
        <v>358576</v>
      </c>
      <c r="L10" s="26">
        <v>351949</v>
      </c>
      <c r="M10" s="26">
        <v>358380</v>
      </c>
      <c r="N10" s="26">
        <v>359093</v>
      </c>
      <c r="O10" s="26">
        <v>392055</v>
      </c>
      <c r="P10" s="30"/>
      <c r="Q10" s="30"/>
      <c r="R10" s="30"/>
    </row>
    <row r="11" spans="1:18" ht="15" customHeight="1">
      <c r="B11" s="2" t="s">
        <v>4</v>
      </c>
      <c r="C11" s="23">
        <f t="shared" si="1"/>
        <v>3287124</v>
      </c>
      <c r="D11" s="26">
        <v>263671</v>
      </c>
      <c r="E11" s="26">
        <v>248097</v>
      </c>
      <c r="F11" s="26">
        <v>274231</v>
      </c>
      <c r="G11" s="26">
        <v>258625</v>
      </c>
      <c r="H11" s="26">
        <v>282449</v>
      </c>
      <c r="I11" s="26">
        <v>269458</v>
      </c>
      <c r="J11" s="26">
        <v>269154</v>
      </c>
      <c r="K11" s="26">
        <v>284240</v>
      </c>
      <c r="L11" s="26">
        <v>275775</v>
      </c>
      <c r="M11" s="26">
        <v>278932</v>
      </c>
      <c r="N11" s="26">
        <v>276404</v>
      </c>
      <c r="O11" s="26">
        <v>306088</v>
      </c>
      <c r="P11" s="30"/>
      <c r="Q11" s="30"/>
      <c r="R11" s="30"/>
    </row>
    <row r="12" spans="1:18" ht="15" customHeight="1">
      <c r="B12" s="2" t="s">
        <v>5</v>
      </c>
      <c r="C12" s="23">
        <f t="shared" si="1"/>
        <v>3632423</v>
      </c>
      <c r="D12" s="26">
        <v>283909</v>
      </c>
      <c r="E12" s="26">
        <v>273925</v>
      </c>
      <c r="F12" s="26">
        <v>304716</v>
      </c>
      <c r="G12" s="26">
        <v>289859</v>
      </c>
      <c r="H12" s="26">
        <v>313164</v>
      </c>
      <c r="I12" s="26">
        <v>300591</v>
      </c>
      <c r="J12" s="26">
        <v>298801</v>
      </c>
      <c r="K12" s="26">
        <v>305999</v>
      </c>
      <c r="L12" s="26">
        <v>298698</v>
      </c>
      <c r="M12" s="26">
        <v>309280</v>
      </c>
      <c r="N12" s="26">
        <v>309591</v>
      </c>
      <c r="O12" s="26">
        <v>343890</v>
      </c>
      <c r="P12" s="30"/>
      <c r="Q12" s="30"/>
      <c r="R12" s="30"/>
    </row>
    <row r="13" spans="1:18" ht="15" customHeight="1">
      <c r="B13" s="2" t="s">
        <v>6</v>
      </c>
      <c r="C13" s="23">
        <f t="shared" si="1"/>
        <v>4468969</v>
      </c>
      <c r="D13" s="26">
        <v>365823</v>
      </c>
      <c r="E13" s="26">
        <v>347892</v>
      </c>
      <c r="F13" s="26">
        <v>372801</v>
      </c>
      <c r="G13" s="26">
        <v>352634</v>
      </c>
      <c r="H13" s="26">
        <v>372577</v>
      </c>
      <c r="I13" s="26">
        <v>359372</v>
      </c>
      <c r="J13" s="26">
        <v>366740</v>
      </c>
      <c r="K13" s="26">
        <v>376438</v>
      </c>
      <c r="L13" s="26">
        <v>367685</v>
      </c>
      <c r="M13" s="26">
        <v>374734</v>
      </c>
      <c r="N13" s="26">
        <v>381343</v>
      </c>
      <c r="O13" s="26">
        <v>430930</v>
      </c>
      <c r="P13" s="30"/>
      <c r="Q13" s="30"/>
      <c r="R13" s="30"/>
    </row>
    <row r="14" spans="1:18" ht="15" customHeight="1">
      <c r="B14" s="2" t="s">
        <v>7</v>
      </c>
      <c r="C14" s="23">
        <f t="shared" si="1"/>
        <v>2015787</v>
      </c>
      <c r="D14" s="26">
        <v>154848</v>
      </c>
      <c r="E14" s="26">
        <v>148315</v>
      </c>
      <c r="F14" s="26">
        <v>162713</v>
      </c>
      <c r="G14" s="26">
        <v>167932</v>
      </c>
      <c r="H14" s="26">
        <v>183979</v>
      </c>
      <c r="I14" s="26">
        <v>170357</v>
      </c>
      <c r="J14" s="26">
        <v>162647</v>
      </c>
      <c r="K14" s="26">
        <v>166644</v>
      </c>
      <c r="L14" s="26">
        <v>167947</v>
      </c>
      <c r="M14" s="26">
        <v>173724</v>
      </c>
      <c r="N14" s="26">
        <v>175433</v>
      </c>
      <c r="O14" s="26">
        <v>181248</v>
      </c>
      <c r="P14" s="30"/>
      <c r="Q14" s="30"/>
      <c r="R14" s="30"/>
    </row>
    <row r="15" spans="1:18" ht="15" customHeight="1">
      <c r="B15" s="2" t="s">
        <v>8</v>
      </c>
      <c r="C15" s="23">
        <f t="shared" si="1"/>
        <v>2447242</v>
      </c>
      <c r="D15" s="26">
        <v>198804</v>
      </c>
      <c r="E15" s="26">
        <v>188945</v>
      </c>
      <c r="F15" s="26">
        <v>213083</v>
      </c>
      <c r="G15" s="26">
        <v>201203</v>
      </c>
      <c r="H15" s="26">
        <v>215634</v>
      </c>
      <c r="I15" s="26">
        <v>192917</v>
      </c>
      <c r="J15" s="26">
        <v>198721</v>
      </c>
      <c r="K15" s="26">
        <v>205431</v>
      </c>
      <c r="L15" s="26">
        <v>203249</v>
      </c>
      <c r="M15" s="26">
        <v>207713</v>
      </c>
      <c r="N15" s="26">
        <v>208530</v>
      </c>
      <c r="O15" s="26">
        <v>213012</v>
      </c>
      <c r="P15" s="30"/>
      <c r="Q15" s="30"/>
      <c r="R15" s="30"/>
    </row>
    <row r="16" spans="1:18" ht="15" customHeight="1">
      <c r="B16" s="2" t="s">
        <v>9</v>
      </c>
      <c r="C16" s="23">
        <f t="shared" si="1"/>
        <v>3907381</v>
      </c>
      <c r="D16" s="26">
        <v>323734</v>
      </c>
      <c r="E16" s="26">
        <v>306237</v>
      </c>
      <c r="F16" s="26">
        <v>346763</v>
      </c>
      <c r="G16" s="26">
        <v>313307</v>
      </c>
      <c r="H16" s="26">
        <v>343326</v>
      </c>
      <c r="I16" s="26">
        <v>330805</v>
      </c>
      <c r="J16" s="26">
        <v>321767</v>
      </c>
      <c r="K16" s="26">
        <v>335482</v>
      </c>
      <c r="L16" s="26">
        <v>324961</v>
      </c>
      <c r="M16" s="26">
        <v>325758</v>
      </c>
      <c r="N16" s="26">
        <v>319625</v>
      </c>
      <c r="O16" s="26">
        <v>315616</v>
      </c>
      <c r="P16" s="30"/>
      <c r="Q16" s="30"/>
      <c r="R16" s="30"/>
    </row>
    <row r="17" spans="2:18" ht="15" customHeight="1">
      <c r="B17" s="2" t="s">
        <v>10</v>
      </c>
      <c r="C17" s="23">
        <f t="shared" si="1"/>
        <v>5063278</v>
      </c>
      <c r="D17" s="26">
        <v>427635</v>
      </c>
      <c r="E17" s="26">
        <v>413992</v>
      </c>
      <c r="F17" s="26">
        <v>454135</v>
      </c>
      <c r="G17" s="26">
        <v>415367</v>
      </c>
      <c r="H17" s="26">
        <v>437680</v>
      </c>
      <c r="I17" s="26">
        <v>413480</v>
      </c>
      <c r="J17" s="26">
        <v>401260</v>
      </c>
      <c r="K17" s="26">
        <v>428395</v>
      </c>
      <c r="L17" s="26">
        <v>422288</v>
      </c>
      <c r="M17" s="26">
        <v>420687</v>
      </c>
      <c r="N17" s="26">
        <v>413136</v>
      </c>
      <c r="O17" s="26">
        <v>415223</v>
      </c>
      <c r="P17" s="30"/>
      <c r="Q17" s="30"/>
      <c r="R17" s="30"/>
    </row>
    <row r="18" spans="2:18" ht="15" customHeight="1">
      <c r="B18" s="2" t="s">
        <v>11</v>
      </c>
      <c r="C18" s="23">
        <f t="shared" si="1"/>
        <v>2727982</v>
      </c>
      <c r="D18" s="26">
        <v>212626</v>
      </c>
      <c r="E18" s="26">
        <v>198669</v>
      </c>
      <c r="F18" s="26">
        <v>231611</v>
      </c>
      <c r="G18" s="26">
        <v>207183</v>
      </c>
      <c r="H18" s="26">
        <v>238121</v>
      </c>
      <c r="I18" s="26">
        <v>231166</v>
      </c>
      <c r="J18" s="26">
        <v>220982</v>
      </c>
      <c r="K18" s="26">
        <v>237001</v>
      </c>
      <c r="L18" s="26">
        <v>243892</v>
      </c>
      <c r="M18" s="26">
        <v>239373</v>
      </c>
      <c r="N18" s="26">
        <v>241366</v>
      </c>
      <c r="O18" s="26">
        <v>225992</v>
      </c>
      <c r="P18" s="30"/>
      <c r="Q18" s="30"/>
      <c r="R18" s="30"/>
    </row>
    <row r="19" spans="2:18" ht="15" customHeight="1">
      <c r="B19" s="2" t="s">
        <v>12</v>
      </c>
      <c r="C19" s="23">
        <f t="shared" si="1"/>
        <v>8514698</v>
      </c>
      <c r="D19" s="26">
        <v>713102</v>
      </c>
      <c r="E19" s="26">
        <v>680433</v>
      </c>
      <c r="F19" s="26">
        <v>769019</v>
      </c>
      <c r="G19" s="26">
        <v>690688</v>
      </c>
      <c r="H19" s="26">
        <v>725979</v>
      </c>
      <c r="I19" s="26">
        <v>682576</v>
      </c>
      <c r="J19" s="26">
        <v>676379</v>
      </c>
      <c r="K19" s="26">
        <v>741456</v>
      </c>
      <c r="L19" s="26">
        <v>686159</v>
      </c>
      <c r="M19" s="26">
        <v>739540</v>
      </c>
      <c r="N19" s="26">
        <v>710633</v>
      </c>
      <c r="O19" s="26">
        <v>698734</v>
      </c>
      <c r="P19" s="30"/>
      <c r="Q19" s="30"/>
      <c r="R19" s="30"/>
    </row>
    <row r="20" spans="2:18" ht="15" customHeight="1">
      <c r="B20" s="2" t="s">
        <v>13</v>
      </c>
      <c r="C20" s="23">
        <f t="shared" si="1"/>
        <v>3885263</v>
      </c>
      <c r="D20" s="26">
        <v>331712</v>
      </c>
      <c r="E20" s="26">
        <v>316093</v>
      </c>
      <c r="F20" s="26">
        <v>350716</v>
      </c>
      <c r="G20" s="26">
        <v>313537</v>
      </c>
      <c r="H20" s="26">
        <v>337676</v>
      </c>
      <c r="I20" s="26">
        <v>316805</v>
      </c>
      <c r="J20" s="26">
        <v>314743</v>
      </c>
      <c r="K20" s="26">
        <v>327838</v>
      </c>
      <c r="L20" s="26">
        <v>320996</v>
      </c>
      <c r="M20" s="26">
        <v>312512</v>
      </c>
      <c r="N20" s="26">
        <v>309010</v>
      </c>
      <c r="O20" s="26">
        <v>333625</v>
      </c>
      <c r="P20" s="30"/>
      <c r="Q20" s="30"/>
      <c r="R20" s="30"/>
    </row>
    <row r="21" spans="2:18" ht="15" customHeight="1">
      <c r="B21" s="2" t="s">
        <v>14</v>
      </c>
      <c r="C21" s="23">
        <f>SUM(D21:O21)</f>
        <v>10041755</v>
      </c>
      <c r="D21" s="26">
        <v>819198</v>
      </c>
      <c r="E21" s="26">
        <v>792272</v>
      </c>
      <c r="F21" s="26">
        <v>829405</v>
      </c>
      <c r="G21" s="26">
        <v>767602</v>
      </c>
      <c r="H21" s="26">
        <v>847442</v>
      </c>
      <c r="I21" s="26">
        <v>799936</v>
      </c>
      <c r="J21" s="26">
        <v>827741</v>
      </c>
      <c r="K21" s="26">
        <v>819788</v>
      </c>
      <c r="L21" s="26">
        <v>783326</v>
      </c>
      <c r="M21" s="26">
        <v>821296</v>
      </c>
      <c r="N21" s="26">
        <v>851783</v>
      </c>
      <c r="O21" s="26">
        <v>1081966</v>
      </c>
      <c r="P21" s="30"/>
      <c r="Q21" s="30"/>
      <c r="R21" s="30"/>
    </row>
    <row r="22" spans="2:18" ht="15" customHeight="1">
      <c r="B22" s="2" t="s">
        <v>15</v>
      </c>
      <c r="C22" s="23">
        <f>SUM(D22:O22)</f>
        <v>9910801</v>
      </c>
      <c r="D22" s="26">
        <v>790139</v>
      </c>
      <c r="E22" s="26">
        <v>760050</v>
      </c>
      <c r="F22" s="26">
        <v>854818</v>
      </c>
      <c r="G22" s="26">
        <v>816028</v>
      </c>
      <c r="H22" s="26">
        <v>877983</v>
      </c>
      <c r="I22" s="26">
        <v>829733</v>
      </c>
      <c r="J22" s="26">
        <v>790134</v>
      </c>
      <c r="K22" s="26">
        <v>839737</v>
      </c>
      <c r="L22" s="26">
        <v>838834</v>
      </c>
      <c r="M22" s="26">
        <v>844491</v>
      </c>
      <c r="N22" s="26">
        <v>838515</v>
      </c>
      <c r="O22" s="26">
        <v>830339</v>
      </c>
      <c r="P22" s="30"/>
      <c r="Q22" s="30"/>
      <c r="R22" s="30"/>
    </row>
    <row r="23" spans="2:18" ht="15" customHeight="1">
      <c r="B23" s="4" t="s">
        <v>35</v>
      </c>
      <c r="C23" s="23">
        <f t="shared" ref="C23:C31" si="2">SUM(D23:O23)</f>
        <v>467349</v>
      </c>
      <c r="D23" s="26">
        <v>34254</v>
      </c>
      <c r="E23" s="26">
        <v>31155</v>
      </c>
      <c r="F23" s="26">
        <v>33240</v>
      </c>
      <c r="G23" s="26">
        <v>34452</v>
      </c>
      <c r="H23" s="26">
        <v>45004</v>
      </c>
      <c r="I23" s="26">
        <v>41285</v>
      </c>
      <c r="J23" s="26">
        <v>36378</v>
      </c>
      <c r="K23" s="26">
        <v>38090</v>
      </c>
      <c r="L23" s="26">
        <v>37804</v>
      </c>
      <c r="M23" s="26">
        <v>42791</v>
      </c>
      <c r="N23" s="26">
        <v>51442</v>
      </c>
      <c r="O23" s="26">
        <v>41454</v>
      </c>
      <c r="P23" s="30"/>
      <c r="Q23" s="30"/>
      <c r="R23" s="30"/>
    </row>
    <row r="24" spans="2:18" ht="15" customHeight="1">
      <c r="B24" s="4" t="s">
        <v>36</v>
      </c>
      <c r="C24" s="23">
        <f t="shared" si="2"/>
        <v>860230</v>
      </c>
      <c r="D24" s="26">
        <v>65423</v>
      </c>
      <c r="E24" s="26">
        <v>63738</v>
      </c>
      <c r="F24" s="26">
        <v>70142</v>
      </c>
      <c r="G24" s="26">
        <v>67053</v>
      </c>
      <c r="H24" s="26">
        <v>73747</v>
      </c>
      <c r="I24" s="26">
        <v>72120</v>
      </c>
      <c r="J24" s="26">
        <v>69568</v>
      </c>
      <c r="K24" s="26">
        <v>72474</v>
      </c>
      <c r="L24" s="26">
        <v>73440</v>
      </c>
      <c r="M24" s="26">
        <v>78665</v>
      </c>
      <c r="N24" s="26">
        <v>77832</v>
      </c>
      <c r="O24" s="26">
        <v>76028</v>
      </c>
      <c r="P24" s="30"/>
      <c r="Q24" s="30"/>
      <c r="R24" s="30"/>
    </row>
    <row r="25" spans="2:18" ht="15" customHeight="1">
      <c r="B25" s="4" t="s">
        <v>37</v>
      </c>
      <c r="C25" s="23">
        <f t="shared" si="2"/>
        <v>3458259</v>
      </c>
      <c r="D25" s="26">
        <v>279195</v>
      </c>
      <c r="E25" s="26">
        <v>262734</v>
      </c>
      <c r="F25" s="26">
        <v>287221</v>
      </c>
      <c r="G25" s="26">
        <v>269770</v>
      </c>
      <c r="H25" s="26">
        <v>286468</v>
      </c>
      <c r="I25" s="26">
        <v>278071</v>
      </c>
      <c r="J25" s="26">
        <v>283476</v>
      </c>
      <c r="K25" s="26">
        <v>294468</v>
      </c>
      <c r="L25" s="26">
        <v>285417</v>
      </c>
      <c r="M25" s="26">
        <v>302636</v>
      </c>
      <c r="N25" s="26">
        <v>300618</v>
      </c>
      <c r="O25" s="26">
        <v>328185</v>
      </c>
      <c r="P25" s="30"/>
      <c r="Q25" s="30"/>
      <c r="R25" s="30"/>
    </row>
    <row r="26" spans="2:18" ht="15" customHeight="1">
      <c r="B26" s="4" t="s">
        <v>45</v>
      </c>
      <c r="C26" s="23">
        <f t="shared" si="2"/>
        <v>2925238</v>
      </c>
      <c r="D26" s="26">
        <v>235517</v>
      </c>
      <c r="E26" s="26">
        <v>222757</v>
      </c>
      <c r="F26" s="26">
        <v>246635</v>
      </c>
      <c r="G26" s="26">
        <v>229864</v>
      </c>
      <c r="H26" s="26">
        <v>252147</v>
      </c>
      <c r="I26" s="26">
        <v>242732</v>
      </c>
      <c r="J26" s="26">
        <v>236644</v>
      </c>
      <c r="K26" s="26">
        <v>251461</v>
      </c>
      <c r="L26" s="26">
        <v>245576</v>
      </c>
      <c r="M26" s="26">
        <v>252491</v>
      </c>
      <c r="N26" s="26">
        <v>244285</v>
      </c>
      <c r="O26" s="26">
        <v>265129</v>
      </c>
      <c r="P26" s="30"/>
      <c r="Q26" s="30"/>
      <c r="R26" s="30"/>
    </row>
    <row r="27" spans="2:18" ht="15" customHeight="1">
      <c r="B27" s="4" t="s">
        <v>38</v>
      </c>
      <c r="C27" s="23">
        <f t="shared" si="2"/>
        <v>3475707</v>
      </c>
      <c r="D27" s="26">
        <v>295721</v>
      </c>
      <c r="E27" s="26">
        <v>282195</v>
      </c>
      <c r="F27" s="26">
        <v>299084</v>
      </c>
      <c r="G27" s="26">
        <v>275069</v>
      </c>
      <c r="H27" s="26">
        <v>291619</v>
      </c>
      <c r="I27" s="26">
        <v>279997</v>
      </c>
      <c r="J27" s="26">
        <v>281900</v>
      </c>
      <c r="K27" s="26">
        <v>287628</v>
      </c>
      <c r="L27" s="26">
        <v>283556</v>
      </c>
      <c r="M27" s="26">
        <v>287680</v>
      </c>
      <c r="N27" s="26">
        <v>288569</v>
      </c>
      <c r="O27" s="26">
        <v>322689</v>
      </c>
      <c r="P27" s="30"/>
      <c r="Q27" s="30"/>
      <c r="R27" s="30"/>
    </row>
    <row r="28" spans="2:18" ht="15" customHeight="1">
      <c r="B28" s="4" t="s">
        <v>39</v>
      </c>
      <c r="C28" s="23">
        <f t="shared" si="2"/>
        <v>2561978</v>
      </c>
      <c r="D28" s="26">
        <v>213148</v>
      </c>
      <c r="E28" s="26">
        <v>201708</v>
      </c>
      <c r="F28" s="26">
        <v>221227</v>
      </c>
      <c r="G28" s="26">
        <v>205146</v>
      </c>
      <c r="H28" s="26">
        <v>213079</v>
      </c>
      <c r="I28" s="26">
        <v>206728</v>
      </c>
      <c r="J28" s="26">
        <v>209176</v>
      </c>
      <c r="K28" s="26">
        <v>217415</v>
      </c>
      <c r="L28" s="26">
        <v>210391</v>
      </c>
      <c r="M28" s="26">
        <v>215674</v>
      </c>
      <c r="N28" s="26">
        <v>212779</v>
      </c>
      <c r="O28" s="26">
        <v>235507</v>
      </c>
      <c r="P28" s="30"/>
      <c r="Q28" s="30"/>
      <c r="R28" s="30"/>
    </row>
    <row r="29" spans="2:18" ht="15" customHeight="1">
      <c r="B29" s="4" t="s">
        <v>40</v>
      </c>
      <c r="C29" s="23">
        <f t="shared" si="2"/>
        <v>3911468</v>
      </c>
      <c r="D29" s="26">
        <v>315164</v>
      </c>
      <c r="E29" s="26">
        <v>304483</v>
      </c>
      <c r="F29" s="26">
        <v>333664</v>
      </c>
      <c r="G29" s="26">
        <v>309447</v>
      </c>
      <c r="H29" s="26">
        <v>337113</v>
      </c>
      <c r="I29" s="26">
        <v>322972</v>
      </c>
      <c r="J29" s="26">
        <v>318290</v>
      </c>
      <c r="K29" s="26">
        <v>332907</v>
      </c>
      <c r="L29" s="26">
        <v>328171</v>
      </c>
      <c r="M29" s="26">
        <v>331712</v>
      </c>
      <c r="N29" s="26">
        <v>327601</v>
      </c>
      <c r="O29" s="26">
        <v>349944</v>
      </c>
      <c r="P29" s="30"/>
      <c r="Q29" s="30"/>
      <c r="R29" s="30"/>
    </row>
    <row r="30" spans="2:18" ht="15" customHeight="1">
      <c r="B30" s="4" t="s">
        <v>41</v>
      </c>
      <c r="C30" s="23">
        <f t="shared" si="2"/>
        <v>3256240</v>
      </c>
      <c r="D30" s="26">
        <v>258215</v>
      </c>
      <c r="E30" s="26">
        <v>247329</v>
      </c>
      <c r="F30" s="26">
        <v>277914</v>
      </c>
      <c r="G30" s="26">
        <v>259000</v>
      </c>
      <c r="H30" s="26">
        <v>277795</v>
      </c>
      <c r="I30" s="26">
        <v>267012</v>
      </c>
      <c r="J30" s="26">
        <v>266240</v>
      </c>
      <c r="K30" s="26">
        <v>277571</v>
      </c>
      <c r="L30" s="26">
        <v>275962</v>
      </c>
      <c r="M30" s="26">
        <v>277902</v>
      </c>
      <c r="N30" s="26">
        <v>277559</v>
      </c>
      <c r="O30" s="26">
        <v>293741</v>
      </c>
      <c r="P30" s="30"/>
      <c r="Q30" s="30"/>
      <c r="R30" s="30"/>
    </row>
    <row r="31" spans="2:18" ht="15" customHeight="1">
      <c r="B31" s="4" t="s">
        <v>42</v>
      </c>
      <c r="C31" s="23">
        <f t="shared" si="2"/>
        <v>3674041</v>
      </c>
      <c r="D31" s="26">
        <v>311245</v>
      </c>
      <c r="E31" s="26">
        <v>304770</v>
      </c>
      <c r="F31" s="26">
        <v>323990</v>
      </c>
      <c r="G31" s="26">
        <v>298881</v>
      </c>
      <c r="H31" s="26">
        <v>307004</v>
      </c>
      <c r="I31" s="26">
        <v>294283</v>
      </c>
      <c r="J31" s="26">
        <v>293975</v>
      </c>
      <c r="K31" s="26">
        <v>308247</v>
      </c>
      <c r="L31" s="26">
        <v>294732</v>
      </c>
      <c r="M31" s="26">
        <v>304846</v>
      </c>
      <c r="N31" s="26">
        <v>295445</v>
      </c>
      <c r="O31" s="26">
        <v>336623</v>
      </c>
      <c r="P31" s="30"/>
      <c r="Q31" s="30"/>
      <c r="R31" s="30"/>
    </row>
    <row r="32" spans="2:18" ht="15" customHeight="1" thickBot="1">
      <c r="B32" s="22" t="s">
        <v>43</v>
      </c>
      <c r="C32" s="27">
        <f>SUM(D32:O32)</f>
        <v>7329482</v>
      </c>
      <c r="D32" s="28">
        <v>635153</v>
      </c>
      <c r="E32" s="28">
        <v>578453</v>
      </c>
      <c r="F32" s="28">
        <v>637884</v>
      </c>
      <c r="G32" s="28">
        <v>579218</v>
      </c>
      <c r="H32" s="28">
        <v>607007</v>
      </c>
      <c r="I32" s="28">
        <v>594151</v>
      </c>
      <c r="J32" s="28">
        <v>610034</v>
      </c>
      <c r="K32" s="28">
        <v>628083</v>
      </c>
      <c r="L32" s="28">
        <v>587021</v>
      </c>
      <c r="M32" s="28">
        <v>595058</v>
      </c>
      <c r="N32" s="28">
        <v>602432</v>
      </c>
      <c r="O32" s="28">
        <v>674988</v>
      </c>
      <c r="P32" s="30"/>
      <c r="Q32" s="30"/>
      <c r="R32" s="30"/>
    </row>
    <row r="33" spans="2:18" ht="15" customHeight="1">
      <c r="B33" s="4" t="s">
        <v>34</v>
      </c>
      <c r="P33" s="30"/>
      <c r="Q33" s="30"/>
      <c r="R33" s="30"/>
    </row>
    <row r="34" spans="2:18" ht="15" customHeight="1">
      <c r="B34" s="4" t="s">
        <v>17</v>
      </c>
    </row>
    <row r="37" spans="2:18" ht="15" customHeight="1">
      <c r="C37" s="5"/>
      <c r="D37" s="5"/>
      <c r="E37" s="5"/>
      <c r="F37" s="5"/>
    </row>
  </sheetData>
  <mergeCells count="2">
    <mergeCell ref="B2:O2"/>
    <mergeCell ref="B4:O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5.85546875" style="4" customWidth="1"/>
    <col min="4" max="15" width="14.28515625" style="4" customWidth="1"/>
    <col min="16" max="16384" width="11.42578125" style="4"/>
  </cols>
  <sheetData>
    <row r="1" spans="1:18" ht="15" customHeight="1">
      <c r="A1" s="3"/>
    </row>
    <row r="2" spans="1:18" ht="15" customHeight="1">
      <c r="B2" s="38" t="s">
        <v>55</v>
      </c>
      <c r="C2" s="38"/>
      <c r="D2" s="38"/>
      <c r="E2" s="38"/>
      <c r="F2" s="38"/>
      <c r="G2" s="38"/>
      <c r="H2" s="38"/>
      <c r="I2" s="38"/>
      <c r="J2" s="38"/>
      <c r="K2" s="38"/>
      <c r="L2" s="38"/>
      <c r="M2" s="38"/>
      <c r="N2" s="38"/>
      <c r="O2" s="38"/>
    </row>
    <row r="3" spans="1:18" ht="15" customHeight="1">
      <c r="B3" s="31"/>
      <c r="C3" s="31"/>
      <c r="D3" s="31"/>
      <c r="E3" s="31"/>
      <c r="F3" s="31"/>
      <c r="G3" s="31"/>
      <c r="H3" s="31"/>
      <c r="I3" s="31"/>
      <c r="J3" s="31"/>
      <c r="K3" s="31"/>
      <c r="L3" s="31"/>
      <c r="M3" s="31"/>
      <c r="N3" s="31"/>
      <c r="O3" s="31"/>
    </row>
    <row r="4" spans="1:18" ht="15" customHeight="1" thickBot="1">
      <c r="B4" s="40" t="s">
        <v>30</v>
      </c>
      <c r="C4" s="40"/>
      <c r="D4" s="40"/>
      <c r="E4" s="40"/>
      <c r="F4" s="40"/>
      <c r="G4" s="40"/>
      <c r="H4" s="40"/>
      <c r="I4" s="40"/>
      <c r="J4" s="40"/>
      <c r="K4" s="40"/>
      <c r="L4" s="40"/>
      <c r="M4" s="40"/>
      <c r="N4" s="40"/>
      <c r="O4" s="40"/>
    </row>
    <row r="5" spans="1:18"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8" ht="18" customHeight="1">
      <c r="B6" s="1" t="s">
        <v>19</v>
      </c>
      <c r="C6" s="23">
        <f>SUM(C7:C32)</f>
        <v>124140635</v>
      </c>
      <c r="D6" s="23">
        <f>SUM(D7:D32)</f>
        <v>8764759</v>
      </c>
      <c r="E6" s="23">
        <f t="shared" ref="E6:N6" si="0">SUM(E7:E32)</f>
        <v>8633769</v>
      </c>
      <c r="F6" s="23">
        <f t="shared" si="0"/>
        <v>9475722</v>
      </c>
      <c r="G6" s="23">
        <f t="shared" si="0"/>
        <v>9195364</v>
      </c>
      <c r="H6" s="23">
        <f t="shared" si="0"/>
        <v>10037747</v>
      </c>
      <c r="I6" s="23">
        <f t="shared" si="0"/>
        <v>9954778</v>
      </c>
      <c r="J6" s="23">
        <f t="shared" si="0"/>
        <v>10372012</v>
      </c>
      <c r="K6" s="23">
        <f t="shared" si="0"/>
        <v>10928543</v>
      </c>
      <c r="L6" s="23">
        <f t="shared" si="0"/>
        <v>10962412</v>
      </c>
      <c r="M6" s="23">
        <f t="shared" si="0"/>
        <v>11421611</v>
      </c>
      <c r="N6" s="23">
        <f t="shared" si="0"/>
        <v>11549148</v>
      </c>
      <c r="O6" s="23">
        <f>SUM(O7:O32)</f>
        <v>12844770</v>
      </c>
    </row>
    <row r="7" spans="1:18" ht="15" customHeight="1">
      <c r="B7" s="6" t="s">
        <v>0</v>
      </c>
      <c r="C7" s="24">
        <f>SUM(D7:O7)</f>
        <v>7629448</v>
      </c>
      <c r="D7" s="25">
        <v>539414</v>
      </c>
      <c r="E7" s="25">
        <v>534419</v>
      </c>
      <c r="F7" s="25">
        <v>585702</v>
      </c>
      <c r="G7" s="25">
        <v>533988</v>
      </c>
      <c r="H7" s="25">
        <v>596303</v>
      </c>
      <c r="I7" s="25">
        <v>601923</v>
      </c>
      <c r="J7" s="25">
        <v>610570</v>
      </c>
      <c r="K7" s="25">
        <v>681159</v>
      </c>
      <c r="L7" s="25">
        <v>698612</v>
      </c>
      <c r="M7" s="25">
        <v>710246</v>
      </c>
      <c r="N7" s="25">
        <v>721645</v>
      </c>
      <c r="O7" s="25">
        <v>815467</v>
      </c>
      <c r="P7" s="30"/>
      <c r="Q7" s="30"/>
      <c r="R7" s="30"/>
    </row>
    <row r="8" spans="1:18" ht="15" customHeight="1">
      <c r="B8" s="2" t="s">
        <v>1</v>
      </c>
      <c r="C8" s="23">
        <f t="shared" ref="C8:C20" si="1">SUM(D8:O8)</f>
        <v>2728594</v>
      </c>
      <c r="D8" s="26">
        <v>197342</v>
      </c>
      <c r="E8" s="26">
        <v>193312</v>
      </c>
      <c r="F8" s="26">
        <v>213663</v>
      </c>
      <c r="G8" s="26">
        <v>205014</v>
      </c>
      <c r="H8" s="26">
        <v>218333</v>
      </c>
      <c r="I8" s="26">
        <v>213656</v>
      </c>
      <c r="J8" s="26">
        <v>225596</v>
      </c>
      <c r="K8" s="26">
        <v>235097</v>
      </c>
      <c r="L8" s="26">
        <v>243138</v>
      </c>
      <c r="M8" s="26">
        <v>257036</v>
      </c>
      <c r="N8" s="26">
        <v>250630</v>
      </c>
      <c r="O8" s="26">
        <v>275777</v>
      </c>
      <c r="P8" s="30"/>
      <c r="Q8" s="30"/>
      <c r="R8" s="30"/>
    </row>
    <row r="9" spans="1:18" ht="15" customHeight="1">
      <c r="B9" s="2" t="s">
        <v>2</v>
      </c>
      <c r="C9" s="23">
        <f t="shared" si="1"/>
        <v>2641872</v>
      </c>
      <c r="D9" s="26">
        <v>185566</v>
      </c>
      <c r="E9" s="26">
        <v>181806</v>
      </c>
      <c r="F9" s="26">
        <v>198287</v>
      </c>
      <c r="G9" s="26">
        <v>204101</v>
      </c>
      <c r="H9" s="26">
        <v>212265</v>
      </c>
      <c r="I9" s="26">
        <v>210931</v>
      </c>
      <c r="J9" s="26">
        <v>223714</v>
      </c>
      <c r="K9" s="26">
        <v>229073</v>
      </c>
      <c r="L9" s="26">
        <v>235670</v>
      </c>
      <c r="M9" s="26">
        <v>245465</v>
      </c>
      <c r="N9" s="26">
        <v>242595</v>
      </c>
      <c r="O9" s="26">
        <v>272399</v>
      </c>
      <c r="P9" s="30"/>
      <c r="Q9" s="30"/>
      <c r="R9" s="30"/>
    </row>
    <row r="10" spans="1:18" ht="15" customHeight="1">
      <c r="B10" s="2" t="s">
        <v>3</v>
      </c>
      <c r="C10" s="23">
        <f t="shared" si="1"/>
        <v>4690261</v>
      </c>
      <c r="D10" s="26">
        <v>343525</v>
      </c>
      <c r="E10" s="26">
        <v>333933</v>
      </c>
      <c r="F10" s="26">
        <v>369916</v>
      </c>
      <c r="G10" s="26">
        <v>344609</v>
      </c>
      <c r="H10" s="26">
        <v>362888</v>
      </c>
      <c r="I10" s="26">
        <v>363821</v>
      </c>
      <c r="J10" s="26">
        <v>392804</v>
      </c>
      <c r="K10" s="26">
        <v>410767</v>
      </c>
      <c r="L10" s="26">
        <v>413724</v>
      </c>
      <c r="M10" s="26">
        <v>429315</v>
      </c>
      <c r="N10" s="26">
        <v>434286</v>
      </c>
      <c r="O10" s="26">
        <v>490673</v>
      </c>
      <c r="P10" s="30"/>
      <c r="Q10" s="30"/>
      <c r="R10" s="30"/>
    </row>
    <row r="11" spans="1:18" ht="15" customHeight="1">
      <c r="B11" s="2" t="s">
        <v>4</v>
      </c>
      <c r="C11" s="23">
        <f t="shared" si="1"/>
        <v>3920848</v>
      </c>
      <c r="D11" s="26">
        <v>270443</v>
      </c>
      <c r="E11" s="26">
        <v>263373</v>
      </c>
      <c r="F11" s="26">
        <v>294683</v>
      </c>
      <c r="G11" s="26">
        <v>283524</v>
      </c>
      <c r="H11" s="26">
        <v>310564</v>
      </c>
      <c r="I11" s="26">
        <v>312819</v>
      </c>
      <c r="J11" s="26">
        <v>338201</v>
      </c>
      <c r="K11" s="26">
        <v>352710</v>
      </c>
      <c r="L11" s="26">
        <v>350690</v>
      </c>
      <c r="M11" s="26">
        <v>362251</v>
      </c>
      <c r="N11" s="26">
        <v>365025</v>
      </c>
      <c r="O11" s="26">
        <v>416565</v>
      </c>
      <c r="P11" s="30"/>
      <c r="Q11" s="30"/>
      <c r="R11" s="30"/>
    </row>
    <row r="12" spans="1:18" ht="15" customHeight="1">
      <c r="B12" s="2" t="s">
        <v>5</v>
      </c>
      <c r="C12" s="23">
        <f t="shared" si="1"/>
        <v>4235152</v>
      </c>
      <c r="D12" s="26">
        <v>297609</v>
      </c>
      <c r="E12" s="26">
        <v>293916</v>
      </c>
      <c r="F12" s="26">
        <v>324386</v>
      </c>
      <c r="G12" s="26">
        <v>310971</v>
      </c>
      <c r="H12" s="26">
        <v>337925</v>
      </c>
      <c r="I12" s="26">
        <v>336918</v>
      </c>
      <c r="J12" s="26">
        <v>360366</v>
      </c>
      <c r="K12" s="26">
        <v>375615</v>
      </c>
      <c r="L12" s="26">
        <v>377730</v>
      </c>
      <c r="M12" s="26">
        <v>385635</v>
      </c>
      <c r="N12" s="26">
        <v>384967</v>
      </c>
      <c r="O12" s="26">
        <v>449114</v>
      </c>
      <c r="P12" s="30"/>
      <c r="Q12" s="30"/>
      <c r="R12" s="30"/>
    </row>
    <row r="13" spans="1:18" ht="15" customHeight="1">
      <c r="B13" s="2" t="s">
        <v>6</v>
      </c>
      <c r="C13" s="23">
        <f t="shared" si="1"/>
        <v>5331955</v>
      </c>
      <c r="D13" s="26">
        <v>373538</v>
      </c>
      <c r="E13" s="26">
        <v>369176</v>
      </c>
      <c r="F13" s="26">
        <v>407705</v>
      </c>
      <c r="G13" s="26">
        <v>384838</v>
      </c>
      <c r="H13" s="26">
        <v>412528</v>
      </c>
      <c r="I13" s="26">
        <v>407506</v>
      </c>
      <c r="J13" s="26">
        <v>440554</v>
      </c>
      <c r="K13" s="26">
        <v>475826</v>
      </c>
      <c r="L13" s="26">
        <v>483751</v>
      </c>
      <c r="M13" s="26">
        <v>488992</v>
      </c>
      <c r="N13" s="26">
        <v>497053</v>
      </c>
      <c r="O13" s="26">
        <v>590488</v>
      </c>
      <c r="P13" s="30"/>
      <c r="Q13" s="30"/>
      <c r="R13" s="30"/>
    </row>
    <row r="14" spans="1:18" ht="15" customHeight="1">
      <c r="B14" s="2" t="s">
        <v>7</v>
      </c>
      <c r="C14" s="23">
        <f t="shared" si="1"/>
        <v>2479958</v>
      </c>
      <c r="D14" s="26">
        <v>170689</v>
      </c>
      <c r="E14" s="26">
        <v>167454</v>
      </c>
      <c r="F14" s="26">
        <v>190486</v>
      </c>
      <c r="G14" s="26">
        <v>187493</v>
      </c>
      <c r="H14" s="26">
        <v>212703</v>
      </c>
      <c r="I14" s="26">
        <v>201799</v>
      </c>
      <c r="J14" s="26">
        <v>204106</v>
      </c>
      <c r="K14" s="26">
        <v>213206</v>
      </c>
      <c r="L14" s="26">
        <v>218337</v>
      </c>
      <c r="M14" s="26">
        <v>234066</v>
      </c>
      <c r="N14" s="26">
        <v>232436</v>
      </c>
      <c r="O14" s="26">
        <v>247183</v>
      </c>
      <c r="P14" s="30"/>
      <c r="Q14" s="30"/>
      <c r="R14" s="30"/>
    </row>
    <row r="15" spans="1:18" ht="15" customHeight="1">
      <c r="B15" s="2" t="s">
        <v>8</v>
      </c>
      <c r="C15" s="23">
        <f t="shared" si="1"/>
        <v>2891834</v>
      </c>
      <c r="D15" s="26">
        <v>203402</v>
      </c>
      <c r="E15" s="26">
        <v>198886</v>
      </c>
      <c r="F15" s="26">
        <v>220501</v>
      </c>
      <c r="G15" s="26">
        <v>216660</v>
      </c>
      <c r="H15" s="26">
        <v>245184</v>
      </c>
      <c r="I15" s="26">
        <v>237739</v>
      </c>
      <c r="J15" s="26">
        <v>244956</v>
      </c>
      <c r="K15" s="26">
        <v>252897</v>
      </c>
      <c r="L15" s="26">
        <v>253983</v>
      </c>
      <c r="M15" s="26">
        <v>267862</v>
      </c>
      <c r="N15" s="26">
        <v>266099</v>
      </c>
      <c r="O15" s="26">
        <v>283665</v>
      </c>
      <c r="P15" s="30"/>
      <c r="Q15" s="30"/>
      <c r="R15" s="30"/>
    </row>
    <row r="16" spans="1:18" ht="15" customHeight="1">
      <c r="B16" s="2" t="s">
        <v>9</v>
      </c>
      <c r="C16" s="23">
        <f t="shared" si="1"/>
        <v>4370115</v>
      </c>
      <c r="D16" s="26">
        <v>311186</v>
      </c>
      <c r="E16" s="26">
        <v>302678</v>
      </c>
      <c r="F16" s="26">
        <v>338555</v>
      </c>
      <c r="G16" s="26">
        <v>322475</v>
      </c>
      <c r="H16" s="26">
        <v>356402</v>
      </c>
      <c r="I16" s="26">
        <v>348529</v>
      </c>
      <c r="J16" s="26">
        <v>355184</v>
      </c>
      <c r="K16" s="26">
        <v>381742</v>
      </c>
      <c r="L16" s="26">
        <v>388575</v>
      </c>
      <c r="M16" s="26">
        <v>416645</v>
      </c>
      <c r="N16" s="26">
        <v>417091</v>
      </c>
      <c r="O16" s="26">
        <v>431053</v>
      </c>
      <c r="P16" s="30"/>
      <c r="Q16" s="30"/>
      <c r="R16" s="30"/>
    </row>
    <row r="17" spans="2:18" ht="15" customHeight="1">
      <c r="B17" s="2" t="s">
        <v>10</v>
      </c>
      <c r="C17" s="23">
        <f t="shared" si="1"/>
        <v>6019089</v>
      </c>
      <c r="D17" s="26">
        <v>403568</v>
      </c>
      <c r="E17" s="26">
        <v>409811</v>
      </c>
      <c r="F17" s="26">
        <v>453487</v>
      </c>
      <c r="G17" s="26">
        <v>451850</v>
      </c>
      <c r="H17" s="26">
        <v>468808</v>
      </c>
      <c r="I17" s="26">
        <v>467702</v>
      </c>
      <c r="J17" s="26">
        <v>491203</v>
      </c>
      <c r="K17" s="26">
        <v>547124</v>
      </c>
      <c r="L17" s="26">
        <v>550548</v>
      </c>
      <c r="M17" s="26">
        <v>576716</v>
      </c>
      <c r="N17" s="26">
        <v>587043</v>
      </c>
      <c r="O17" s="26">
        <v>611229</v>
      </c>
      <c r="P17" s="30"/>
      <c r="Q17" s="30"/>
      <c r="R17" s="30"/>
    </row>
    <row r="18" spans="2:18" ht="15" customHeight="1">
      <c r="B18" s="2" t="s">
        <v>11</v>
      </c>
      <c r="C18" s="23">
        <f t="shared" si="1"/>
        <v>2905092</v>
      </c>
      <c r="D18" s="26">
        <v>238526</v>
      </c>
      <c r="E18" s="26">
        <v>222507</v>
      </c>
      <c r="F18" s="26">
        <v>241642</v>
      </c>
      <c r="G18" s="26">
        <v>243477</v>
      </c>
      <c r="H18" s="26">
        <v>251752</v>
      </c>
      <c r="I18" s="26">
        <v>233806</v>
      </c>
      <c r="J18" s="26">
        <v>244299</v>
      </c>
      <c r="K18" s="26">
        <v>244475</v>
      </c>
      <c r="L18" s="26">
        <v>238966</v>
      </c>
      <c r="M18" s="26">
        <v>258139</v>
      </c>
      <c r="N18" s="26">
        <v>245288</v>
      </c>
      <c r="O18" s="26">
        <v>242215</v>
      </c>
      <c r="P18" s="30"/>
      <c r="Q18" s="30"/>
      <c r="R18" s="30"/>
    </row>
    <row r="19" spans="2:18" ht="15" customHeight="1">
      <c r="B19" s="2" t="s">
        <v>12</v>
      </c>
      <c r="C19" s="23">
        <f t="shared" si="1"/>
        <v>9742101</v>
      </c>
      <c r="D19" s="26">
        <v>698417</v>
      </c>
      <c r="E19" s="26">
        <v>682691</v>
      </c>
      <c r="F19" s="26">
        <v>754374</v>
      </c>
      <c r="G19" s="26">
        <v>713804</v>
      </c>
      <c r="H19" s="26">
        <v>811569</v>
      </c>
      <c r="I19" s="26">
        <v>775427</v>
      </c>
      <c r="J19" s="26">
        <v>802182</v>
      </c>
      <c r="K19" s="26">
        <v>865186</v>
      </c>
      <c r="L19" s="26">
        <v>875037</v>
      </c>
      <c r="M19" s="26">
        <v>915216</v>
      </c>
      <c r="N19" s="26">
        <v>913561</v>
      </c>
      <c r="O19" s="26">
        <v>934637</v>
      </c>
      <c r="P19" s="30"/>
      <c r="Q19" s="30"/>
      <c r="R19" s="30"/>
    </row>
    <row r="20" spans="2:18" ht="15" customHeight="1">
      <c r="B20" s="2" t="s">
        <v>13</v>
      </c>
      <c r="C20" s="23">
        <f t="shared" si="1"/>
        <v>4413330</v>
      </c>
      <c r="D20" s="26">
        <v>309847</v>
      </c>
      <c r="E20" s="26">
        <v>312593</v>
      </c>
      <c r="F20" s="26">
        <v>348184</v>
      </c>
      <c r="G20" s="26">
        <v>344794</v>
      </c>
      <c r="H20" s="26">
        <v>358872</v>
      </c>
      <c r="I20" s="26">
        <v>350179</v>
      </c>
      <c r="J20" s="26">
        <v>367679</v>
      </c>
      <c r="K20" s="26">
        <v>373687</v>
      </c>
      <c r="L20" s="26">
        <v>378983</v>
      </c>
      <c r="M20" s="26">
        <v>410819</v>
      </c>
      <c r="N20" s="26">
        <v>404088</v>
      </c>
      <c r="O20" s="26">
        <v>453605</v>
      </c>
      <c r="P20" s="30"/>
      <c r="Q20" s="30"/>
      <c r="R20" s="30"/>
    </row>
    <row r="21" spans="2:18" ht="15" customHeight="1">
      <c r="B21" s="2" t="s">
        <v>14</v>
      </c>
      <c r="C21" s="23">
        <f>SUM(D21:O21)</f>
        <v>12103055</v>
      </c>
      <c r="D21" s="26">
        <v>782517</v>
      </c>
      <c r="E21" s="26">
        <v>787461</v>
      </c>
      <c r="F21" s="26">
        <v>865590</v>
      </c>
      <c r="G21" s="26">
        <v>850045</v>
      </c>
      <c r="H21" s="26">
        <v>964880</v>
      </c>
      <c r="I21" s="26">
        <v>1029775</v>
      </c>
      <c r="J21" s="26">
        <v>1038234</v>
      </c>
      <c r="K21" s="26">
        <v>1081623</v>
      </c>
      <c r="L21" s="26">
        <v>1036728</v>
      </c>
      <c r="M21" s="26">
        <v>1037231</v>
      </c>
      <c r="N21" s="26">
        <v>1147860</v>
      </c>
      <c r="O21" s="26">
        <v>1481111</v>
      </c>
      <c r="P21" s="30"/>
      <c r="Q21" s="30"/>
      <c r="R21" s="30"/>
    </row>
    <row r="22" spans="2:18" ht="15" customHeight="1">
      <c r="B22" s="2" t="s">
        <v>15</v>
      </c>
      <c r="C22" s="23">
        <f>SUM(D22:O22)</f>
        <v>11125518</v>
      </c>
      <c r="D22" s="26">
        <v>787469</v>
      </c>
      <c r="E22" s="26">
        <v>776481</v>
      </c>
      <c r="F22" s="26">
        <v>864220</v>
      </c>
      <c r="G22" s="26">
        <v>855710</v>
      </c>
      <c r="H22" s="26">
        <v>934262</v>
      </c>
      <c r="I22" s="26">
        <v>879841</v>
      </c>
      <c r="J22" s="26">
        <v>916047</v>
      </c>
      <c r="K22" s="26">
        <v>972056</v>
      </c>
      <c r="L22" s="26">
        <v>993356</v>
      </c>
      <c r="M22" s="26">
        <v>1057037</v>
      </c>
      <c r="N22" s="26">
        <v>1035315</v>
      </c>
      <c r="O22" s="26">
        <v>1053724</v>
      </c>
      <c r="P22" s="30"/>
      <c r="Q22" s="30"/>
      <c r="R22" s="30"/>
    </row>
    <row r="23" spans="2:18" ht="15" customHeight="1">
      <c r="B23" s="4" t="s">
        <v>35</v>
      </c>
      <c r="C23" s="23">
        <f t="shared" ref="C23:C31" si="2">SUM(D23:O23)</f>
        <v>550557</v>
      </c>
      <c r="D23" s="26">
        <v>38520</v>
      </c>
      <c r="E23" s="26">
        <v>38481</v>
      </c>
      <c r="F23" s="26">
        <v>42983</v>
      </c>
      <c r="G23" s="26">
        <v>42383</v>
      </c>
      <c r="H23" s="26">
        <v>51340</v>
      </c>
      <c r="I23" s="26">
        <v>45085</v>
      </c>
      <c r="J23" s="26">
        <v>43776</v>
      </c>
      <c r="K23" s="26">
        <v>43827</v>
      </c>
      <c r="L23" s="26">
        <v>45024</v>
      </c>
      <c r="M23" s="26">
        <v>49465</v>
      </c>
      <c r="N23" s="26">
        <v>58520</v>
      </c>
      <c r="O23" s="26">
        <v>51153</v>
      </c>
      <c r="P23" s="30"/>
      <c r="Q23" s="30"/>
      <c r="R23" s="30"/>
    </row>
    <row r="24" spans="2:18" ht="15" customHeight="1">
      <c r="B24" s="4" t="s">
        <v>36</v>
      </c>
      <c r="C24" s="23">
        <f t="shared" si="2"/>
        <v>1065926</v>
      </c>
      <c r="D24" s="26">
        <v>75691</v>
      </c>
      <c r="E24" s="26">
        <v>73761</v>
      </c>
      <c r="F24" s="26">
        <v>83381</v>
      </c>
      <c r="G24" s="26">
        <v>83699</v>
      </c>
      <c r="H24" s="26">
        <v>89506</v>
      </c>
      <c r="I24" s="26">
        <v>84495</v>
      </c>
      <c r="J24" s="26">
        <v>89259</v>
      </c>
      <c r="K24" s="26">
        <v>91522</v>
      </c>
      <c r="L24" s="26">
        <v>94454</v>
      </c>
      <c r="M24" s="26">
        <v>100837</v>
      </c>
      <c r="N24" s="26">
        <v>100603</v>
      </c>
      <c r="O24" s="26">
        <v>98718</v>
      </c>
      <c r="P24" s="30"/>
      <c r="Q24" s="30"/>
      <c r="R24" s="30"/>
    </row>
    <row r="25" spans="2:18" ht="15" customHeight="1">
      <c r="B25" s="4" t="s">
        <v>37</v>
      </c>
      <c r="C25" s="23">
        <f t="shared" si="2"/>
        <v>4367900</v>
      </c>
      <c r="D25" s="26">
        <v>307970</v>
      </c>
      <c r="E25" s="26">
        <v>299171</v>
      </c>
      <c r="F25" s="26">
        <v>341778</v>
      </c>
      <c r="G25" s="26">
        <v>339828</v>
      </c>
      <c r="H25" s="26">
        <v>352555</v>
      </c>
      <c r="I25" s="26">
        <v>340997</v>
      </c>
      <c r="J25" s="26">
        <v>359292</v>
      </c>
      <c r="K25" s="26">
        <v>377790</v>
      </c>
      <c r="L25" s="26">
        <v>378902</v>
      </c>
      <c r="M25" s="26">
        <v>403916</v>
      </c>
      <c r="N25" s="26">
        <v>406093</v>
      </c>
      <c r="O25" s="26">
        <v>459608</v>
      </c>
      <c r="P25" s="30"/>
      <c r="Q25" s="30"/>
      <c r="R25" s="30"/>
    </row>
    <row r="26" spans="2:18" ht="15" customHeight="1">
      <c r="B26" s="4" t="s">
        <v>45</v>
      </c>
      <c r="C26" s="23">
        <f t="shared" si="2"/>
        <v>3471080</v>
      </c>
      <c r="D26" s="26">
        <v>244018</v>
      </c>
      <c r="E26" s="26">
        <v>241147</v>
      </c>
      <c r="F26" s="26">
        <v>272907</v>
      </c>
      <c r="G26" s="26">
        <v>259947</v>
      </c>
      <c r="H26" s="26">
        <v>287075</v>
      </c>
      <c r="I26" s="26">
        <v>281766</v>
      </c>
      <c r="J26" s="26">
        <v>290872</v>
      </c>
      <c r="K26" s="26">
        <v>302904</v>
      </c>
      <c r="L26" s="26">
        <v>302148</v>
      </c>
      <c r="M26" s="26">
        <v>317025</v>
      </c>
      <c r="N26" s="26">
        <v>319109</v>
      </c>
      <c r="O26" s="26">
        <v>352162</v>
      </c>
      <c r="P26" s="30"/>
      <c r="Q26" s="30"/>
      <c r="R26" s="30"/>
    </row>
    <row r="27" spans="2:18" ht="15" customHeight="1">
      <c r="B27" s="4" t="s">
        <v>38</v>
      </c>
      <c r="C27" s="23">
        <f t="shared" si="2"/>
        <v>4119272</v>
      </c>
      <c r="D27" s="26">
        <v>300478</v>
      </c>
      <c r="E27" s="26">
        <v>296610</v>
      </c>
      <c r="F27" s="26">
        <v>325457</v>
      </c>
      <c r="G27" s="26">
        <v>303318</v>
      </c>
      <c r="H27" s="26">
        <v>323287</v>
      </c>
      <c r="I27" s="26">
        <v>326746</v>
      </c>
      <c r="J27" s="26">
        <v>348695</v>
      </c>
      <c r="K27" s="26">
        <v>361041</v>
      </c>
      <c r="L27" s="26">
        <v>357921</v>
      </c>
      <c r="M27" s="26">
        <v>370290</v>
      </c>
      <c r="N27" s="26">
        <v>377938</v>
      </c>
      <c r="O27" s="26">
        <v>427491</v>
      </c>
      <c r="P27" s="30"/>
      <c r="Q27" s="30"/>
      <c r="R27" s="30"/>
    </row>
    <row r="28" spans="2:18" ht="15" customHeight="1">
      <c r="B28" s="4" t="s">
        <v>39</v>
      </c>
      <c r="C28" s="23">
        <f t="shared" si="2"/>
        <v>2893628</v>
      </c>
      <c r="D28" s="26">
        <v>211192</v>
      </c>
      <c r="E28" s="26">
        <v>207029</v>
      </c>
      <c r="F28" s="26">
        <v>219895</v>
      </c>
      <c r="G28" s="26">
        <v>213418</v>
      </c>
      <c r="H28" s="26">
        <v>233357</v>
      </c>
      <c r="I28" s="26">
        <v>235017</v>
      </c>
      <c r="J28" s="26">
        <v>246618</v>
      </c>
      <c r="K28" s="26">
        <v>254229</v>
      </c>
      <c r="L28" s="26">
        <v>250388</v>
      </c>
      <c r="M28" s="26">
        <v>258073</v>
      </c>
      <c r="N28" s="26">
        <v>263737</v>
      </c>
      <c r="O28" s="26">
        <v>300675</v>
      </c>
      <c r="P28" s="30"/>
      <c r="Q28" s="30"/>
      <c r="R28" s="30"/>
    </row>
    <row r="29" spans="2:18" ht="15" customHeight="1">
      <c r="B29" s="4" t="s">
        <v>40</v>
      </c>
      <c r="C29" s="23">
        <f t="shared" si="2"/>
        <v>4416266</v>
      </c>
      <c r="D29" s="26">
        <v>316272</v>
      </c>
      <c r="E29" s="26">
        <v>311046</v>
      </c>
      <c r="F29" s="26">
        <v>336037</v>
      </c>
      <c r="G29" s="26">
        <v>337755</v>
      </c>
      <c r="H29" s="26">
        <v>381448</v>
      </c>
      <c r="I29" s="26">
        <v>366054</v>
      </c>
      <c r="J29" s="26">
        <v>368192</v>
      </c>
      <c r="K29" s="26">
        <v>377849</v>
      </c>
      <c r="L29" s="26">
        <v>386180</v>
      </c>
      <c r="M29" s="26">
        <v>404468</v>
      </c>
      <c r="N29" s="26">
        <v>401557</v>
      </c>
      <c r="O29" s="26">
        <v>429408</v>
      </c>
      <c r="P29" s="30"/>
      <c r="Q29" s="30"/>
      <c r="R29" s="30"/>
    </row>
    <row r="30" spans="2:18" ht="15" customHeight="1">
      <c r="B30" s="4" t="s">
        <v>41</v>
      </c>
      <c r="C30" s="23">
        <f t="shared" si="2"/>
        <v>3539786</v>
      </c>
      <c r="D30" s="26">
        <v>269774</v>
      </c>
      <c r="E30" s="26">
        <v>261621</v>
      </c>
      <c r="F30" s="26">
        <v>288392</v>
      </c>
      <c r="G30" s="26">
        <v>283787</v>
      </c>
      <c r="H30" s="26">
        <v>294212</v>
      </c>
      <c r="I30" s="26">
        <v>280706</v>
      </c>
      <c r="J30" s="26">
        <v>294436</v>
      </c>
      <c r="K30" s="26">
        <v>286910</v>
      </c>
      <c r="L30" s="26">
        <v>305264</v>
      </c>
      <c r="M30" s="26">
        <v>323368</v>
      </c>
      <c r="N30" s="26">
        <v>312365</v>
      </c>
      <c r="O30" s="26">
        <v>338951</v>
      </c>
      <c r="P30" s="30"/>
      <c r="Q30" s="30"/>
      <c r="R30" s="30"/>
    </row>
    <row r="31" spans="2:18" ht="15" customHeight="1">
      <c r="B31" s="4" t="s">
        <v>42</v>
      </c>
      <c r="C31" s="23">
        <f t="shared" si="2"/>
        <v>4007968</v>
      </c>
      <c r="D31" s="26">
        <v>308481</v>
      </c>
      <c r="E31" s="26">
        <v>301785</v>
      </c>
      <c r="F31" s="26">
        <v>312828</v>
      </c>
      <c r="G31" s="26">
        <v>299388</v>
      </c>
      <c r="H31" s="26">
        <v>319534</v>
      </c>
      <c r="I31" s="26">
        <v>331542</v>
      </c>
      <c r="J31" s="26">
        <v>343233</v>
      </c>
      <c r="K31" s="26">
        <v>346735</v>
      </c>
      <c r="L31" s="26">
        <v>345897</v>
      </c>
      <c r="M31" s="26">
        <v>347895</v>
      </c>
      <c r="N31" s="26">
        <v>351858</v>
      </c>
      <c r="O31" s="26">
        <v>398792</v>
      </c>
      <c r="P31" s="30"/>
      <c r="Q31" s="30"/>
      <c r="R31" s="30"/>
    </row>
    <row r="32" spans="2:18" ht="15" customHeight="1" thickBot="1">
      <c r="B32" s="22" t="s">
        <v>43</v>
      </c>
      <c r="C32" s="27">
        <f>SUM(D32:O32)</f>
        <v>8480030</v>
      </c>
      <c r="D32" s="28">
        <v>579305</v>
      </c>
      <c r="E32" s="28">
        <v>572621</v>
      </c>
      <c r="F32" s="28">
        <v>580683</v>
      </c>
      <c r="G32" s="28">
        <v>578488</v>
      </c>
      <c r="H32" s="28">
        <v>650195</v>
      </c>
      <c r="I32" s="28">
        <v>689999</v>
      </c>
      <c r="J32" s="28">
        <v>731944</v>
      </c>
      <c r="K32" s="28">
        <v>793493</v>
      </c>
      <c r="L32" s="28">
        <v>758406</v>
      </c>
      <c r="M32" s="28">
        <v>793603</v>
      </c>
      <c r="N32" s="28">
        <v>812386</v>
      </c>
      <c r="O32" s="28">
        <v>938907</v>
      </c>
      <c r="P32" s="30"/>
      <c r="Q32" s="30"/>
      <c r="R32" s="30"/>
    </row>
    <row r="33" spans="2:18" ht="15" customHeight="1">
      <c r="B33" s="4" t="s">
        <v>34</v>
      </c>
      <c r="P33" s="30"/>
      <c r="Q33" s="30"/>
      <c r="R33" s="30"/>
    </row>
    <row r="34" spans="2:18" ht="15" customHeight="1">
      <c r="B34" s="4" t="s">
        <v>17</v>
      </c>
    </row>
    <row r="37" spans="2:18" ht="15" customHeight="1">
      <c r="C37" s="5"/>
      <c r="D37" s="5"/>
      <c r="E37" s="5"/>
      <c r="F37" s="5"/>
    </row>
  </sheetData>
  <mergeCells count="2">
    <mergeCell ref="B2:O2"/>
    <mergeCell ref="B4:O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5.85546875" style="4" customWidth="1"/>
    <col min="4" max="15" width="14.28515625" style="4" customWidth="1"/>
    <col min="16" max="16384" width="11.42578125" style="4"/>
  </cols>
  <sheetData>
    <row r="1" spans="1:18" ht="15" customHeight="1">
      <c r="A1" s="3"/>
    </row>
    <row r="2" spans="1:18" ht="15" customHeight="1">
      <c r="B2" s="38" t="s">
        <v>56</v>
      </c>
      <c r="C2" s="38"/>
      <c r="D2" s="38"/>
      <c r="E2" s="38"/>
      <c r="F2" s="38"/>
      <c r="G2" s="38"/>
      <c r="H2" s="38"/>
      <c r="I2" s="38"/>
      <c r="J2" s="38"/>
      <c r="K2" s="38"/>
      <c r="L2" s="38"/>
      <c r="M2" s="38"/>
      <c r="N2" s="38"/>
      <c r="O2" s="38"/>
    </row>
    <row r="3" spans="1:18" ht="15" customHeight="1">
      <c r="B3" s="32"/>
      <c r="C3" s="32"/>
      <c r="D3" s="32"/>
      <c r="E3" s="32"/>
      <c r="F3" s="32"/>
      <c r="G3" s="32"/>
      <c r="H3" s="32"/>
      <c r="I3" s="32"/>
      <c r="J3" s="32"/>
      <c r="K3" s="32"/>
      <c r="L3" s="32"/>
      <c r="M3" s="32"/>
      <c r="N3" s="32"/>
      <c r="O3" s="32"/>
    </row>
    <row r="4" spans="1:18" ht="15" customHeight="1" thickBot="1">
      <c r="B4" s="40" t="s">
        <v>30</v>
      </c>
      <c r="C4" s="40"/>
      <c r="D4" s="40"/>
      <c r="E4" s="40"/>
      <c r="F4" s="40"/>
      <c r="G4" s="40"/>
      <c r="H4" s="40"/>
      <c r="I4" s="40"/>
      <c r="J4" s="40"/>
      <c r="K4" s="40"/>
      <c r="L4" s="40"/>
      <c r="M4" s="40"/>
      <c r="N4" s="40"/>
      <c r="O4" s="40"/>
    </row>
    <row r="5" spans="1:18"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8" ht="18" customHeight="1">
      <c r="B6" s="1" t="s">
        <v>19</v>
      </c>
      <c r="C6" s="23">
        <f>SUM(C7:C32)</f>
        <v>170332244</v>
      </c>
      <c r="D6" s="23">
        <f>SUM(D7:D32)</f>
        <v>11860072</v>
      </c>
      <c r="E6" s="23">
        <f t="shared" ref="E6:N6" si="0">SUM(E7:E32)</f>
        <v>11549099</v>
      </c>
      <c r="F6" s="23">
        <f t="shared" si="0"/>
        <v>12995671</v>
      </c>
      <c r="G6" s="23">
        <f t="shared" si="0"/>
        <v>13013003</v>
      </c>
      <c r="H6" s="23">
        <f t="shared" si="0"/>
        <v>14470315</v>
      </c>
      <c r="I6" s="23">
        <f t="shared" si="0"/>
        <v>13764545</v>
      </c>
      <c r="J6" s="23">
        <f t="shared" si="0"/>
        <v>14720346</v>
      </c>
      <c r="K6" s="23">
        <f t="shared" si="0"/>
        <v>15445356</v>
      </c>
      <c r="L6" s="23">
        <f t="shared" si="0"/>
        <v>14761599</v>
      </c>
      <c r="M6" s="23">
        <f t="shared" si="0"/>
        <v>15562157</v>
      </c>
      <c r="N6" s="23">
        <f t="shared" si="0"/>
        <v>15376769</v>
      </c>
      <c r="O6" s="23">
        <f>SUM(O7:O32)</f>
        <v>16813312</v>
      </c>
    </row>
    <row r="7" spans="1:18" ht="15" customHeight="1">
      <c r="B7" s="6" t="s">
        <v>0</v>
      </c>
      <c r="C7" s="24">
        <f>SUM(D7:O7)</f>
        <v>11685563</v>
      </c>
      <c r="D7" s="25">
        <v>744448</v>
      </c>
      <c r="E7" s="25">
        <v>767817</v>
      </c>
      <c r="F7" s="25">
        <v>899507</v>
      </c>
      <c r="G7" s="25">
        <v>885213</v>
      </c>
      <c r="H7" s="25">
        <v>988525</v>
      </c>
      <c r="I7" s="25">
        <v>933482</v>
      </c>
      <c r="J7" s="25">
        <v>1028670</v>
      </c>
      <c r="K7" s="25">
        <v>1107244</v>
      </c>
      <c r="L7" s="25">
        <v>1044146</v>
      </c>
      <c r="M7" s="25">
        <v>1065620</v>
      </c>
      <c r="N7" s="25">
        <v>1065765</v>
      </c>
      <c r="O7" s="25">
        <v>1155126</v>
      </c>
      <c r="P7" s="30"/>
      <c r="Q7" s="30"/>
      <c r="R7" s="30"/>
    </row>
    <row r="8" spans="1:18" ht="15" customHeight="1">
      <c r="B8" s="2" t="s">
        <v>1</v>
      </c>
      <c r="C8" s="23">
        <f t="shared" ref="C8:C20" si="1">SUM(D8:O8)</f>
        <v>3948626</v>
      </c>
      <c r="D8" s="26">
        <v>254361</v>
      </c>
      <c r="E8" s="26">
        <v>271112</v>
      </c>
      <c r="F8" s="26">
        <v>314731</v>
      </c>
      <c r="G8" s="26">
        <v>311851</v>
      </c>
      <c r="H8" s="26">
        <v>335955</v>
      </c>
      <c r="I8" s="26">
        <v>316086</v>
      </c>
      <c r="J8" s="26">
        <v>348401</v>
      </c>
      <c r="K8" s="26">
        <v>381591</v>
      </c>
      <c r="L8" s="26">
        <v>350205</v>
      </c>
      <c r="M8" s="26">
        <v>348578</v>
      </c>
      <c r="N8" s="26">
        <v>347502</v>
      </c>
      <c r="O8" s="26">
        <v>368253</v>
      </c>
      <c r="P8" s="30"/>
      <c r="Q8" s="30"/>
      <c r="R8" s="30"/>
    </row>
    <row r="9" spans="1:18" ht="15" customHeight="1">
      <c r="B9" s="2" t="s">
        <v>2</v>
      </c>
      <c r="C9" s="23">
        <f t="shared" si="1"/>
        <v>4423878</v>
      </c>
      <c r="D9" s="26">
        <v>255068</v>
      </c>
      <c r="E9" s="26">
        <v>299419</v>
      </c>
      <c r="F9" s="26">
        <v>351387</v>
      </c>
      <c r="G9" s="26">
        <v>347048</v>
      </c>
      <c r="H9" s="26">
        <v>397493</v>
      </c>
      <c r="I9" s="26">
        <v>384968</v>
      </c>
      <c r="J9" s="26">
        <v>413824</v>
      </c>
      <c r="K9" s="26">
        <v>435156</v>
      </c>
      <c r="L9" s="26">
        <v>390296</v>
      </c>
      <c r="M9" s="26">
        <v>381448</v>
      </c>
      <c r="N9" s="26">
        <v>371511</v>
      </c>
      <c r="O9" s="26">
        <v>396260</v>
      </c>
      <c r="P9" s="30"/>
      <c r="Q9" s="30"/>
      <c r="R9" s="30"/>
    </row>
    <row r="10" spans="1:18" ht="15" customHeight="1">
      <c r="B10" s="2" t="s">
        <v>3</v>
      </c>
      <c r="C10" s="23">
        <f t="shared" si="1"/>
        <v>6341966</v>
      </c>
      <c r="D10" s="26">
        <v>425757</v>
      </c>
      <c r="E10" s="26">
        <v>407941</v>
      </c>
      <c r="F10" s="26">
        <v>495590</v>
      </c>
      <c r="G10" s="26">
        <v>484181</v>
      </c>
      <c r="H10" s="26">
        <v>538928</v>
      </c>
      <c r="I10" s="26">
        <v>556535</v>
      </c>
      <c r="J10" s="26">
        <v>581958</v>
      </c>
      <c r="K10" s="26">
        <v>586048</v>
      </c>
      <c r="L10" s="26">
        <v>540858</v>
      </c>
      <c r="M10" s="26">
        <v>555337</v>
      </c>
      <c r="N10" s="26">
        <v>555418</v>
      </c>
      <c r="O10" s="26">
        <v>613415</v>
      </c>
      <c r="P10" s="30"/>
      <c r="Q10" s="30"/>
      <c r="R10" s="30"/>
    </row>
    <row r="11" spans="1:18" ht="15" customHeight="1">
      <c r="B11" s="2" t="s">
        <v>4</v>
      </c>
      <c r="C11" s="23">
        <f t="shared" si="1"/>
        <v>6714714</v>
      </c>
      <c r="D11" s="26">
        <v>380413</v>
      </c>
      <c r="E11" s="26">
        <v>429702</v>
      </c>
      <c r="F11" s="26">
        <v>536733</v>
      </c>
      <c r="G11" s="26">
        <v>550558</v>
      </c>
      <c r="H11" s="26">
        <v>602704</v>
      </c>
      <c r="I11" s="26">
        <v>608781</v>
      </c>
      <c r="J11" s="26">
        <v>634323</v>
      </c>
      <c r="K11" s="26">
        <v>670736</v>
      </c>
      <c r="L11" s="26">
        <v>575873</v>
      </c>
      <c r="M11" s="26">
        <v>567242</v>
      </c>
      <c r="N11" s="26">
        <v>558368</v>
      </c>
      <c r="O11" s="26">
        <v>599281</v>
      </c>
      <c r="P11" s="30"/>
      <c r="Q11" s="30"/>
      <c r="R11" s="30"/>
    </row>
    <row r="12" spans="1:18" ht="15" customHeight="1">
      <c r="B12" s="2" t="s">
        <v>5</v>
      </c>
      <c r="C12" s="23">
        <f t="shared" si="1"/>
        <v>4671373</v>
      </c>
      <c r="D12" s="26">
        <v>398239</v>
      </c>
      <c r="E12" s="26">
        <v>339989</v>
      </c>
      <c r="F12" s="26">
        <v>332403</v>
      </c>
      <c r="G12" s="26">
        <v>339287</v>
      </c>
      <c r="H12" s="26">
        <v>377442</v>
      </c>
      <c r="I12" s="26">
        <v>342408</v>
      </c>
      <c r="J12" s="26">
        <v>377286</v>
      </c>
      <c r="K12" s="26">
        <v>380728</v>
      </c>
      <c r="L12" s="26">
        <v>398150</v>
      </c>
      <c r="M12" s="26">
        <v>433653</v>
      </c>
      <c r="N12" s="26">
        <v>451307</v>
      </c>
      <c r="O12" s="26">
        <v>500481</v>
      </c>
      <c r="P12" s="30"/>
      <c r="Q12" s="30"/>
      <c r="R12" s="30"/>
    </row>
    <row r="13" spans="1:18" ht="15" customHeight="1">
      <c r="B13" s="2" t="s">
        <v>6</v>
      </c>
      <c r="C13" s="23">
        <f t="shared" si="1"/>
        <v>7899695</v>
      </c>
      <c r="D13" s="26">
        <v>517492</v>
      </c>
      <c r="E13" s="26">
        <v>537605</v>
      </c>
      <c r="F13" s="26">
        <v>637082</v>
      </c>
      <c r="G13" s="26">
        <v>619673</v>
      </c>
      <c r="H13" s="26">
        <v>670640</v>
      </c>
      <c r="I13" s="26">
        <v>644039</v>
      </c>
      <c r="J13" s="26">
        <v>700156</v>
      </c>
      <c r="K13" s="26">
        <v>754265</v>
      </c>
      <c r="L13" s="26">
        <v>658357</v>
      </c>
      <c r="M13" s="26">
        <v>682586</v>
      </c>
      <c r="N13" s="26">
        <v>677125</v>
      </c>
      <c r="O13" s="26">
        <v>800675</v>
      </c>
      <c r="P13" s="30"/>
      <c r="Q13" s="30"/>
      <c r="R13" s="30"/>
    </row>
    <row r="14" spans="1:18" ht="15" customHeight="1">
      <c r="B14" s="2" t="s">
        <v>7</v>
      </c>
      <c r="C14" s="23">
        <f t="shared" si="1"/>
        <v>3726752</v>
      </c>
      <c r="D14" s="26">
        <v>227957</v>
      </c>
      <c r="E14" s="26">
        <v>228007</v>
      </c>
      <c r="F14" s="26">
        <v>265968</v>
      </c>
      <c r="G14" s="26">
        <v>288753</v>
      </c>
      <c r="H14" s="26">
        <v>330117</v>
      </c>
      <c r="I14" s="26">
        <v>324202</v>
      </c>
      <c r="J14" s="26">
        <v>335245</v>
      </c>
      <c r="K14" s="26">
        <v>359667</v>
      </c>
      <c r="L14" s="26">
        <v>333682</v>
      </c>
      <c r="M14" s="26">
        <v>340495</v>
      </c>
      <c r="N14" s="26">
        <v>340436</v>
      </c>
      <c r="O14" s="26">
        <v>352223</v>
      </c>
      <c r="P14" s="30"/>
      <c r="Q14" s="30"/>
      <c r="R14" s="30"/>
    </row>
    <row r="15" spans="1:18" ht="15" customHeight="1">
      <c r="B15" s="2" t="s">
        <v>8</v>
      </c>
      <c r="C15" s="23">
        <f t="shared" si="1"/>
        <v>4208116</v>
      </c>
      <c r="D15" s="26">
        <v>274711</v>
      </c>
      <c r="E15" s="26">
        <v>268565</v>
      </c>
      <c r="F15" s="26">
        <v>323709</v>
      </c>
      <c r="G15" s="26">
        <v>337140</v>
      </c>
      <c r="H15" s="26">
        <v>377585</v>
      </c>
      <c r="I15" s="26">
        <v>355727</v>
      </c>
      <c r="J15" s="26">
        <v>370616</v>
      </c>
      <c r="K15" s="26">
        <v>392069</v>
      </c>
      <c r="L15" s="26">
        <v>367034</v>
      </c>
      <c r="M15" s="26">
        <v>378156</v>
      </c>
      <c r="N15" s="26">
        <v>372388</v>
      </c>
      <c r="O15" s="26">
        <v>390416</v>
      </c>
      <c r="P15" s="30"/>
      <c r="Q15" s="30"/>
      <c r="R15" s="30"/>
    </row>
    <row r="16" spans="1:18" ht="15" customHeight="1">
      <c r="B16" s="2" t="s">
        <v>9</v>
      </c>
      <c r="C16" s="23">
        <f t="shared" si="1"/>
        <v>6382008</v>
      </c>
      <c r="D16" s="26">
        <v>437250</v>
      </c>
      <c r="E16" s="26">
        <v>419969</v>
      </c>
      <c r="F16" s="26">
        <v>489958</v>
      </c>
      <c r="G16" s="26">
        <v>492891</v>
      </c>
      <c r="H16" s="26">
        <v>553572</v>
      </c>
      <c r="I16" s="26">
        <v>514202</v>
      </c>
      <c r="J16" s="26">
        <v>550400</v>
      </c>
      <c r="K16" s="26">
        <v>592310</v>
      </c>
      <c r="L16" s="26">
        <v>568518</v>
      </c>
      <c r="M16" s="26">
        <v>589175</v>
      </c>
      <c r="N16" s="26">
        <v>580579</v>
      </c>
      <c r="O16" s="26">
        <v>593184</v>
      </c>
      <c r="P16" s="30"/>
      <c r="Q16" s="30"/>
      <c r="R16" s="30"/>
    </row>
    <row r="17" spans="2:18" ht="15" customHeight="1">
      <c r="B17" s="2" t="s">
        <v>10</v>
      </c>
      <c r="C17" s="23">
        <f t="shared" si="1"/>
        <v>9090743</v>
      </c>
      <c r="D17" s="26">
        <v>620363</v>
      </c>
      <c r="E17" s="26">
        <v>611072</v>
      </c>
      <c r="F17" s="26">
        <v>705416</v>
      </c>
      <c r="G17" s="26">
        <v>706089</v>
      </c>
      <c r="H17" s="26">
        <v>786655</v>
      </c>
      <c r="I17" s="26">
        <v>726750</v>
      </c>
      <c r="J17" s="26">
        <v>770477</v>
      </c>
      <c r="K17" s="26">
        <v>845248</v>
      </c>
      <c r="L17" s="26">
        <v>807347</v>
      </c>
      <c r="M17" s="26">
        <v>848011</v>
      </c>
      <c r="N17" s="26">
        <v>821427</v>
      </c>
      <c r="O17" s="26">
        <v>841888</v>
      </c>
      <c r="P17" s="30"/>
      <c r="Q17" s="30"/>
      <c r="R17" s="30"/>
    </row>
    <row r="18" spans="2:18" ht="15" customHeight="1">
      <c r="B18" s="2" t="s">
        <v>11</v>
      </c>
      <c r="C18" s="23">
        <f t="shared" si="1"/>
        <v>3381970</v>
      </c>
      <c r="D18" s="26">
        <v>248331</v>
      </c>
      <c r="E18" s="26">
        <v>235482</v>
      </c>
      <c r="F18" s="26">
        <v>266138</v>
      </c>
      <c r="G18" s="26">
        <v>258988</v>
      </c>
      <c r="H18" s="26">
        <v>285995</v>
      </c>
      <c r="I18" s="26">
        <v>275859</v>
      </c>
      <c r="J18" s="26">
        <v>293076</v>
      </c>
      <c r="K18" s="26">
        <v>306240</v>
      </c>
      <c r="L18" s="26">
        <v>295910</v>
      </c>
      <c r="M18" s="26">
        <v>308764</v>
      </c>
      <c r="N18" s="26">
        <v>302660</v>
      </c>
      <c r="O18" s="26">
        <v>304527</v>
      </c>
      <c r="P18" s="30"/>
      <c r="Q18" s="30"/>
      <c r="R18" s="30"/>
    </row>
    <row r="19" spans="2:18" ht="15" customHeight="1">
      <c r="B19" s="2" t="s">
        <v>12</v>
      </c>
      <c r="C19" s="23">
        <f t="shared" si="1"/>
        <v>13983572</v>
      </c>
      <c r="D19" s="26">
        <v>993692</v>
      </c>
      <c r="E19" s="26">
        <v>956173</v>
      </c>
      <c r="F19" s="26">
        <v>1088880</v>
      </c>
      <c r="G19" s="26">
        <v>1075515</v>
      </c>
      <c r="H19" s="26">
        <v>1161155</v>
      </c>
      <c r="I19" s="26">
        <v>1084270</v>
      </c>
      <c r="J19" s="26">
        <v>1182892</v>
      </c>
      <c r="K19" s="26">
        <v>1285846</v>
      </c>
      <c r="L19" s="26">
        <v>1262848</v>
      </c>
      <c r="M19" s="26">
        <v>1324482</v>
      </c>
      <c r="N19" s="26">
        <v>1281290</v>
      </c>
      <c r="O19" s="26">
        <v>1286529</v>
      </c>
      <c r="P19" s="30"/>
      <c r="Q19" s="30"/>
      <c r="R19" s="30"/>
    </row>
    <row r="20" spans="2:18" ht="15" customHeight="1">
      <c r="B20" s="2" t="s">
        <v>13</v>
      </c>
      <c r="C20" s="23">
        <f t="shared" si="1"/>
        <v>5214614</v>
      </c>
      <c r="D20" s="26">
        <v>400462</v>
      </c>
      <c r="E20" s="26">
        <v>379470</v>
      </c>
      <c r="F20" s="26">
        <v>449696</v>
      </c>
      <c r="G20" s="26">
        <v>400441</v>
      </c>
      <c r="H20" s="26">
        <v>429220</v>
      </c>
      <c r="I20" s="26">
        <v>462436</v>
      </c>
      <c r="J20" s="26">
        <v>432771</v>
      </c>
      <c r="K20" s="26">
        <v>453636</v>
      </c>
      <c r="L20" s="26">
        <v>440231</v>
      </c>
      <c r="M20" s="26">
        <v>458346</v>
      </c>
      <c r="N20" s="26">
        <v>445161</v>
      </c>
      <c r="O20" s="26">
        <v>462744</v>
      </c>
      <c r="P20" s="30"/>
      <c r="Q20" s="30"/>
      <c r="R20" s="30"/>
    </row>
    <row r="21" spans="2:18" ht="15" customHeight="1">
      <c r="B21" s="2" t="s">
        <v>14</v>
      </c>
      <c r="C21" s="23">
        <f>SUM(D21:O21)</f>
        <v>15982969</v>
      </c>
      <c r="D21" s="26">
        <v>1170184</v>
      </c>
      <c r="E21" s="26">
        <v>1130723</v>
      </c>
      <c r="F21" s="26">
        <v>1079055</v>
      </c>
      <c r="G21" s="26">
        <v>1145482</v>
      </c>
      <c r="H21" s="26">
        <v>1362432</v>
      </c>
      <c r="I21" s="26">
        <v>1172184</v>
      </c>
      <c r="J21" s="26">
        <v>1398742</v>
      </c>
      <c r="K21" s="26">
        <v>1388266</v>
      </c>
      <c r="L21" s="26">
        <v>1299065</v>
      </c>
      <c r="M21" s="26">
        <v>1406539</v>
      </c>
      <c r="N21" s="26">
        <v>1463524</v>
      </c>
      <c r="O21" s="26">
        <v>1966773</v>
      </c>
      <c r="P21" s="30"/>
      <c r="Q21" s="30"/>
      <c r="R21" s="30"/>
    </row>
    <row r="22" spans="2:18" ht="15" customHeight="1">
      <c r="B22" s="2" t="s">
        <v>15</v>
      </c>
      <c r="C22" s="23">
        <f>SUM(D22:O22)</f>
        <v>14894700</v>
      </c>
      <c r="D22" s="26">
        <v>1000054</v>
      </c>
      <c r="E22" s="26">
        <v>956218</v>
      </c>
      <c r="F22" s="26">
        <v>1135752</v>
      </c>
      <c r="G22" s="26">
        <v>1153641</v>
      </c>
      <c r="H22" s="26">
        <v>1270878</v>
      </c>
      <c r="I22" s="26">
        <v>1221140</v>
      </c>
      <c r="J22" s="26">
        <v>1279072</v>
      </c>
      <c r="K22" s="26">
        <v>1348412</v>
      </c>
      <c r="L22" s="26">
        <v>1341149</v>
      </c>
      <c r="M22" s="26">
        <v>1419982</v>
      </c>
      <c r="N22" s="26">
        <v>1367448</v>
      </c>
      <c r="O22" s="26">
        <v>1400954</v>
      </c>
      <c r="P22" s="30"/>
      <c r="Q22" s="30"/>
      <c r="R22" s="30"/>
    </row>
    <row r="23" spans="2:18" ht="15" customHeight="1">
      <c r="B23" s="4" t="s">
        <v>35</v>
      </c>
      <c r="C23" s="23">
        <f t="shared" ref="C23:C31" si="2">SUM(D23:O23)</f>
        <v>660237</v>
      </c>
      <c r="D23" s="26">
        <v>47493</v>
      </c>
      <c r="E23" s="26">
        <v>45148</v>
      </c>
      <c r="F23" s="26">
        <v>50806</v>
      </c>
      <c r="G23" s="26">
        <v>49847</v>
      </c>
      <c r="H23" s="26">
        <v>61789</v>
      </c>
      <c r="I23" s="26">
        <v>57297</v>
      </c>
      <c r="J23" s="26">
        <v>52203</v>
      </c>
      <c r="K23" s="26">
        <v>53628</v>
      </c>
      <c r="L23" s="26">
        <v>53618</v>
      </c>
      <c r="M23" s="26">
        <v>59977</v>
      </c>
      <c r="N23" s="26">
        <v>69334</v>
      </c>
      <c r="O23" s="26">
        <v>59097</v>
      </c>
      <c r="P23" s="30"/>
      <c r="Q23" s="30"/>
      <c r="R23" s="30"/>
    </row>
    <row r="24" spans="2:18" ht="15" customHeight="1">
      <c r="B24" s="4" t="s">
        <v>36</v>
      </c>
      <c r="C24" s="23">
        <f t="shared" si="2"/>
        <v>1386457</v>
      </c>
      <c r="D24" s="26">
        <v>101145</v>
      </c>
      <c r="E24" s="26">
        <v>95040</v>
      </c>
      <c r="F24" s="26">
        <v>108807</v>
      </c>
      <c r="G24" s="26">
        <v>107025</v>
      </c>
      <c r="H24" s="26">
        <v>116582</v>
      </c>
      <c r="I24" s="26">
        <v>112248</v>
      </c>
      <c r="J24" s="26">
        <v>114288</v>
      </c>
      <c r="K24" s="26">
        <v>119551</v>
      </c>
      <c r="L24" s="26">
        <v>120535</v>
      </c>
      <c r="M24" s="26">
        <v>128544</v>
      </c>
      <c r="N24" s="26">
        <v>130087</v>
      </c>
      <c r="O24" s="26">
        <v>132605</v>
      </c>
      <c r="P24" s="30"/>
      <c r="Q24" s="30"/>
      <c r="R24" s="30"/>
    </row>
    <row r="25" spans="2:18" ht="15" customHeight="1">
      <c r="B25" s="4" t="s">
        <v>37</v>
      </c>
      <c r="C25" s="23">
        <f t="shared" si="2"/>
        <v>8114795</v>
      </c>
      <c r="D25" s="26">
        <v>524029</v>
      </c>
      <c r="E25" s="26">
        <v>563294</v>
      </c>
      <c r="F25" s="26">
        <v>628372</v>
      </c>
      <c r="G25" s="26">
        <v>620804</v>
      </c>
      <c r="H25" s="26">
        <v>684274</v>
      </c>
      <c r="I25" s="26">
        <v>652253</v>
      </c>
      <c r="J25" s="26">
        <v>696556</v>
      </c>
      <c r="K25" s="26">
        <v>737052</v>
      </c>
      <c r="L25" s="26">
        <v>713889</v>
      </c>
      <c r="M25" s="26">
        <v>770754</v>
      </c>
      <c r="N25" s="26">
        <v>747857</v>
      </c>
      <c r="O25" s="26">
        <v>775661</v>
      </c>
      <c r="P25" s="30"/>
      <c r="Q25" s="30"/>
      <c r="R25" s="30"/>
    </row>
    <row r="26" spans="2:18" ht="15" customHeight="1">
      <c r="B26" s="4" t="s">
        <v>47</v>
      </c>
      <c r="C26" s="23">
        <f t="shared" si="2"/>
        <v>258867</v>
      </c>
      <c r="D26" s="26">
        <v>147589</v>
      </c>
      <c r="E26" s="26">
        <v>0</v>
      </c>
      <c r="F26" s="26">
        <v>0</v>
      </c>
      <c r="G26" s="26">
        <v>0</v>
      </c>
      <c r="H26" s="26">
        <v>0</v>
      </c>
      <c r="I26" s="26">
        <v>0</v>
      </c>
      <c r="J26" s="26">
        <v>0</v>
      </c>
      <c r="K26" s="26">
        <v>0</v>
      </c>
      <c r="L26" s="26">
        <v>0</v>
      </c>
      <c r="M26" s="26">
        <v>0</v>
      </c>
      <c r="N26" s="26">
        <v>0</v>
      </c>
      <c r="O26" s="26">
        <v>111278</v>
      </c>
      <c r="P26" s="30"/>
      <c r="Q26" s="30"/>
      <c r="R26" s="30"/>
    </row>
    <row r="27" spans="2:18" ht="15" customHeight="1">
      <c r="B27" s="4" t="s">
        <v>38</v>
      </c>
      <c r="C27" s="23">
        <f t="shared" si="2"/>
        <v>6775649</v>
      </c>
      <c r="D27" s="26">
        <v>465617</v>
      </c>
      <c r="E27" s="26">
        <v>489460</v>
      </c>
      <c r="F27" s="26">
        <v>527504</v>
      </c>
      <c r="G27" s="26">
        <v>517091</v>
      </c>
      <c r="H27" s="26">
        <v>574442</v>
      </c>
      <c r="I27" s="26">
        <v>546878</v>
      </c>
      <c r="J27" s="26">
        <v>579978</v>
      </c>
      <c r="K27" s="26">
        <v>600564</v>
      </c>
      <c r="L27" s="26">
        <v>586273</v>
      </c>
      <c r="M27" s="26">
        <v>633013</v>
      </c>
      <c r="N27" s="26">
        <v>618894</v>
      </c>
      <c r="O27" s="26">
        <v>635935</v>
      </c>
      <c r="P27" s="30"/>
      <c r="Q27" s="30"/>
      <c r="R27" s="30"/>
    </row>
    <row r="28" spans="2:18" ht="15" customHeight="1">
      <c r="B28" s="4" t="s">
        <v>39</v>
      </c>
      <c r="C28" s="23">
        <f t="shared" si="2"/>
        <v>3822066</v>
      </c>
      <c r="D28" s="26">
        <v>277992</v>
      </c>
      <c r="E28" s="26">
        <v>265281</v>
      </c>
      <c r="F28" s="26">
        <v>293412</v>
      </c>
      <c r="G28" s="26">
        <v>290747</v>
      </c>
      <c r="H28" s="26">
        <v>324918</v>
      </c>
      <c r="I28" s="26">
        <v>310015</v>
      </c>
      <c r="J28" s="26">
        <v>321753</v>
      </c>
      <c r="K28" s="26">
        <v>329087</v>
      </c>
      <c r="L28" s="26">
        <v>322910</v>
      </c>
      <c r="M28" s="26">
        <v>353339</v>
      </c>
      <c r="N28" s="26">
        <v>349303</v>
      </c>
      <c r="O28" s="26">
        <v>383309</v>
      </c>
      <c r="P28" s="30"/>
      <c r="Q28" s="30"/>
      <c r="R28" s="30"/>
    </row>
    <row r="29" spans="2:18" ht="15" customHeight="1">
      <c r="B29" s="4" t="s">
        <v>40</v>
      </c>
      <c r="C29" s="23">
        <f t="shared" si="2"/>
        <v>5524272</v>
      </c>
      <c r="D29" s="26">
        <v>397252</v>
      </c>
      <c r="E29" s="26">
        <v>382754</v>
      </c>
      <c r="F29" s="26">
        <v>422108</v>
      </c>
      <c r="G29" s="26">
        <v>425074</v>
      </c>
      <c r="H29" s="26">
        <v>467191</v>
      </c>
      <c r="I29" s="26">
        <v>446728</v>
      </c>
      <c r="J29" s="26">
        <v>459328</v>
      </c>
      <c r="K29" s="26">
        <v>470349</v>
      </c>
      <c r="L29" s="26">
        <v>484089</v>
      </c>
      <c r="M29" s="26">
        <v>524488</v>
      </c>
      <c r="N29" s="26">
        <v>508211</v>
      </c>
      <c r="O29" s="26">
        <v>536700</v>
      </c>
      <c r="P29" s="30"/>
      <c r="Q29" s="30"/>
      <c r="R29" s="30"/>
    </row>
    <row r="30" spans="2:18" ht="15" customHeight="1">
      <c r="B30" s="4" t="s">
        <v>41</v>
      </c>
      <c r="C30" s="23">
        <f t="shared" si="2"/>
        <v>4310369</v>
      </c>
      <c r="D30" s="26">
        <v>309696</v>
      </c>
      <c r="E30" s="26">
        <v>297185</v>
      </c>
      <c r="F30" s="26">
        <v>316169</v>
      </c>
      <c r="G30" s="26">
        <v>336206</v>
      </c>
      <c r="H30" s="26">
        <v>369009</v>
      </c>
      <c r="I30" s="26">
        <v>351707</v>
      </c>
      <c r="J30" s="26">
        <v>365416</v>
      </c>
      <c r="K30" s="26">
        <v>363956</v>
      </c>
      <c r="L30" s="26">
        <v>376530</v>
      </c>
      <c r="M30" s="26">
        <v>406290</v>
      </c>
      <c r="N30" s="26">
        <v>396275</v>
      </c>
      <c r="O30" s="26">
        <v>421930</v>
      </c>
      <c r="P30" s="30"/>
      <c r="Q30" s="30"/>
      <c r="R30" s="30"/>
    </row>
    <row r="31" spans="2:18" ht="15" customHeight="1">
      <c r="B31" s="4" t="s">
        <v>42</v>
      </c>
      <c r="C31" s="23">
        <f t="shared" si="2"/>
        <v>5010667</v>
      </c>
      <c r="D31" s="26">
        <v>368589</v>
      </c>
      <c r="E31" s="26">
        <v>354329</v>
      </c>
      <c r="F31" s="26">
        <v>388105</v>
      </c>
      <c r="G31" s="26">
        <v>383192</v>
      </c>
      <c r="H31" s="26">
        <v>417635</v>
      </c>
      <c r="I31" s="26">
        <v>409192</v>
      </c>
      <c r="J31" s="26">
        <v>429126</v>
      </c>
      <c r="K31" s="26">
        <v>434134</v>
      </c>
      <c r="L31" s="26">
        <v>428035</v>
      </c>
      <c r="M31" s="26">
        <v>461192</v>
      </c>
      <c r="N31" s="26">
        <v>448210</v>
      </c>
      <c r="O31" s="26">
        <v>488928</v>
      </c>
      <c r="P31" s="30"/>
      <c r="Q31" s="30"/>
      <c r="R31" s="30"/>
    </row>
    <row r="32" spans="2:18" ht="15" customHeight="1" thickBot="1">
      <c r="B32" s="22" t="s">
        <v>43</v>
      </c>
      <c r="C32" s="27">
        <f>SUM(D32:O32)</f>
        <v>11917606</v>
      </c>
      <c r="D32" s="28">
        <v>871888</v>
      </c>
      <c r="E32" s="28">
        <v>817344</v>
      </c>
      <c r="F32" s="28">
        <v>888383</v>
      </c>
      <c r="G32" s="28">
        <v>886266</v>
      </c>
      <c r="H32" s="28">
        <v>985179</v>
      </c>
      <c r="I32" s="28">
        <v>955158</v>
      </c>
      <c r="J32" s="28">
        <v>1003789</v>
      </c>
      <c r="K32" s="28">
        <v>1049573</v>
      </c>
      <c r="L32" s="28">
        <v>1002051</v>
      </c>
      <c r="M32" s="28">
        <v>1116146</v>
      </c>
      <c r="N32" s="28">
        <v>1106689</v>
      </c>
      <c r="O32" s="28">
        <v>1235140</v>
      </c>
      <c r="P32" s="30"/>
      <c r="Q32" s="30"/>
      <c r="R32" s="30"/>
    </row>
    <row r="33" spans="2:18" ht="15" customHeight="1">
      <c r="B33" s="4" t="s">
        <v>46</v>
      </c>
      <c r="P33" s="30"/>
      <c r="Q33" s="30"/>
      <c r="R33" s="30"/>
    </row>
    <row r="34" spans="2:18" ht="15" customHeight="1">
      <c r="B34" s="4" t="s">
        <v>34</v>
      </c>
    </row>
    <row r="35" spans="2:18" ht="15" customHeight="1">
      <c r="B35" s="4" t="s">
        <v>17</v>
      </c>
    </row>
    <row r="37" spans="2:18" ht="15" customHeight="1">
      <c r="C37" s="5"/>
      <c r="D37" s="5"/>
      <c r="E37" s="5"/>
      <c r="F37" s="5"/>
    </row>
  </sheetData>
  <mergeCells count="2">
    <mergeCell ref="B2:O2"/>
    <mergeCell ref="B4:O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RowColHeaders="0" zoomScale="90" zoomScaleNormal="90" workbookViewId="0"/>
  </sheetViews>
  <sheetFormatPr baseColWidth="10" defaultRowHeight="15" customHeight="1"/>
  <cols>
    <col min="1" max="1" width="2.7109375" style="4" customWidth="1"/>
    <col min="2" max="2" width="15.5703125" style="4" customWidth="1"/>
    <col min="3" max="3" width="15.85546875" style="4" customWidth="1"/>
    <col min="4" max="15" width="14.28515625" style="4" customWidth="1"/>
    <col min="16" max="16384" width="11.42578125" style="4"/>
  </cols>
  <sheetData>
    <row r="1" spans="1:18" ht="15" customHeight="1">
      <c r="A1" s="3"/>
    </row>
    <row r="2" spans="1:18" ht="15" customHeight="1">
      <c r="B2" s="38" t="s">
        <v>57</v>
      </c>
      <c r="C2" s="38"/>
      <c r="D2" s="38"/>
      <c r="E2" s="38"/>
      <c r="F2" s="38"/>
      <c r="G2" s="38"/>
      <c r="H2" s="38"/>
      <c r="I2" s="38"/>
      <c r="J2" s="38"/>
      <c r="K2" s="38"/>
      <c r="L2" s="38"/>
      <c r="M2" s="38"/>
      <c r="N2" s="38"/>
      <c r="O2" s="38"/>
    </row>
    <row r="3" spans="1:18" ht="15" customHeight="1">
      <c r="B3" s="33"/>
      <c r="C3" s="33"/>
      <c r="D3" s="33"/>
      <c r="E3" s="33"/>
      <c r="F3" s="33"/>
      <c r="G3" s="33"/>
      <c r="H3" s="33"/>
      <c r="I3" s="33"/>
      <c r="J3" s="33"/>
      <c r="K3" s="33"/>
      <c r="L3" s="33"/>
      <c r="M3" s="33"/>
      <c r="N3" s="33"/>
      <c r="O3" s="33"/>
    </row>
    <row r="4" spans="1:18" ht="15" customHeight="1" thickBot="1">
      <c r="B4" s="40" t="s">
        <v>30</v>
      </c>
      <c r="C4" s="40"/>
      <c r="D4" s="40"/>
      <c r="E4" s="40"/>
      <c r="F4" s="40"/>
      <c r="G4" s="40"/>
      <c r="H4" s="40"/>
      <c r="I4" s="40"/>
      <c r="J4" s="40"/>
      <c r="K4" s="40"/>
      <c r="L4" s="40"/>
      <c r="M4" s="40"/>
      <c r="N4" s="40"/>
      <c r="O4" s="40"/>
    </row>
    <row r="5" spans="1:18" s="9" customFormat="1" ht="20.25" customHeight="1" thickBot="1">
      <c r="B5" s="10" t="s">
        <v>18</v>
      </c>
      <c r="C5" s="11" t="s">
        <v>19</v>
      </c>
      <c r="D5" s="11" t="s">
        <v>31</v>
      </c>
      <c r="E5" s="11" t="s">
        <v>32</v>
      </c>
      <c r="F5" s="11" t="s">
        <v>33</v>
      </c>
      <c r="G5" s="8" t="s">
        <v>20</v>
      </c>
      <c r="H5" s="8" t="s">
        <v>21</v>
      </c>
      <c r="I5" s="8" t="s">
        <v>22</v>
      </c>
      <c r="J5" s="8" t="s">
        <v>23</v>
      </c>
      <c r="K5" s="8" t="s">
        <v>24</v>
      </c>
      <c r="L5" s="8" t="s">
        <v>25</v>
      </c>
      <c r="M5" s="8" t="s">
        <v>26</v>
      </c>
      <c r="N5" s="8" t="s">
        <v>27</v>
      </c>
      <c r="O5" s="8" t="s">
        <v>28</v>
      </c>
    </row>
    <row r="6" spans="1:18" ht="18" customHeight="1">
      <c r="B6" s="1" t="s">
        <v>19</v>
      </c>
      <c r="C6" s="23">
        <f>SUM(C7:C32)</f>
        <v>70001258</v>
      </c>
      <c r="D6" s="23">
        <f>SUM(D7:D32)</f>
        <v>15407146</v>
      </c>
      <c r="E6" s="23">
        <f t="shared" ref="E6:N6" si="0">SUM(E7:E32)</f>
        <v>15352385</v>
      </c>
      <c r="F6" s="23">
        <f t="shared" si="0"/>
        <v>8675416</v>
      </c>
      <c r="G6" s="23">
        <f t="shared" si="0"/>
        <v>1847675</v>
      </c>
      <c r="H6" s="23">
        <f t="shared" si="0"/>
        <v>2548298</v>
      </c>
      <c r="I6" s="23">
        <f t="shared" si="0"/>
        <v>2960388</v>
      </c>
      <c r="J6" s="23">
        <f t="shared" si="0"/>
        <v>3454818</v>
      </c>
      <c r="K6" s="23">
        <f t="shared" si="0"/>
        <v>3496406</v>
      </c>
      <c r="L6" s="23">
        <f t="shared" si="0"/>
        <v>3502407</v>
      </c>
      <c r="M6" s="23">
        <f t="shared" si="0"/>
        <v>3734804</v>
      </c>
      <c r="N6" s="23">
        <f t="shared" si="0"/>
        <v>3659748</v>
      </c>
      <c r="O6" s="23">
        <f>SUM(O7:O32)</f>
        <v>5361767</v>
      </c>
    </row>
    <row r="7" spans="1:18" ht="15" customHeight="1">
      <c r="B7" s="6" t="s">
        <v>0</v>
      </c>
      <c r="C7" s="24">
        <f>SUM(D7:O7)</f>
        <v>4543326</v>
      </c>
      <c r="D7" s="25">
        <v>1043584</v>
      </c>
      <c r="E7" s="25">
        <v>1033259</v>
      </c>
      <c r="F7" s="25">
        <v>585320</v>
      </c>
      <c r="G7" s="25">
        <v>129957</v>
      </c>
      <c r="H7" s="25">
        <v>172469</v>
      </c>
      <c r="I7" s="25">
        <v>177334</v>
      </c>
      <c r="J7" s="25">
        <v>217356</v>
      </c>
      <c r="K7" s="25">
        <v>223684</v>
      </c>
      <c r="L7" s="25">
        <v>211045</v>
      </c>
      <c r="M7" s="25">
        <v>228470</v>
      </c>
      <c r="N7" s="25">
        <v>219168</v>
      </c>
      <c r="O7" s="25">
        <v>301680</v>
      </c>
      <c r="P7" s="30"/>
      <c r="Q7" s="30"/>
      <c r="R7" s="30"/>
    </row>
    <row r="8" spans="1:18" ht="15" customHeight="1">
      <c r="B8" s="2" t="s">
        <v>1</v>
      </c>
      <c r="C8" s="23">
        <f t="shared" ref="C8:C20" si="1">SUM(D8:O8)</f>
        <v>1704427</v>
      </c>
      <c r="D8" s="26">
        <v>337784</v>
      </c>
      <c r="E8" s="26">
        <v>330948</v>
      </c>
      <c r="F8" s="26">
        <v>189898</v>
      </c>
      <c r="G8" s="26">
        <v>43790</v>
      </c>
      <c r="H8" s="26">
        <v>67560</v>
      </c>
      <c r="I8" s="26">
        <v>84264</v>
      </c>
      <c r="J8" s="26">
        <v>98356</v>
      </c>
      <c r="K8" s="26">
        <v>98701</v>
      </c>
      <c r="L8" s="26">
        <v>100639</v>
      </c>
      <c r="M8" s="26">
        <v>107077</v>
      </c>
      <c r="N8" s="26">
        <v>108153</v>
      </c>
      <c r="O8" s="26">
        <v>137257</v>
      </c>
      <c r="P8" s="30"/>
      <c r="Q8" s="30"/>
      <c r="R8" s="30"/>
    </row>
    <row r="9" spans="1:18" ht="15" customHeight="1">
      <c r="B9" s="2" t="s">
        <v>2</v>
      </c>
      <c r="C9" s="23">
        <f t="shared" si="1"/>
        <v>1749209</v>
      </c>
      <c r="D9" s="26">
        <v>346728</v>
      </c>
      <c r="E9" s="26">
        <v>336682</v>
      </c>
      <c r="F9" s="26">
        <v>199654</v>
      </c>
      <c r="G9" s="26">
        <v>50045</v>
      </c>
      <c r="H9" s="26">
        <v>70275</v>
      </c>
      <c r="I9" s="26">
        <v>91370</v>
      </c>
      <c r="J9" s="26">
        <v>103188</v>
      </c>
      <c r="K9" s="26">
        <v>103673</v>
      </c>
      <c r="L9" s="26">
        <v>98403</v>
      </c>
      <c r="M9" s="26">
        <v>105300</v>
      </c>
      <c r="N9" s="26">
        <v>103966</v>
      </c>
      <c r="O9" s="26">
        <v>139925</v>
      </c>
      <c r="P9" s="30"/>
      <c r="Q9" s="30"/>
      <c r="R9" s="30"/>
    </row>
    <row r="10" spans="1:18" ht="15" customHeight="1">
      <c r="B10" s="2" t="s">
        <v>3</v>
      </c>
      <c r="C10" s="23">
        <f t="shared" si="1"/>
        <v>2716750</v>
      </c>
      <c r="D10" s="26">
        <v>554573</v>
      </c>
      <c r="E10" s="26">
        <v>553547</v>
      </c>
      <c r="F10" s="26">
        <v>334148</v>
      </c>
      <c r="G10" s="26">
        <v>75086</v>
      </c>
      <c r="H10" s="26">
        <v>102967</v>
      </c>
      <c r="I10" s="26">
        <v>109009</v>
      </c>
      <c r="J10" s="26">
        <v>132080</v>
      </c>
      <c r="K10" s="26">
        <v>147466</v>
      </c>
      <c r="L10" s="26">
        <v>151023</v>
      </c>
      <c r="M10" s="26">
        <v>163139</v>
      </c>
      <c r="N10" s="26">
        <v>160292</v>
      </c>
      <c r="O10" s="26">
        <v>233420</v>
      </c>
      <c r="P10" s="30"/>
      <c r="Q10" s="30"/>
      <c r="R10" s="30"/>
    </row>
    <row r="11" spans="1:18" ht="15" customHeight="1">
      <c r="B11" s="2" t="s">
        <v>4</v>
      </c>
      <c r="C11" s="23">
        <f t="shared" si="1"/>
        <v>2722745</v>
      </c>
      <c r="D11" s="26">
        <v>523366</v>
      </c>
      <c r="E11" s="26">
        <v>527651</v>
      </c>
      <c r="F11" s="26">
        <v>327786</v>
      </c>
      <c r="G11" s="26">
        <v>87661</v>
      </c>
      <c r="H11" s="26">
        <v>117480</v>
      </c>
      <c r="I11" s="26">
        <v>137037</v>
      </c>
      <c r="J11" s="26">
        <v>156068</v>
      </c>
      <c r="K11" s="26">
        <v>156991</v>
      </c>
      <c r="L11" s="26">
        <v>151272</v>
      </c>
      <c r="M11" s="26">
        <v>155897</v>
      </c>
      <c r="N11" s="26">
        <v>158235</v>
      </c>
      <c r="O11" s="26">
        <v>223301</v>
      </c>
      <c r="P11" s="30"/>
      <c r="Q11" s="30"/>
      <c r="R11" s="30"/>
    </row>
    <row r="12" spans="1:18" ht="15" customHeight="1">
      <c r="B12" s="2" t="s">
        <v>5</v>
      </c>
      <c r="C12" s="23">
        <f t="shared" si="1"/>
        <v>1915670</v>
      </c>
      <c r="D12" s="26">
        <v>446249</v>
      </c>
      <c r="E12" s="26">
        <v>442211</v>
      </c>
      <c r="F12" s="26">
        <v>245887</v>
      </c>
      <c r="G12" s="26">
        <v>52136</v>
      </c>
      <c r="H12" s="26">
        <v>64759</v>
      </c>
      <c r="I12" s="26">
        <v>72408</v>
      </c>
      <c r="J12" s="26">
        <v>85808</v>
      </c>
      <c r="K12" s="26">
        <v>88796</v>
      </c>
      <c r="L12" s="26">
        <v>90924</v>
      </c>
      <c r="M12" s="26">
        <v>99830</v>
      </c>
      <c r="N12" s="26">
        <v>96738</v>
      </c>
      <c r="O12" s="26">
        <v>129924</v>
      </c>
      <c r="P12" s="30"/>
      <c r="Q12" s="30"/>
      <c r="R12" s="30"/>
    </row>
    <row r="13" spans="1:18" ht="15" customHeight="1">
      <c r="B13" s="2" t="s">
        <v>6</v>
      </c>
      <c r="C13" s="23">
        <f t="shared" si="1"/>
        <v>3040031</v>
      </c>
      <c r="D13" s="26">
        <v>703923</v>
      </c>
      <c r="E13" s="26">
        <v>719846</v>
      </c>
      <c r="F13" s="26">
        <v>407340</v>
      </c>
      <c r="G13" s="26">
        <v>87792</v>
      </c>
      <c r="H13" s="26">
        <v>102700</v>
      </c>
      <c r="I13" s="26">
        <v>117090</v>
      </c>
      <c r="J13" s="26">
        <v>128247</v>
      </c>
      <c r="K13" s="26">
        <v>141356</v>
      </c>
      <c r="L13" s="26">
        <v>132215</v>
      </c>
      <c r="M13" s="26">
        <v>138287</v>
      </c>
      <c r="N13" s="26">
        <v>141520</v>
      </c>
      <c r="O13" s="26">
        <v>219715</v>
      </c>
      <c r="P13" s="30"/>
      <c r="Q13" s="30"/>
      <c r="R13" s="30"/>
    </row>
    <row r="14" spans="1:18" ht="15" customHeight="1">
      <c r="B14" s="2" t="s">
        <v>7</v>
      </c>
      <c r="C14" s="23">
        <f t="shared" si="1"/>
        <v>1447659</v>
      </c>
      <c r="D14" s="26">
        <v>327234</v>
      </c>
      <c r="E14" s="26">
        <v>334251</v>
      </c>
      <c r="F14" s="26">
        <v>186397</v>
      </c>
      <c r="G14" s="26">
        <v>35138</v>
      </c>
      <c r="H14" s="26">
        <v>45409</v>
      </c>
      <c r="I14" s="26">
        <v>58578</v>
      </c>
      <c r="J14" s="26">
        <v>68447</v>
      </c>
      <c r="K14" s="26">
        <v>66708</v>
      </c>
      <c r="L14" s="26">
        <v>71906</v>
      </c>
      <c r="M14" s="26">
        <v>78630</v>
      </c>
      <c r="N14" s="26">
        <v>75744</v>
      </c>
      <c r="O14" s="26">
        <v>99217</v>
      </c>
      <c r="P14" s="30"/>
      <c r="Q14" s="30"/>
      <c r="R14" s="30"/>
    </row>
    <row r="15" spans="1:18" ht="15" customHeight="1">
      <c r="B15" s="2" t="s">
        <v>8</v>
      </c>
      <c r="C15" s="23">
        <f t="shared" si="1"/>
        <v>1641845</v>
      </c>
      <c r="D15" s="26">
        <v>375863</v>
      </c>
      <c r="E15" s="26">
        <v>373098</v>
      </c>
      <c r="F15" s="26">
        <v>213606</v>
      </c>
      <c r="G15" s="26">
        <v>41711</v>
      </c>
      <c r="H15" s="26">
        <v>50946</v>
      </c>
      <c r="I15" s="26">
        <v>66916</v>
      </c>
      <c r="J15" s="26">
        <v>78024</v>
      </c>
      <c r="K15" s="26">
        <v>75808</v>
      </c>
      <c r="L15" s="26">
        <v>81631</v>
      </c>
      <c r="M15" s="26">
        <v>87968</v>
      </c>
      <c r="N15" s="26">
        <v>83008</v>
      </c>
      <c r="O15" s="26">
        <v>113266</v>
      </c>
      <c r="P15" s="30"/>
      <c r="Q15" s="30"/>
      <c r="R15" s="30"/>
    </row>
    <row r="16" spans="1:18" ht="15" customHeight="1">
      <c r="B16" s="2" t="s">
        <v>9</v>
      </c>
      <c r="C16" s="23">
        <f t="shared" si="1"/>
        <v>2516093</v>
      </c>
      <c r="D16" s="26">
        <v>585436</v>
      </c>
      <c r="E16" s="26">
        <v>568653</v>
      </c>
      <c r="F16" s="26">
        <v>325282</v>
      </c>
      <c r="G16" s="26">
        <v>68739</v>
      </c>
      <c r="H16" s="26">
        <v>86721</v>
      </c>
      <c r="I16" s="26">
        <v>98773</v>
      </c>
      <c r="J16" s="26">
        <v>115365</v>
      </c>
      <c r="K16" s="26">
        <v>119024</v>
      </c>
      <c r="L16" s="26">
        <v>117977</v>
      </c>
      <c r="M16" s="26">
        <v>125894</v>
      </c>
      <c r="N16" s="26">
        <v>125954</v>
      </c>
      <c r="O16" s="26">
        <v>178275</v>
      </c>
      <c r="P16" s="30"/>
      <c r="Q16" s="30"/>
      <c r="R16" s="30"/>
    </row>
    <row r="17" spans="2:18" ht="15" customHeight="1">
      <c r="B17" s="2" t="s">
        <v>10</v>
      </c>
      <c r="C17" s="23">
        <f t="shared" si="1"/>
        <v>3764407</v>
      </c>
      <c r="D17" s="26">
        <v>848745</v>
      </c>
      <c r="E17" s="26">
        <v>845243</v>
      </c>
      <c r="F17" s="26">
        <v>460651</v>
      </c>
      <c r="G17" s="26">
        <v>117880</v>
      </c>
      <c r="H17" s="26">
        <v>146186</v>
      </c>
      <c r="I17" s="26">
        <v>156308</v>
      </c>
      <c r="J17" s="26">
        <v>181741</v>
      </c>
      <c r="K17" s="26">
        <v>189172</v>
      </c>
      <c r="L17" s="26">
        <v>181903</v>
      </c>
      <c r="M17" s="26">
        <v>186205</v>
      </c>
      <c r="N17" s="26">
        <v>181549</v>
      </c>
      <c r="O17" s="26">
        <v>268824</v>
      </c>
      <c r="P17" s="30"/>
      <c r="Q17" s="30"/>
      <c r="R17" s="30"/>
    </row>
    <row r="18" spans="2:18" ht="15" customHeight="1">
      <c r="B18" s="2" t="s">
        <v>11</v>
      </c>
      <c r="C18" s="23">
        <f t="shared" si="1"/>
        <v>1639998</v>
      </c>
      <c r="D18" s="26">
        <v>308020</v>
      </c>
      <c r="E18" s="26">
        <v>295486</v>
      </c>
      <c r="F18" s="26">
        <v>173318</v>
      </c>
      <c r="G18" s="26">
        <v>38742</v>
      </c>
      <c r="H18" s="26">
        <v>63363</v>
      </c>
      <c r="I18" s="26">
        <v>84566</v>
      </c>
      <c r="J18" s="26">
        <v>98006</v>
      </c>
      <c r="K18" s="26">
        <v>96258</v>
      </c>
      <c r="L18" s="26">
        <v>103208</v>
      </c>
      <c r="M18" s="26">
        <v>119366</v>
      </c>
      <c r="N18" s="26">
        <v>124049</v>
      </c>
      <c r="O18" s="26">
        <v>135616</v>
      </c>
      <c r="P18" s="30"/>
      <c r="Q18" s="30"/>
      <c r="R18" s="30"/>
    </row>
    <row r="19" spans="2:18" ht="15" customHeight="1">
      <c r="B19" s="2" t="s">
        <v>12</v>
      </c>
      <c r="C19" s="23">
        <f t="shared" si="1"/>
        <v>5388513</v>
      </c>
      <c r="D19" s="26">
        <v>1314224</v>
      </c>
      <c r="E19" s="26">
        <v>1320624</v>
      </c>
      <c r="F19" s="26">
        <v>755186</v>
      </c>
      <c r="G19" s="26">
        <v>164980</v>
      </c>
      <c r="H19" s="26">
        <v>186829</v>
      </c>
      <c r="I19" s="26">
        <v>182845</v>
      </c>
      <c r="J19" s="26">
        <v>211809</v>
      </c>
      <c r="K19" s="26">
        <v>235280</v>
      </c>
      <c r="L19" s="26">
        <v>227982</v>
      </c>
      <c r="M19" s="26">
        <v>231842</v>
      </c>
      <c r="N19" s="26">
        <v>222552</v>
      </c>
      <c r="O19" s="26">
        <v>334360</v>
      </c>
      <c r="P19" s="30"/>
      <c r="Q19" s="30"/>
      <c r="R19" s="30"/>
    </row>
    <row r="20" spans="2:18" ht="15" customHeight="1">
      <c r="B20" s="2" t="s">
        <v>13</v>
      </c>
      <c r="C20" s="23">
        <f t="shared" si="1"/>
        <v>2383510</v>
      </c>
      <c r="D20" s="26">
        <v>470818</v>
      </c>
      <c r="E20" s="26">
        <v>462565</v>
      </c>
      <c r="F20" s="26">
        <v>272681</v>
      </c>
      <c r="G20" s="26">
        <v>77667</v>
      </c>
      <c r="H20" s="26">
        <v>96833</v>
      </c>
      <c r="I20" s="26">
        <v>95507</v>
      </c>
      <c r="J20" s="26">
        <v>119719</v>
      </c>
      <c r="K20" s="26">
        <v>128061</v>
      </c>
      <c r="L20" s="26">
        <v>141677</v>
      </c>
      <c r="M20" s="26">
        <v>154178</v>
      </c>
      <c r="N20" s="26">
        <v>148624</v>
      </c>
      <c r="O20" s="26">
        <v>215180</v>
      </c>
      <c r="P20" s="30"/>
      <c r="Q20" s="30"/>
      <c r="R20" s="30"/>
    </row>
    <row r="21" spans="2:18" ht="15" customHeight="1">
      <c r="B21" s="2" t="s">
        <v>14</v>
      </c>
      <c r="C21" s="23">
        <f>SUM(D21:O21)</f>
        <v>5450873</v>
      </c>
      <c r="D21" s="26">
        <v>1390881</v>
      </c>
      <c r="E21" s="26">
        <v>1420333</v>
      </c>
      <c r="F21" s="26">
        <v>743733</v>
      </c>
      <c r="G21" s="26">
        <v>123923</v>
      </c>
      <c r="H21" s="26">
        <v>126857</v>
      </c>
      <c r="I21" s="26">
        <v>116316</v>
      </c>
      <c r="J21" s="26">
        <v>220097</v>
      </c>
      <c r="K21" s="26">
        <v>216749</v>
      </c>
      <c r="L21" s="26">
        <v>198108</v>
      </c>
      <c r="M21" s="26">
        <v>203479</v>
      </c>
      <c r="N21" s="26">
        <v>198917</v>
      </c>
      <c r="O21" s="26">
        <v>491480</v>
      </c>
      <c r="P21" s="30"/>
      <c r="Q21" s="30"/>
      <c r="R21" s="30"/>
    </row>
    <row r="22" spans="2:18" ht="15" customHeight="1">
      <c r="B22" s="2" t="s">
        <v>15</v>
      </c>
      <c r="C22" s="23">
        <f>SUM(D22:O22)</f>
        <v>4909284</v>
      </c>
      <c r="D22" s="26">
        <v>1297260</v>
      </c>
      <c r="E22" s="26">
        <v>1294641</v>
      </c>
      <c r="F22" s="26">
        <v>722790</v>
      </c>
      <c r="G22" s="26">
        <v>134012</v>
      </c>
      <c r="H22" s="26">
        <v>145360</v>
      </c>
      <c r="I22" s="26">
        <v>130159</v>
      </c>
      <c r="J22" s="26">
        <v>158654</v>
      </c>
      <c r="K22" s="26">
        <v>169328</v>
      </c>
      <c r="L22" s="26">
        <v>163104</v>
      </c>
      <c r="M22" s="26">
        <v>191559</v>
      </c>
      <c r="N22" s="26">
        <v>198578</v>
      </c>
      <c r="O22" s="26">
        <v>303839</v>
      </c>
      <c r="P22" s="30"/>
      <c r="Q22" s="30"/>
      <c r="R22" s="30"/>
    </row>
    <row r="23" spans="2:18" ht="15" customHeight="1">
      <c r="B23" s="4" t="s">
        <v>35</v>
      </c>
      <c r="C23" s="23">
        <f t="shared" ref="C23:C31" si="2">SUM(D23:O23)</f>
        <v>582709</v>
      </c>
      <c r="D23" s="26">
        <v>57175</v>
      </c>
      <c r="E23" s="26">
        <v>55467</v>
      </c>
      <c r="F23" s="26">
        <v>31892</v>
      </c>
      <c r="G23" s="26">
        <v>10781</v>
      </c>
      <c r="H23" s="26">
        <v>41480</v>
      </c>
      <c r="I23" s="26">
        <v>55970</v>
      </c>
      <c r="J23" s="26">
        <v>51486</v>
      </c>
      <c r="K23" s="26">
        <v>51432</v>
      </c>
      <c r="L23" s="26">
        <v>55259</v>
      </c>
      <c r="M23" s="26">
        <v>57497</v>
      </c>
      <c r="N23" s="26">
        <v>57537</v>
      </c>
      <c r="O23" s="26">
        <v>56733</v>
      </c>
      <c r="P23" s="30"/>
      <c r="Q23" s="30"/>
      <c r="R23" s="30"/>
    </row>
    <row r="24" spans="2:18" ht="15" customHeight="1">
      <c r="B24" s="4" t="s">
        <v>36</v>
      </c>
      <c r="C24" s="23">
        <f t="shared" si="2"/>
        <v>861786</v>
      </c>
      <c r="D24" s="26">
        <v>135189</v>
      </c>
      <c r="E24" s="26">
        <v>132953</v>
      </c>
      <c r="F24" s="26">
        <v>79499</v>
      </c>
      <c r="G24" s="26">
        <v>21502</v>
      </c>
      <c r="H24" s="26">
        <v>46884</v>
      </c>
      <c r="I24" s="26">
        <v>63534</v>
      </c>
      <c r="J24" s="26">
        <v>60424</v>
      </c>
      <c r="K24" s="26">
        <v>59500</v>
      </c>
      <c r="L24" s="26">
        <v>60229</v>
      </c>
      <c r="M24" s="26">
        <v>65058</v>
      </c>
      <c r="N24" s="26">
        <v>65202</v>
      </c>
      <c r="O24" s="26">
        <v>71812</v>
      </c>
      <c r="P24" s="30"/>
      <c r="Q24" s="30"/>
      <c r="R24" s="30"/>
    </row>
    <row r="25" spans="2:18" ht="15" customHeight="1">
      <c r="B25" s="4" t="s">
        <v>37</v>
      </c>
      <c r="C25" s="23">
        <f t="shared" si="2"/>
        <v>3012861</v>
      </c>
      <c r="D25" s="26">
        <v>679110</v>
      </c>
      <c r="E25" s="26">
        <v>663975</v>
      </c>
      <c r="F25" s="26">
        <v>373833</v>
      </c>
      <c r="G25" s="26">
        <v>71879</v>
      </c>
      <c r="H25" s="26">
        <v>114163</v>
      </c>
      <c r="I25" s="26">
        <v>143067</v>
      </c>
      <c r="J25" s="26">
        <v>151839</v>
      </c>
      <c r="K25" s="26">
        <v>147478</v>
      </c>
      <c r="L25" s="26">
        <v>148426</v>
      </c>
      <c r="M25" s="26">
        <v>157776</v>
      </c>
      <c r="N25" s="26">
        <v>150656</v>
      </c>
      <c r="O25" s="26">
        <v>210659</v>
      </c>
      <c r="P25" s="30"/>
      <c r="Q25" s="30"/>
      <c r="R25" s="30"/>
    </row>
    <row r="26" spans="2:18" ht="15" customHeight="1">
      <c r="B26" s="4" t="s">
        <v>45</v>
      </c>
      <c r="C26" s="23">
        <f t="shared" si="2"/>
        <v>1352935</v>
      </c>
      <c r="D26" s="26">
        <v>255193</v>
      </c>
      <c r="E26" s="26">
        <v>279778</v>
      </c>
      <c r="F26" s="26">
        <v>161200</v>
      </c>
      <c r="G26" s="26">
        <v>33988</v>
      </c>
      <c r="H26" s="26">
        <v>57394</v>
      </c>
      <c r="I26" s="26">
        <v>69497</v>
      </c>
      <c r="J26" s="26">
        <v>78937</v>
      </c>
      <c r="K26" s="26">
        <v>75316</v>
      </c>
      <c r="L26" s="26">
        <v>75523</v>
      </c>
      <c r="M26" s="26">
        <v>78918</v>
      </c>
      <c r="N26" s="26">
        <v>76620</v>
      </c>
      <c r="O26" s="26">
        <v>110571</v>
      </c>
      <c r="P26" s="30"/>
      <c r="Q26" s="30"/>
      <c r="R26" s="30"/>
    </row>
    <row r="27" spans="2:18" ht="15" customHeight="1">
      <c r="B27" s="4" t="s">
        <v>38</v>
      </c>
      <c r="C27" s="23">
        <f t="shared" si="2"/>
        <v>2619693</v>
      </c>
      <c r="D27" s="26">
        <v>548758</v>
      </c>
      <c r="E27" s="26">
        <v>540456</v>
      </c>
      <c r="F27" s="26">
        <v>299928</v>
      </c>
      <c r="G27" s="26">
        <v>59843</v>
      </c>
      <c r="H27" s="26">
        <v>95720</v>
      </c>
      <c r="I27" s="26">
        <v>119589</v>
      </c>
      <c r="J27" s="26">
        <v>140210</v>
      </c>
      <c r="K27" s="26">
        <v>141073</v>
      </c>
      <c r="L27" s="26">
        <v>151067</v>
      </c>
      <c r="M27" s="26">
        <v>157882</v>
      </c>
      <c r="N27" s="26">
        <v>150512</v>
      </c>
      <c r="O27" s="26">
        <v>214655</v>
      </c>
      <c r="P27" s="30"/>
      <c r="Q27" s="30"/>
      <c r="R27" s="30"/>
    </row>
    <row r="28" spans="2:18" ht="15" customHeight="1">
      <c r="B28" s="4" t="s">
        <v>39</v>
      </c>
      <c r="C28" s="23">
        <f t="shared" si="2"/>
        <v>1800771</v>
      </c>
      <c r="D28" s="26">
        <v>349697</v>
      </c>
      <c r="E28" s="26">
        <v>342463</v>
      </c>
      <c r="F28" s="26">
        <v>195701</v>
      </c>
      <c r="G28" s="26">
        <v>42159</v>
      </c>
      <c r="H28" s="26">
        <v>71747</v>
      </c>
      <c r="I28" s="26">
        <v>92206</v>
      </c>
      <c r="J28" s="26">
        <v>107199</v>
      </c>
      <c r="K28" s="26">
        <v>102148</v>
      </c>
      <c r="L28" s="26">
        <v>109764</v>
      </c>
      <c r="M28" s="26">
        <v>117491</v>
      </c>
      <c r="N28" s="26">
        <v>113836</v>
      </c>
      <c r="O28" s="26">
        <v>156360</v>
      </c>
      <c r="P28" s="30"/>
      <c r="Q28" s="30"/>
      <c r="R28" s="30"/>
    </row>
    <row r="29" spans="2:18" ht="15" customHeight="1">
      <c r="B29" s="4" t="s">
        <v>40</v>
      </c>
      <c r="C29" s="23">
        <f t="shared" si="2"/>
        <v>2344870</v>
      </c>
      <c r="D29" s="26">
        <v>487932</v>
      </c>
      <c r="E29" s="26">
        <v>486626</v>
      </c>
      <c r="F29" s="26">
        <v>274503</v>
      </c>
      <c r="G29" s="26">
        <v>53412</v>
      </c>
      <c r="H29" s="26">
        <v>95410</v>
      </c>
      <c r="I29" s="26">
        <v>127576</v>
      </c>
      <c r="J29" s="26">
        <v>133026</v>
      </c>
      <c r="K29" s="26">
        <v>120693</v>
      </c>
      <c r="L29" s="26">
        <v>122717</v>
      </c>
      <c r="M29" s="26">
        <v>131261</v>
      </c>
      <c r="N29" s="26">
        <v>127123</v>
      </c>
      <c r="O29" s="26">
        <v>184591</v>
      </c>
      <c r="P29" s="30"/>
      <c r="Q29" s="30"/>
      <c r="R29" s="30"/>
    </row>
    <row r="30" spans="2:18" ht="15" customHeight="1">
      <c r="B30" s="4" t="s">
        <v>41</v>
      </c>
      <c r="C30" s="23">
        <f t="shared" si="2"/>
        <v>1992691</v>
      </c>
      <c r="D30" s="26">
        <v>395260</v>
      </c>
      <c r="E30" s="26">
        <v>393015</v>
      </c>
      <c r="F30" s="26">
        <v>218427</v>
      </c>
      <c r="G30" s="26">
        <v>43649</v>
      </c>
      <c r="H30" s="26">
        <v>73178</v>
      </c>
      <c r="I30" s="26">
        <v>106216</v>
      </c>
      <c r="J30" s="26">
        <v>118243</v>
      </c>
      <c r="K30" s="26">
        <v>110441</v>
      </c>
      <c r="L30" s="26">
        <v>115976</v>
      </c>
      <c r="M30" s="26">
        <v>125214</v>
      </c>
      <c r="N30" s="26">
        <v>122522</v>
      </c>
      <c r="O30" s="26">
        <v>170550</v>
      </c>
      <c r="P30" s="30"/>
      <c r="Q30" s="30"/>
      <c r="R30" s="30"/>
    </row>
    <row r="31" spans="2:18" ht="15" customHeight="1">
      <c r="B31" s="4" t="s">
        <v>42</v>
      </c>
      <c r="C31" s="23">
        <f t="shared" si="2"/>
        <v>2263424</v>
      </c>
      <c r="D31" s="26">
        <v>455644</v>
      </c>
      <c r="E31" s="26">
        <v>447430</v>
      </c>
      <c r="F31" s="26">
        <v>248311</v>
      </c>
      <c r="G31" s="26">
        <v>46660</v>
      </c>
      <c r="H31" s="26">
        <v>74444</v>
      </c>
      <c r="I31" s="26">
        <v>98980</v>
      </c>
      <c r="J31" s="26">
        <v>127936</v>
      </c>
      <c r="K31" s="26">
        <v>131144</v>
      </c>
      <c r="L31" s="26">
        <v>135341</v>
      </c>
      <c r="M31" s="26">
        <v>147571</v>
      </c>
      <c r="N31" s="26">
        <v>144984</v>
      </c>
      <c r="O31" s="26">
        <v>204979</v>
      </c>
      <c r="P31" s="30"/>
      <c r="Q31" s="30"/>
      <c r="R31" s="30"/>
    </row>
    <row r="32" spans="2:18" ht="15" customHeight="1" thickBot="1">
      <c r="B32" s="22" t="s">
        <v>43</v>
      </c>
      <c r="C32" s="27">
        <f>SUM(D32:O32)</f>
        <v>5635178</v>
      </c>
      <c r="D32" s="28">
        <v>1168500</v>
      </c>
      <c r="E32" s="28">
        <v>1151184</v>
      </c>
      <c r="F32" s="28">
        <v>648445</v>
      </c>
      <c r="G32" s="28">
        <v>134543</v>
      </c>
      <c r="H32" s="28">
        <v>231164</v>
      </c>
      <c r="I32" s="28">
        <v>305273</v>
      </c>
      <c r="J32" s="28">
        <v>312553</v>
      </c>
      <c r="K32" s="28">
        <v>300126</v>
      </c>
      <c r="L32" s="28">
        <v>305088</v>
      </c>
      <c r="M32" s="28">
        <v>319015</v>
      </c>
      <c r="N32" s="28">
        <v>303709</v>
      </c>
      <c r="O32" s="28">
        <v>455578</v>
      </c>
      <c r="P32" s="30"/>
      <c r="Q32" s="30"/>
      <c r="R32" s="30"/>
    </row>
    <row r="33" spans="2:6" ht="15" customHeight="1">
      <c r="B33" s="4" t="s">
        <v>48</v>
      </c>
    </row>
    <row r="34" spans="2:6" ht="15" customHeight="1">
      <c r="B34" s="4" t="s">
        <v>17</v>
      </c>
    </row>
    <row r="36" spans="2:6" ht="15" customHeight="1">
      <c r="C36" s="5"/>
      <c r="D36" s="5"/>
      <c r="E36" s="5"/>
      <c r="F36" s="5"/>
    </row>
  </sheetData>
  <mergeCells count="2">
    <mergeCell ref="B2:O2"/>
    <mergeCell ref="B4:O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ellocclla</dc:creator>
  <cp:lastModifiedBy>Perez Alva, Omar Javier</cp:lastModifiedBy>
  <dcterms:created xsi:type="dcterms:W3CDTF">2013-05-29T23:22:26Z</dcterms:created>
  <dcterms:modified xsi:type="dcterms:W3CDTF">2024-09-06T19:16:33Z</dcterms:modified>
</cp:coreProperties>
</file>