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RTAL_GOB.PE\Archivos-Portal_gob_pe_al-2023\"/>
    </mc:Choice>
  </mc:AlternateContent>
  <bookViews>
    <workbookView xWindow="0" yWindow="0" windowWidth="38400" windowHeight="11790"/>
  </bookViews>
  <sheets>
    <sheet name="Cuadro3" sheetId="12" r:id="rId1"/>
  </sheets>
  <definedNames>
    <definedName name="_xlnm.Print_Area" localSheetId="0">Cuadro3!$B$1:$F$1</definedName>
  </definedNames>
  <calcPr calcId="152511"/>
</workbook>
</file>

<file path=xl/calcChain.xml><?xml version="1.0" encoding="utf-8"?>
<calcChain xmlns="http://schemas.openxmlformats.org/spreadsheetml/2006/main">
  <c r="J6" i="12" l="1"/>
  <c r="C11" i="12"/>
  <c r="C10" i="12"/>
  <c r="O9" i="12"/>
  <c r="N9" i="12"/>
  <c r="M9" i="12"/>
  <c r="L9" i="12"/>
  <c r="K9" i="12"/>
  <c r="J9" i="12"/>
  <c r="I9" i="12"/>
  <c r="H9" i="12"/>
  <c r="G9" i="12"/>
  <c r="F9" i="12"/>
  <c r="E9" i="12"/>
  <c r="C9" i="12" s="1"/>
  <c r="D9" i="12"/>
  <c r="C14" i="12" l="1"/>
  <c r="C13" i="12"/>
  <c r="O12" i="12"/>
  <c r="N12" i="12"/>
  <c r="M12" i="12"/>
  <c r="L12" i="12"/>
  <c r="K12" i="12"/>
  <c r="J12" i="12"/>
  <c r="I12" i="12"/>
  <c r="H12" i="12"/>
  <c r="C12" i="12" s="1"/>
  <c r="G12" i="12"/>
  <c r="F12" i="12"/>
  <c r="E12" i="12"/>
  <c r="D12" i="12"/>
  <c r="D15" i="12" l="1"/>
  <c r="D18" i="12"/>
  <c r="D21" i="12"/>
  <c r="D24" i="12"/>
  <c r="C17" i="12" l="1"/>
  <c r="C16" i="12"/>
  <c r="O15" i="12"/>
  <c r="N15" i="12"/>
  <c r="M15" i="12"/>
  <c r="L15" i="12"/>
  <c r="K15" i="12"/>
  <c r="J15" i="12"/>
  <c r="I15" i="12"/>
  <c r="C15" i="12" s="1"/>
  <c r="H15" i="12"/>
  <c r="G15" i="12"/>
  <c r="F15" i="12"/>
  <c r="E15" i="12"/>
  <c r="C8" i="12" l="1"/>
  <c r="C7" i="12"/>
  <c r="O6" i="12"/>
  <c r="N6" i="12"/>
  <c r="M6" i="12"/>
  <c r="L6" i="12"/>
  <c r="K6" i="12"/>
  <c r="I6" i="12"/>
  <c r="H6" i="12"/>
  <c r="G6" i="12"/>
  <c r="F6" i="12"/>
  <c r="E6" i="12"/>
  <c r="D6" i="12"/>
  <c r="C6" i="12" l="1"/>
  <c r="C44" i="12" l="1"/>
  <c r="C43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 l="1"/>
  <c r="C41" i="12" l="1"/>
  <c r="C40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 l="1"/>
  <c r="C38" i="12" l="1"/>
  <c r="C37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 l="1"/>
  <c r="C35" i="12" l="1"/>
  <c r="C34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 l="1"/>
  <c r="C32" i="12"/>
  <c r="C31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 l="1"/>
  <c r="D27" i="12" l="1"/>
  <c r="E27" i="12"/>
  <c r="F27" i="12"/>
  <c r="G27" i="12"/>
  <c r="H27" i="12"/>
  <c r="I27" i="12"/>
  <c r="J27" i="12"/>
  <c r="K27" i="12"/>
  <c r="L27" i="12"/>
  <c r="M27" i="12"/>
  <c r="N27" i="12"/>
  <c r="O27" i="12"/>
  <c r="E24" i="12" l="1"/>
  <c r="F24" i="12"/>
  <c r="G24" i="12"/>
  <c r="H24" i="12"/>
  <c r="I24" i="12"/>
  <c r="J24" i="12"/>
  <c r="K24" i="12"/>
  <c r="L24" i="12"/>
  <c r="M24" i="12"/>
  <c r="N24" i="12"/>
  <c r="O24" i="12"/>
  <c r="H21" i="12" l="1"/>
  <c r="E18" i="12"/>
  <c r="F18" i="12"/>
  <c r="G18" i="12"/>
  <c r="H18" i="12"/>
  <c r="I18" i="12"/>
  <c r="J18" i="12"/>
  <c r="K18" i="12"/>
  <c r="L18" i="12"/>
  <c r="M18" i="12"/>
  <c r="N18" i="12"/>
  <c r="O18" i="12"/>
  <c r="J21" i="12"/>
  <c r="I21" i="12"/>
  <c r="G21" i="12"/>
  <c r="F21" i="12"/>
  <c r="E21" i="12"/>
  <c r="C19" i="12" l="1"/>
  <c r="C20" i="12"/>
  <c r="C22" i="12"/>
  <c r="C23" i="12"/>
  <c r="C24" i="12"/>
  <c r="C25" i="12"/>
  <c r="C26" i="12"/>
  <c r="C27" i="12"/>
  <c r="C28" i="12"/>
  <c r="C29" i="12"/>
  <c r="C18" i="12"/>
  <c r="K21" i="12"/>
  <c r="C21" i="12" s="1"/>
  <c r="L21" i="12"/>
  <c r="M21" i="12"/>
  <c r="N21" i="12"/>
  <c r="O21" i="12"/>
</calcChain>
</file>

<file path=xl/sharedStrings.xml><?xml version="1.0" encoding="utf-8"?>
<sst xmlns="http://schemas.openxmlformats.org/spreadsheetml/2006/main" count="45" uniqueCount="21">
  <si>
    <t>Elaboración: MTC - OGPP - Oficina de Estadística</t>
  </si>
  <si>
    <t>Adulto</t>
  </si>
  <si>
    <t>Medio</t>
  </si>
  <si>
    <t>TOTAL</t>
  </si>
  <si>
    <t>(Número de pasajeros)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</si>
  <si>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</si>
  <si>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</si>
  <si>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</si>
  <si>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</si>
  <si>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</si>
  <si>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</si>
  <si>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</si>
  <si>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</si>
  <si>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</si>
  <si>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</si>
  <si>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</si>
  <si>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</si>
  <si>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TARIFA</t>
  </si>
  <si>
    <t>Nota: Se considera a los pasajeros transportados desde el 05 de abril de 2012 donde inició el periodo de operación comercial con recaudación.</t>
  </si>
  <si>
    <t>Fuente: ATU</t>
  </si>
  <si>
    <t>TRÁFICO MENSUAL DE PASAJEROS SEGÚN TIPO DE TARIFA EN EL METRO DE LIMA - LÍNEA 1, 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</si>
</sst>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_€_-;\-* #,##0.00\ _€_-;_-* &quot;-&quot;??\ _€_-;_-@_-"/>
    <numFmt numFmtId="165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Ebrima"/>
    </font>
    <font>
      <b/>
      <sz val="12"/>
      <name val="Segoe UI Symbol"/>
      <family val="2"/>
    </font>
    <font>
      <sz val="10"/>
      <name val="Segoe UI Symbo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8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right" vertical="center" indent="1"/>
    </xf>
    <xf numFmtId="165" fontId="6" fillId="2" borderId="4" xfId="1" applyNumberFormat="1" applyFont="1" applyFill="1" applyBorder="1" applyAlignment="1">
      <alignment horizontal="right" vertical="center" indent="1"/>
    </xf>
    <xf numFmtId="165" fontId="7" fillId="2" borderId="4" xfId="1" applyNumberFormat="1" applyFont="1" applyFill="1" applyBorder="1" applyAlignment="1">
      <alignment horizontal="right" vertical="center" indent="1"/>
    </xf>
    <xf numFmtId="165" fontId="7" fillId="2" borderId="0" xfId="1" applyNumberFormat="1" applyFont="1" applyFill="1" applyBorder="1" applyAlignment="1">
      <alignment horizontal="right" vertical="center" indent="1"/>
    </xf>
    <xf numFmtId="165" fontId="6" fillId="2" borderId="2" xfId="1" applyNumberFormat="1" applyFont="1" applyFill="1" applyBorder="1" applyAlignment="1">
      <alignment horizontal="right" vertical="center" indent="1"/>
    </xf>
    <xf numFmtId="165" fontId="7" fillId="2" borderId="2" xfId="1" applyNumberFormat="1" applyFont="1" applyFill="1" applyBorder="1" applyAlignment="1">
      <alignment horizontal="right" vertical="center" inden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right" vertical="center" indent="1"/>
    </xf>
    <xf numFmtId="165" fontId="7" fillId="2" borderId="1" xfId="1" applyNumberFormat="1" applyFont="1" applyFill="1" applyBorder="1" applyAlignment="1">
      <alignment horizontal="right" vertical="center" indent="1"/>
    </xf>
    <xf numFmtId="0" fontId="7" fillId="2" borderId="6" xfId="0" applyFont="1" applyFill="1" applyBorder="1" applyAlignment="1">
      <alignment horizontal="left" vertical="center"/>
    </xf>
    <xf numFmtId="165" fontId="6" fillId="2" borderId="6" xfId="1" applyNumberFormat="1" applyFont="1" applyFill="1" applyBorder="1" applyAlignment="1">
      <alignment horizontal="right" vertical="center" indent="1"/>
    </xf>
    <xf numFmtId="165" fontId="7" fillId="2" borderId="6" xfId="1" applyNumberFormat="1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/>
    <cellStyle name="Millares 4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EE6D49"/>
      <color rgb="FFF9CEC2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tabSelected="1" zoomScale="90" zoomScaleNormal="90" zoomScaleSheetLayoutView="110" workbookViewId="0"/>
  </sheetViews>
  <sheetFormatPr baseColWidth="10" defaultRowHeight="15" customHeight="1" x14ac:dyDescent="0.25"/>
  <cols>
    <col min="1" max="1" width="11.42578125" style="1"/>
    <col min="2" max="2" width="16.7109375" style="1" customWidth="1"/>
    <col min="3" max="3" width="15.7109375" style="1" customWidth="1"/>
    <col min="4" max="15" width="14.7109375" style="1" customWidth="1"/>
    <col min="16" max="16384" width="11.42578125" style="1"/>
  </cols>
  <sheetData>
    <row r="1" spans="2:15" ht="15" customHeight="1" x14ac:dyDescent="0.25">
      <c r="G1" s="2"/>
      <c r="H1" s="2"/>
      <c r="I1" s="2"/>
      <c r="J1" s="2"/>
      <c r="K1" s="2"/>
      <c r="L1" s="2"/>
    </row>
    <row r="2" spans="2:15" ht="15" customHeight="1" x14ac:dyDescent="0.25">
      <c r="B2" s="23" t="s">
        <v>20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5" customHeight="1" thickBot="1" x14ac:dyDescent="0.3"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5" ht="15" customHeight="1" thickBot="1" x14ac:dyDescent="0.3">
      <c r="B5" s="4" t="s">
        <v>17</v>
      </c>
      <c r="C5" s="5" t="s">
        <v>3</v>
      </c>
      <c r="D5" s="5" t="s">
        <v>5</v>
      </c>
      <c r="E5" s="5" t="s">
        <v>6</v>
      </c>
      <c r="F5" s="5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</row>
    <row r="6" spans="2:15" ht="15" customHeight="1" x14ac:dyDescent="0.25">
      <c r="B6" s="17">
        <v>2024</v>
      </c>
      <c r="C6" s="18">
        <f>SUM(D6:O6)</f>
        <v>92018674</v>
      </c>
      <c r="D6" s="19">
        <f>SUM(D7:D8)</f>
        <v>14651189</v>
      </c>
      <c r="E6" s="19">
        <f t="shared" ref="E6:O6" si="0">SUM(E7:E8)</f>
        <v>14432641</v>
      </c>
      <c r="F6" s="19">
        <f t="shared" si="0"/>
        <v>14973649</v>
      </c>
      <c r="G6" s="19">
        <f t="shared" si="0"/>
        <v>15832816</v>
      </c>
      <c r="H6" s="19">
        <f t="shared" si="0"/>
        <v>16345040</v>
      </c>
      <c r="I6" s="19">
        <f t="shared" si="0"/>
        <v>15783339</v>
      </c>
      <c r="J6" s="19">
        <f>SUM(J7:J8)</f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</row>
    <row r="7" spans="2:15" ht="15" customHeight="1" x14ac:dyDescent="0.25">
      <c r="B7" s="14" t="s">
        <v>1</v>
      </c>
      <c r="C7" s="7">
        <f t="shared" ref="C7:C8" si="1">SUM(D7:O7)</f>
        <v>87536447</v>
      </c>
      <c r="D7" s="10">
        <v>14173553</v>
      </c>
      <c r="E7" s="10">
        <v>13863009</v>
      </c>
      <c r="F7" s="10">
        <v>14398140</v>
      </c>
      <c r="G7" s="10">
        <v>14808622</v>
      </c>
      <c r="H7" s="10">
        <v>15420057</v>
      </c>
      <c r="I7" s="10">
        <v>14873066</v>
      </c>
      <c r="J7" s="10"/>
      <c r="K7" s="10"/>
      <c r="L7" s="10"/>
      <c r="M7" s="10"/>
      <c r="N7" s="10"/>
      <c r="O7" s="10"/>
    </row>
    <row r="8" spans="2:15" ht="15" customHeight="1" thickBot="1" x14ac:dyDescent="0.3">
      <c r="B8" s="14" t="s">
        <v>2</v>
      </c>
      <c r="C8" s="15">
        <f t="shared" si="1"/>
        <v>4482227</v>
      </c>
      <c r="D8" s="10">
        <v>477636</v>
      </c>
      <c r="E8" s="10">
        <v>569632</v>
      </c>
      <c r="F8" s="10">
        <v>575509</v>
      </c>
      <c r="G8" s="10">
        <v>1024194</v>
      </c>
      <c r="H8" s="10">
        <v>924983</v>
      </c>
      <c r="I8" s="10">
        <v>910273</v>
      </c>
      <c r="J8" s="10"/>
      <c r="K8" s="10"/>
      <c r="L8" s="10"/>
      <c r="M8" s="10"/>
      <c r="N8" s="10"/>
      <c r="O8" s="10"/>
    </row>
    <row r="9" spans="2:15" ht="15" customHeight="1" x14ac:dyDescent="0.25">
      <c r="B9" s="17">
        <v>2023</v>
      </c>
      <c r="C9" s="18">
        <f>SUM(D9:O9)</f>
        <v>171957350</v>
      </c>
      <c r="D9" s="19">
        <f>SUM(D10:D11)</f>
        <v>12792921</v>
      </c>
      <c r="E9" s="19">
        <f t="shared" ref="E9:O9" si="2">SUM(E10:E11)</f>
        <v>12197577</v>
      </c>
      <c r="F9" s="19">
        <f t="shared" si="2"/>
        <v>14274237</v>
      </c>
      <c r="G9" s="19">
        <f t="shared" si="2"/>
        <v>13585597</v>
      </c>
      <c r="H9" s="19">
        <f t="shared" si="2"/>
        <v>14908071</v>
      </c>
      <c r="I9" s="19">
        <f t="shared" si="2"/>
        <v>14358890</v>
      </c>
      <c r="J9" s="19">
        <f t="shared" si="2"/>
        <v>14211148</v>
      </c>
      <c r="K9" s="19">
        <f t="shared" si="2"/>
        <v>14741951</v>
      </c>
      <c r="L9" s="19">
        <f t="shared" si="2"/>
        <v>14558420</v>
      </c>
      <c r="M9" s="19">
        <f t="shared" si="2"/>
        <v>15198846</v>
      </c>
      <c r="N9" s="19">
        <f t="shared" si="2"/>
        <v>15021142</v>
      </c>
      <c r="O9" s="19">
        <f t="shared" si="2"/>
        <v>16108550</v>
      </c>
    </row>
    <row r="10" spans="2:15" ht="15" customHeight="1" x14ac:dyDescent="0.25">
      <c r="B10" s="14" t="s">
        <v>1</v>
      </c>
      <c r="C10" s="7">
        <f t="shared" ref="C10:C11" si="3">SUM(D10:O10)</f>
        <v>163108610</v>
      </c>
      <c r="D10" s="10">
        <v>12456670</v>
      </c>
      <c r="E10" s="10">
        <v>11788850</v>
      </c>
      <c r="F10" s="10">
        <v>13722599</v>
      </c>
      <c r="G10" s="10">
        <v>12859447</v>
      </c>
      <c r="H10" s="10">
        <v>14107967</v>
      </c>
      <c r="I10" s="10">
        <v>13493753</v>
      </c>
      <c r="J10" s="10">
        <v>13608494</v>
      </c>
      <c r="K10" s="10">
        <v>13900308</v>
      </c>
      <c r="L10" s="10">
        <v>13602846</v>
      </c>
      <c r="M10" s="10">
        <v>14118384</v>
      </c>
      <c r="N10" s="10">
        <v>14086785</v>
      </c>
      <c r="O10" s="10">
        <v>15362507</v>
      </c>
    </row>
    <row r="11" spans="2:15" ht="15" customHeight="1" thickBot="1" x14ac:dyDescent="0.3">
      <c r="B11" s="14" t="s">
        <v>2</v>
      </c>
      <c r="C11" s="15">
        <f t="shared" si="3"/>
        <v>8848740</v>
      </c>
      <c r="D11" s="10">
        <v>336251</v>
      </c>
      <c r="E11" s="10">
        <v>408727</v>
      </c>
      <c r="F11" s="10">
        <v>551638</v>
      </c>
      <c r="G11" s="10">
        <v>726150</v>
      </c>
      <c r="H11" s="10">
        <v>800104</v>
      </c>
      <c r="I11" s="10">
        <v>865137</v>
      </c>
      <c r="J11" s="10">
        <v>602654</v>
      </c>
      <c r="K11" s="10">
        <v>841643</v>
      </c>
      <c r="L11" s="10">
        <v>955574</v>
      </c>
      <c r="M11" s="10">
        <v>1080462</v>
      </c>
      <c r="N11" s="10">
        <v>934357</v>
      </c>
      <c r="O11" s="10">
        <v>746043</v>
      </c>
    </row>
    <row r="12" spans="2:15" ht="15" customHeight="1" x14ac:dyDescent="0.25">
      <c r="B12" s="17">
        <v>2022</v>
      </c>
      <c r="C12" s="18">
        <f>SUM(D12:O12)</f>
        <v>129602574</v>
      </c>
      <c r="D12" s="19">
        <f>SUM(D13:D14)</f>
        <v>7406780</v>
      </c>
      <c r="E12" s="19">
        <f t="shared" ref="E12:O12" si="4">SUM(E13:E14)</f>
        <v>7540902</v>
      </c>
      <c r="F12" s="19">
        <f t="shared" si="4"/>
        <v>8386420</v>
      </c>
      <c r="G12" s="19">
        <f t="shared" si="4"/>
        <v>8748306</v>
      </c>
      <c r="H12" s="19">
        <f t="shared" si="4"/>
        <v>10723442</v>
      </c>
      <c r="I12" s="19">
        <f t="shared" si="4"/>
        <v>11002409</v>
      </c>
      <c r="J12" s="19">
        <f t="shared" si="4"/>
        <v>11346074</v>
      </c>
      <c r="K12" s="19">
        <f t="shared" si="4"/>
        <v>12045041</v>
      </c>
      <c r="L12" s="19">
        <f t="shared" si="4"/>
        <v>12509445</v>
      </c>
      <c r="M12" s="19">
        <f t="shared" si="4"/>
        <v>13064337</v>
      </c>
      <c r="N12" s="19">
        <f t="shared" si="4"/>
        <v>13020678</v>
      </c>
      <c r="O12" s="19">
        <f t="shared" si="4"/>
        <v>13808740</v>
      </c>
    </row>
    <row r="13" spans="2:15" ht="15" customHeight="1" x14ac:dyDescent="0.25">
      <c r="B13" s="14" t="s">
        <v>1</v>
      </c>
      <c r="C13" s="7">
        <f t="shared" ref="C13:C14" si="5">SUM(D13:O13)</f>
        <v>125183456</v>
      </c>
      <c r="D13" s="10">
        <v>7276412</v>
      </c>
      <c r="E13" s="10">
        <v>7386570</v>
      </c>
      <c r="F13" s="10">
        <v>8177529</v>
      </c>
      <c r="G13" s="10">
        <v>8506664</v>
      </c>
      <c r="H13" s="10">
        <v>10373989</v>
      </c>
      <c r="I13" s="10">
        <v>10597814</v>
      </c>
      <c r="J13" s="10">
        <v>11069244</v>
      </c>
      <c r="K13" s="10">
        <v>11603462</v>
      </c>
      <c r="L13" s="10">
        <v>11977528</v>
      </c>
      <c r="M13" s="10">
        <v>12463602</v>
      </c>
      <c r="N13" s="10">
        <v>12440294</v>
      </c>
      <c r="O13" s="10">
        <v>13310348</v>
      </c>
    </row>
    <row r="14" spans="2:15" ht="15" customHeight="1" thickBot="1" x14ac:dyDescent="0.3">
      <c r="B14" s="14" t="s">
        <v>2</v>
      </c>
      <c r="C14" s="15">
        <f t="shared" si="5"/>
        <v>4419118</v>
      </c>
      <c r="D14" s="10">
        <v>130368</v>
      </c>
      <c r="E14" s="10">
        <v>154332</v>
      </c>
      <c r="F14" s="10">
        <v>208891</v>
      </c>
      <c r="G14" s="10">
        <v>241642</v>
      </c>
      <c r="H14" s="10">
        <v>349453</v>
      </c>
      <c r="I14" s="10">
        <v>404595</v>
      </c>
      <c r="J14" s="10">
        <v>276830</v>
      </c>
      <c r="K14" s="10">
        <v>441579</v>
      </c>
      <c r="L14" s="10">
        <v>531917</v>
      </c>
      <c r="M14" s="10">
        <v>600735</v>
      </c>
      <c r="N14" s="10">
        <v>580384</v>
      </c>
      <c r="O14" s="10">
        <v>498392</v>
      </c>
    </row>
    <row r="15" spans="2:15" ht="15" customHeight="1" x14ac:dyDescent="0.25">
      <c r="B15" s="17">
        <v>2021</v>
      </c>
      <c r="C15" s="18">
        <f>SUM(D15:O15)</f>
        <v>81226168</v>
      </c>
      <c r="D15" s="19">
        <f>SUM(D16:D17)</f>
        <v>5955398</v>
      </c>
      <c r="E15" s="19">
        <f t="shared" ref="E15:O15" si="6">SUM(E16:E17)</f>
        <v>4016984</v>
      </c>
      <c r="F15" s="19">
        <f t="shared" si="6"/>
        <v>6104527</v>
      </c>
      <c r="G15" s="19">
        <f t="shared" si="6"/>
        <v>5903248</v>
      </c>
      <c r="H15" s="19">
        <f t="shared" si="6"/>
        <v>7069821</v>
      </c>
      <c r="I15" s="19">
        <f t="shared" si="6"/>
        <v>7194520</v>
      </c>
      <c r="J15" s="19">
        <f t="shared" si="6"/>
        <v>7424754</v>
      </c>
      <c r="K15" s="19">
        <f t="shared" si="6"/>
        <v>7103884</v>
      </c>
      <c r="L15" s="19">
        <f t="shared" si="6"/>
        <v>7199658</v>
      </c>
      <c r="M15" s="19">
        <f t="shared" si="6"/>
        <v>7223114</v>
      </c>
      <c r="N15" s="19">
        <f t="shared" si="6"/>
        <v>7440710</v>
      </c>
      <c r="O15" s="19">
        <f t="shared" si="6"/>
        <v>8589550</v>
      </c>
    </row>
    <row r="16" spans="2:15" ht="15" customHeight="1" x14ac:dyDescent="0.25">
      <c r="B16" s="14" t="s">
        <v>1</v>
      </c>
      <c r="C16" s="7">
        <f t="shared" ref="C16:C17" si="7">SUM(D16:O16)</f>
        <v>79775978</v>
      </c>
      <c r="D16" s="10">
        <v>5814511</v>
      </c>
      <c r="E16" s="10">
        <v>3894556</v>
      </c>
      <c r="F16" s="10">
        <v>5912437</v>
      </c>
      <c r="G16" s="10">
        <v>5723492</v>
      </c>
      <c r="H16" s="10">
        <v>6866493</v>
      </c>
      <c r="I16" s="10">
        <v>7046183</v>
      </c>
      <c r="J16" s="10">
        <v>7401962</v>
      </c>
      <c r="K16" s="10">
        <v>7061254</v>
      </c>
      <c r="L16" s="10">
        <v>7135535</v>
      </c>
      <c r="M16" s="10">
        <v>7139969</v>
      </c>
      <c r="N16" s="10">
        <v>7331069</v>
      </c>
      <c r="O16" s="10">
        <v>8448517</v>
      </c>
    </row>
    <row r="17" spans="2:15" ht="15" customHeight="1" thickBot="1" x14ac:dyDescent="0.3">
      <c r="B17" s="14" t="s">
        <v>2</v>
      </c>
      <c r="C17" s="15">
        <f t="shared" si="7"/>
        <v>1450190</v>
      </c>
      <c r="D17" s="10">
        <v>140887</v>
      </c>
      <c r="E17" s="10">
        <v>122428</v>
      </c>
      <c r="F17" s="10">
        <v>192090</v>
      </c>
      <c r="G17" s="10">
        <v>179756</v>
      </c>
      <c r="H17" s="10">
        <v>203328</v>
      </c>
      <c r="I17" s="10">
        <v>148337</v>
      </c>
      <c r="J17" s="10">
        <v>22792</v>
      </c>
      <c r="K17" s="10">
        <v>42630</v>
      </c>
      <c r="L17" s="10">
        <v>64123</v>
      </c>
      <c r="M17" s="10">
        <v>83145</v>
      </c>
      <c r="N17" s="10">
        <v>109641</v>
      </c>
      <c r="O17" s="10">
        <v>141033</v>
      </c>
    </row>
    <row r="18" spans="2:15" ht="15" customHeight="1" x14ac:dyDescent="0.25">
      <c r="B18" s="17">
        <v>2020</v>
      </c>
      <c r="C18" s="18">
        <f>SUM(D18:O18)</f>
        <v>70001258</v>
      </c>
      <c r="D18" s="19">
        <f>SUM(D19:D20)</f>
        <v>15407146</v>
      </c>
      <c r="E18" s="19">
        <f t="shared" ref="E18:O18" si="8">SUM(E19:E20)</f>
        <v>15352385</v>
      </c>
      <c r="F18" s="19">
        <f t="shared" si="8"/>
        <v>8675416</v>
      </c>
      <c r="G18" s="19">
        <f t="shared" si="8"/>
        <v>1847675</v>
      </c>
      <c r="H18" s="19">
        <f t="shared" si="8"/>
        <v>2548298</v>
      </c>
      <c r="I18" s="19">
        <f t="shared" si="8"/>
        <v>2960388</v>
      </c>
      <c r="J18" s="19">
        <f t="shared" si="8"/>
        <v>3454818</v>
      </c>
      <c r="K18" s="19">
        <f t="shared" si="8"/>
        <v>3496406</v>
      </c>
      <c r="L18" s="19">
        <f t="shared" si="8"/>
        <v>3502407</v>
      </c>
      <c r="M18" s="19">
        <f t="shared" si="8"/>
        <v>3734804</v>
      </c>
      <c r="N18" s="19">
        <f t="shared" si="8"/>
        <v>3659748</v>
      </c>
      <c r="O18" s="19">
        <f t="shared" si="8"/>
        <v>5361767</v>
      </c>
    </row>
    <row r="19" spans="2:15" ht="15" customHeight="1" x14ac:dyDescent="0.25">
      <c r="B19" s="14" t="s">
        <v>1</v>
      </c>
      <c r="C19" s="7">
        <f t="shared" ref="C19:C29" si="9">SUM(D19:O19)</f>
        <v>66446769</v>
      </c>
      <c r="D19" s="10">
        <v>14446174</v>
      </c>
      <c r="E19" s="10">
        <v>14334234</v>
      </c>
      <c r="F19" s="10">
        <v>8115531</v>
      </c>
      <c r="G19" s="10">
        <v>1754832</v>
      </c>
      <c r="H19" s="10">
        <v>2433111</v>
      </c>
      <c r="I19" s="10">
        <v>2830890</v>
      </c>
      <c r="J19" s="10">
        <v>3309633</v>
      </c>
      <c r="K19" s="10">
        <v>3420441</v>
      </c>
      <c r="L19" s="10">
        <v>3404351</v>
      </c>
      <c r="M19" s="10">
        <v>3627883</v>
      </c>
      <c r="N19" s="10">
        <v>3553654</v>
      </c>
      <c r="O19" s="10">
        <v>5216035</v>
      </c>
    </row>
    <row r="20" spans="2:15" ht="15" customHeight="1" x14ac:dyDescent="0.25">
      <c r="B20" s="14" t="s">
        <v>2</v>
      </c>
      <c r="C20" s="15">
        <f t="shared" si="9"/>
        <v>3554489</v>
      </c>
      <c r="D20" s="10">
        <v>960972</v>
      </c>
      <c r="E20" s="10">
        <v>1018151</v>
      </c>
      <c r="F20" s="10">
        <v>559885</v>
      </c>
      <c r="G20" s="10">
        <v>92843</v>
      </c>
      <c r="H20" s="10">
        <v>115187</v>
      </c>
      <c r="I20" s="10">
        <v>129498</v>
      </c>
      <c r="J20" s="10">
        <v>145185</v>
      </c>
      <c r="K20" s="10">
        <v>75965</v>
      </c>
      <c r="L20" s="10">
        <v>98056</v>
      </c>
      <c r="M20" s="10">
        <v>106921</v>
      </c>
      <c r="N20" s="10">
        <v>106094</v>
      </c>
      <c r="O20" s="10">
        <v>145732</v>
      </c>
    </row>
    <row r="21" spans="2:15" ht="15" customHeight="1" x14ac:dyDescent="0.25">
      <c r="B21" s="13">
        <v>2019</v>
      </c>
      <c r="C21" s="8">
        <f t="shared" si="9"/>
        <v>170332244</v>
      </c>
      <c r="D21" s="9">
        <f t="shared" ref="D21:J21" si="10">SUM(D22:D23)</f>
        <v>11860072</v>
      </c>
      <c r="E21" s="9">
        <f t="shared" si="10"/>
        <v>11549099</v>
      </c>
      <c r="F21" s="9">
        <f t="shared" si="10"/>
        <v>12995671</v>
      </c>
      <c r="G21" s="9">
        <f t="shared" si="10"/>
        <v>13013003</v>
      </c>
      <c r="H21" s="9">
        <f t="shared" si="10"/>
        <v>14470315</v>
      </c>
      <c r="I21" s="9">
        <f t="shared" si="10"/>
        <v>13764545</v>
      </c>
      <c r="J21" s="9">
        <f t="shared" si="10"/>
        <v>14720346</v>
      </c>
      <c r="K21" s="9">
        <f t="shared" ref="K21:O21" si="11">SUM(K22:K23)</f>
        <v>15445356</v>
      </c>
      <c r="L21" s="9">
        <f t="shared" si="11"/>
        <v>14761599</v>
      </c>
      <c r="M21" s="9">
        <f t="shared" si="11"/>
        <v>15562157</v>
      </c>
      <c r="N21" s="9">
        <f t="shared" si="11"/>
        <v>15376769</v>
      </c>
      <c r="O21" s="9">
        <f t="shared" si="11"/>
        <v>16813312</v>
      </c>
    </row>
    <row r="22" spans="2:15" ht="15" customHeight="1" x14ac:dyDescent="0.25">
      <c r="B22" s="14" t="s">
        <v>1</v>
      </c>
      <c r="C22" s="7">
        <f t="shared" si="9"/>
        <v>157538032</v>
      </c>
      <c r="D22" s="10">
        <v>11254890</v>
      </c>
      <c r="E22" s="10">
        <v>10919540</v>
      </c>
      <c r="F22" s="10">
        <v>12177300</v>
      </c>
      <c r="G22" s="10">
        <v>12010649</v>
      </c>
      <c r="H22" s="10">
        <v>13265428</v>
      </c>
      <c r="I22" s="10">
        <v>12579025</v>
      </c>
      <c r="J22" s="10">
        <v>13524095</v>
      </c>
      <c r="K22" s="10">
        <v>14598664</v>
      </c>
      <c r="L22" s="10">
        <v>13521365</v>
      </c>
      <c r="M22" s="10">
        <v>14130095</v>
      </c>
      <c r="N22" s="10">
        <v>13959487</v>
      </c>
      <c r="O22" s="10">
        <v>15597494</v>
      </c>
    </row>
    <row r="23" spans="2:15" ht="15" customHeight="1" x14ac:dyDescent="0.25">
      <c r="B23" s="14" t="s">
        <v>2</v>
      </c>
      <c r="C23" s="15">
        <f t="shared" si="9"/>
        <v>12794212</v>
      </c>
      <c r="D23" s="10">
        <v>605182</v>
      </c>
      <c r="E23" s="10">
        <v>629559</v>
      </c>
      <c r="F23" s="10">
        <v>818371</v>
      </c>
      <c r="G23" s="10">
        <v>1002354</v>
      </c>
      <c r="H23" s="10">
        <v>1204887</v>
      </c>
      <c r="I23" s="10">
        <v>1185520</v>
      </c>
      <c r="J23" s="10">
        <v>1196251</v>
      </c>
      <c r="K23" s="10">
        <v>846692</v>
      </c>
      <c r="L23" s="10">
        <v>1240234</v>
      </c>
      <c r="M23" s="10">
        <v>1432062</v>
      </c>
      <c r="N23" s="10">
        <v>1417282</v>
      </c>
      <c r="O23" s="10">
        <v>1215818</v>
      </c>
    </row>
    <row r="24" spans="2:15" ht="15" customHeight="1" x14ac:dyDescent="0.25">
      <c r="B24" s="13">
        <v>2018</v>
      </c>
      <c r="C24" s="8">
        <f t="shared" si="9"/>
        <v>124140635</v>
      </c>
      <c r="D24" s="9">
        <f>SUM(D25:D26)</f>
        <v>8764759</v>
      </c>
      <c r="E24" s="9">
        <f t="shared" ref="E24:O24" si="12">SUM(E25:E26)</f>
        <v>8633769</v>
      </c>
      <c r="F24" s="9">
        <f t="shared" si="12"/>
        <v>9475722</v>
      </c>
      <c r="G24" s="9">
        <f t="shared" si="12"/>
        <v>9195364</v>
      </c>
      <c r="H24" s="9">
        <f t="shared" si="12"/>
        <v>10037747</v>
      </c>
      <c r="I24" s="9">
        <f t="shared" si="12"/>
        <v>9954778</v>
      </c>
      <c r="J24" s="9">
        <f t="shared" si="12"/>
        <v>10372012</v>
      </c>
      <c r="K24" s="9">
        <f t="shared" si="12"/>
        <v>10928543</v>
      </c>
      <c r="L24" s="9">
        <f t="shared" si="12"/>
        <v>10962412</v>
      </c>
      <c r="M24" s="9">
        <f t="shared" si="12"/>
        <v>11421611</v>
      </c>
      <c r="N24" s="9">
        <f t="shared" si="12"/>
        <v>11549148</v>
      </c>
      <c r="O24" s="9">
        <f t="shared" si="12"/>
        <v>12844770</v>
      </c>
    </row>
    <row r="25" spans="2:15" ht="15" customHeight="1" x14ac:dyDescent="0.25">
      <c r="B25" s="14" t="s">
        <v>1</v>
      </c>
      <c r="C25" s="7">
        <f t="shared" si="9"/>
        <v>116056740</v>
      </c>
      <c r="D25" s="10">
        <v>8252216</v>
      </c>
      <c r="E25" s="10">
        <v>8119334</v>
      </c>
      <c r="F25" s="10">
        <v>8865327</v>
      </c>
      <c r="G25" s="10">
        <v>8496293</v>
      </c>
      <c r="H25" s="10">
        <v>9390068</v>
      </c>
      <c r="I25" s="10">
        <v>9226158</v>
      </c>
      <c r="J25" s="10">
        <v>9724526</v>
      </c>
      <c r="K25" s="10">
        <v>10184222</v>
      </c>
      <c r="L25" s="10">
        <v>10274684</v>
      </c>
      <c r="M25" s="10">
        <v>10662359</v>
      </c>
      <c r="N25" s="10">
        <v>10708925</v>
      </c>
      <c r="O25" s="10">
        <v>12152628</v>
      </c>
    </row>
    <row r="26" spans="2:15" ht="15" customHeight="1" x14ac:dyDescent="0.25">
      <c r="B26" s="14" t="s">
        <v>2</v>
      </c>
      <c r="C26" s="15">
        <f t="shared" si="9"/>
        <v>8083895</v>
      </c>
      <c r="D26" s="16">
        <v>512543</v>
      </c>
      <c r="E26" s="16">
        <v>514435</v>
      </c>
      <c r="F26" s="16">
        <v>610395</v>
      </c>
      <c r="G26" s="16">
        <v>699071</v>
      </c>
      <c r="H26" s="16">
        <v>647679</v>
      </c>
      <c r="I26" s="16">
        <v>728620</v>
      </c>
      <c r="J26" s="16">
        <v>647486</v>
      </c>
      <c r="K26" s="16">
        <v>744321</v>
      </c>
      <c r="L26" s="16">
        <v>687728</v>
      </c>
      <c r="M26" s="16">
        <v>759252</v>
      </c>
      <c r="N26" s="16">
        <v>840223</v>
      </c>
      <c r="O26" s="16">
        <v>692142</v>
      </c>
    </row>
    <row r="27" spans="2:15" ht="15" customHeight="1" x14ac:dyDescent="0.25">
      <c r="B27" s="13">
        <v>2017</v>
      </c>
      <c r="C27" s="8">
        <f t="shared" si="9"/>
        <v>107530188</v>
      </c>
      <c r="D27" s="9">
        <f>SUM(D28:D29)</f>
        <v>8830803</v>
      </c>
      <c r="E27" s="9">
        <f t="shared" ref="E27:O27" si="13">SUM(E28:E29)</f>
        <v>8404636</v>
      </c>
      <c r="F27" s="9">
        <f t="shared" si="13"/>
        <v>9225765</v>
      </c>
      <c r="G27" s="9">
        <f t="shared" si="13"/>
        <v>8583587</v>
      </c>
      <c r="H27" s="9">
        <f t="shared" si="13"/>
        <v>9205091</v>
      </c>
      <c r="I27" s="9">
        <f t="shared" si="13"/>
        <v>8778489</v>
      </c>
      <c r="J27" s="9">
        <f t="shared" si="13"/>
        <v>8755923</v>
      </c>
      <c r="K27" s="9">
        <f t="shared" si="13"/>
        <v>9104670</v>
      </c>
      <c r="L27" s="9">
        <f t="shared" si="13"/>
        <v>8847296</v>
      </c>
      <c r="M27" s="9">
        <f t="shared" si="13"/>
        <v>9040944</v>
      </c>
      <c r="N27" s="9">
        <f t="shared" si="13"/>
        <v>9023635</v>
      </c>
      <c r="O27" s="9">
        <f t="shared" si="13"/>
        <v>9729349</v>
      </c>
    </row>
    <row r="28" spans="2:15" ht="15" customHeight="1" x14ac:dyDescent="0.25">
      <c r="B28" s="14" t="s">
        <v>1</v>
      </c>
      <c r="C28" s="7">
        <f t="shared" si="9"/>
        <v>99711189</v>
      </c>
      <c r="D28" s="10">
        <v>8208674</v>
      </c>
      <c r="E28" s="10">
        <v>7784930</v>
      </c>
      <c r="F28" s="10">
        <v>8473409</v>
      </c>
      <c r="G28" s="10">
        <v>7825605</v>
      </c>
      <c r="H28" s="10">
        <v>8519364</v>
      </c>
      <c r="I28" s="10">
        <v>8098701</v>
      </c>
      <c r="J28" s="10">
        <v>8367281</v>
      </c>
      <c r="K28" s="10">
        <v>8534357</v>
      </c>
      <c r="L28" s="10">
        <v>8129894</v>
      </c>
      <c r="M28" s="10">
        <v>8290381</v>
      </c>
      <c r="N28" s="10">
        <v>8313813</v>
      </c>
      <c r="O28" s="10">
        <v>9164780</v>
      </c>
    </row>
    <row r="29" spans="2:15" ht="15" customHeight="1" x14ac:dyDescent="0.25">
      <c r="B29" s="14" t="s">
        <v>2</v>
      </c>
      <c r="C29" s="15">
        <f t="shared" si="9"/>
        <v>7818999</v>
      </c>
      <c r="D29" s="16">
        <v>622129</v>
      </c>
      <c r="E29" s="16">
        <v>619706</v>
      </c>
      <c r="F29" s="16">
        <v>752356</v>
      </c>
      <c r="G29" s="16">
        <v>757982</v>
      </c>
      <c r="H29" s="16">
        <v>685727</v>
      </c>
      <c r="I29" s="16">
        <v>679788</v>
      </c>
      <c r="J29" s="16">
        <v>388642</v>
      </c>
      <c r="K29" s="16">
        <v>570313</v>
      </c>
      <c r="L29" s="16">
        <v>717402</v>
      </c>
      <c r="M29" s="16">
        <v>750563</v>
      </c>
      <c r="N29" s="16">
        <v>709822</v>
      </c>
      <c r="O29" s="16">
        <v>564569</v>
      </c>
    </row>
    <row r="30" spans="2:15" ht="15" customHeight="1" x14ac:dyDescent="0.25">
      <c r="B30" s="13">
        <v>2016</v>
      </c>
      <c r="C30" s="8">
        <f t="shared" ref="C30:C32" si="14">SUM(D30:O30)</f>
        <v>107230143</v>
      </c>
      <c r="D30" s="9">
        <f>SUM(D31:D32)</f>
        <v>8928214</v>
      </c>
      <c r="E30" s="9">
        <f t="shared" ref="E30" si="15">SUM(E31:E32)</f>
        <v>8738467</v>
      </c>
      <c r="F30" s="9">
        <f t="shared" ref="F30" si="16">SUM(F31:F32)</f>
        <v>8856558</v>
      </c>
      <c r="G30" s="9">
        <f t="shared" ref="G30" si="17">SUM(G31:G32)</f>
        <v>8923022</v>
      </c>
      <c r="H30" s="9">
        <f t="shared" ref="H30" si="18">SUM(H31:H32)</f>
        <v>9102522</v>
      </c>
      <c r="I30" s="9">
        <f t="shared" ref="I30" si="19">SUM(I31:I32)</f>
        <v>8831682</v>
      </c>
      <c r="J30" s="9">
        <f t="shared" ref="J30" si="20">SUM(J31:J32)</f>
        <v>8780527</v>
      </c>
      <c r="K30" s="9">
        <f t="shared" ref="K30" si="21">SUM(K31:K32)</f>
        <v>8924238</v>
      </c>
      <c r="L30" s="9">
        <f t="shared" ref="L30" si="22">SUM(L31:L32)</f>
        <v>8802796</v>
      </c>
      <c r="M30" s="9">
        <f t="shared" ref="M30" si="23">SUM(M31:M32)</f>
        <v>8977967</v>
      </c>
      <c r="N30" s="9">
        <f t="shared" ref="N30" si="24">SUM(N31:N32)</f>
        <v>8652154</v>
      </c>
      <c r="O30" s="9">
        <f t="shared" ref="O30" si="25">SUM(O31:O32)</f>
        <v>9711996</v>
      </c>
    </row>
    <row r="31" spans="2:15" ht="15" customHeight="1" x14ac:dyDescent="0.25">
      <c r="B31" s="14" t="s">
        <v>1</v>
      </c>
      <c r="C31" s="7">
        <f t="shared" si="14"/>
        <v>99608900</v>
      </c>
      <c r="D31" s="10">
        <v>8339580</v>
      </c>
      <c r="E31" s="10">
        <v>8158657</v>
      </c>
      <c r="F31" s="10">
        <v>8188429</v>
      </c>
      <c r="G31" s="10">
        <v>8144750</v>
      </c>
      <c r="H31" s="10">
        <v>8479356</v>
      </c>
      <c r="I31" s="10">
        <v>8350791</v>
      </c>
      <c r="J31" s="10">
        <v>8361072</v>
      </c>
      <c r="K31" s="10">
        <v>8342135</v>
      </c>
      <c r="L31" s="10">
        <v>8053937</v>
      </c>
      <c r="M31" s="10">
        <v>8219041</v>
      </c>
      <c r="N31" s="10">
        <v>7926083</v>
      </c>
      <c r="O31" s="10">
        <v>9045069</v>
      </c>
    </row>
    <row r="32" spans="2:15" ht="15" customHeight="1" x14ac:dyDescent="0.25">
      <c r="B32" s="14" t="s">
        <v>2</v>
      </c>
      <c r="C32" s="15">
        <f t="shared" si="14"/>
        <v>7621243</v>
      </c>
      <c r="D32" s="16">
        <v>588634</v>
      </c>
      <c r="E32" s="16">
        <v>579810</v>
      </c>
      <c r="F32" s="16">
        <v>668129</v>
      </c>
      <c r="G32" s="16">
        <v>778272</v>
      </c>
      <c r="H32" s="16">
        <v>623166</v>
      </c>
      <c r="I32" s="16">
        <v>480891</v>
      </c>
      <c r="J32" s="16">
        <v>419455</v>
      </c>
      <c r="K32" s="16">
        <v>582103</v>
      </c>
      <c r="L32" s="16">
        <v>748859</v>
      </c>
      <c r="M32" s="16">
        <v>758926</v>
      </c>
      <c r="N32" s="16">
        <v>726071</v>
      </c>
      <c r="O32" s="16">
        <v>666927</v>
      </c>
    </row>
    <row r="33" spans="2:15" ht="15" customHeight="1" x14ac:dyDescent="0.25">
      <c r="B33" s="13">
        <v>2015</v>
      </c>
      <c r="C33" s="8">
        <f t="shared" ref="C33:C35" si="26">SUM(D33:O33)</f>
        <v>107070145</v>
      </c>
      <c r="D33" s="9">
        <f>SUM(D34:D35)</f>
        <v>8637398</v>
      </c>
      <c r="E33" s="9">
        <f t="shared" ref="E33" si="27">SUM(E34:E35)</f>
        <v>8104118</v>
      </c>
      <c r="F33" s="9">
        <f t="shared" ref="F33" si="28">SUM(F34:F35)</f>
        <v>9038829</v>
      </c>
      <c r="G33" s="9">
        <f t="shared" ref="G33" si="29">SUM(G34:G35)</f>
        <v>8683031</v>
      </c>
      <c r="H33" s="9">
        <f t="shared" ref="H33" si="30">SUM(H34:H35)</f>
        <v>9127416</v>
      </c>
      <c r="I33" s="9">
        <f t="shared" ref="I33" si="31">SUM(I34:I35)</f>
        <v>8863364</v>
      </c>
      <c r="J33" s="9">
        <f t="shared" ref="J33" si="32">SUM(J34:J35)</f>
        <v>8884553</v>
      </c>
      <c r="K33" s="9">
        <f t="shared" ref="K33" si="33">SUM(K34:K35)</f>
        <v>8992215</v>
      </c>
      <c r="L33" s="9">
        <f t="shared" ref="L33" si="34">SUM(L34:L35)</f>
        <v>8901817</v>
      </c>
      <c r="M33" s="9">
        <f t="shared" ref="M33" si="35">SUM(M34:M35)</f>
        <v>8840959</v>
      </c>
      <c r="N33" s="9">
        <f t="shared" ref="N33" si="36">SUM(N34:N35)</f>
        <v>9047898</v>
      </c>
      <c r="O33" s="9">
        <f t="shared" ref="O33" si="37">SUM(O34:O35)</f>
        <v>9948547</v>
      </c>
    </row>
    <row r="34" spans="2:15" ht="15" customHeight="1" x14ac:dyDescent="0.25">
      <c r="B34" s="14" t="s">
        <v>1</v>
      </c>
      <c r="C34" s="7">
        <f t="shared" si="26"/>
        <v>98810113</v>
      </c>
      <c r="D34" s="10">
        <v>8196714</v>
      </c>
      <c r="E34" s="10">
        <v>7640997</v>
      </c>
      <c r="F34" s="10">
        <v>8438997</v>
      </c>
      <c r="G34" s="10">
        <v>8043249</v>
      </c>
      <c r="H34" s="10">
        <v>8424780</v>
      </c>
      <c r="I34" s="10">
        <v>8126722</v>
      </c>
      <c r="J34" s="10">
        <v>8215383</v>
      </c>
      <c r="K34" s="10">
        <v>8234125</v>
      </c>
      <c r="L34" s="10">
        <v>8009897</v>
      </c>
      <c r="M34" s="10">
        <v>8069884</v>
      </c>
      <c r="N34" s="10">
        <v>8186038</v>
      </c>
      <c r="O34" s="10">
        <v>9223327</v>
      </c>
    </row>
    <row r="35" spans="2:15" ht="15" customHeight="1" x14ac:dyDescent="0.25">
      <c r="B35" s="14" t="s">
        <v>2</v>
      </c>
      <c r="C35" s="15">
        <f t="shared" si="26"/>
        <v>8260032</v>
      </c>
      <c r="D35" s="16">
        <v>440684</v>
      </c>
      <c r="E35" s="16">
        <v>463121</v>
      </c>
      <c r="F35" s="16">
        <v>599832</v>
      </c>
      <c r="G35" s="16">
        <v>639782</v>
      </c>
      <c r="H35" s="16">
        <v>702636</v>
      </c>
      <c r="I35" s="16">
        <v>736642</v>
      </c>
      <c r="J35" s="16">
        <v>669170</v>
      </c>
      <c r="K35" s="16">
        <v>758090</v>
      </c>
      <c r="L35" s="16">
        <v>891920</v>
      </c>
      <c r="M35" s="16">
        <v>771075</v>
      </c>
      <c r="N35" s="16">
        <v>861860</v>
      </c>
      <c r="O35" s="16">
        <v>725220</v>
      </c>
    </row>
    <row r="36" spans="2:15" ht="15" customHeight="1" x14ac:dyDescent="0.25">
      <c r="B36" s="13">
        <v>2014</v>
      </c>
      <c r="C36" s="8">
        <f t="shared" ref="C36:C38" si="38">SUM(D36:O36)</f>
        <v>70333237</v>
      </c>
      <c r="D36" s="9">
        <f>SUM(D37:D38)</f>
        <v>3530225</v>
      </c>
      <c r="E36" s="9">
        <f t="shared" ref="E36" si="39">SUM(E37:E38)</f>
        <v>3347675</v>
      </c>
      <c r="F36" s="9">
        <f t="shared" ref="F36" si="40">SUM(F37:F38)</f>
        <v>3732226</v>
      </c>
      <c r="G36" s="9">
        <f t="shared" ref="G36" si="41">SUM(G37:G38)</f>
        <v>3685020</v>
      </c>
      <c r="H36" s="9">
        <f t="shared" ref="H36" si="42">SUM(H37:H38)</f>
        <v>4102126</v>
      </c>
      <c r="I36" s="9">
        <f t="shared" ref="I36" si="43">SUM(I37:I38)</f>
        <v>3935447</v>
      </c>
      <c r="J36" s="9">
        <f t="shared" ref="J36" si="44">SUM(J37:J38)</f>
        <v>4646415</v>
      </c>
      <c r="K36" s="9">
        <f t="shared" ref="K36" si="45">SUM(K37:K38)</f>
        <v>7753138</v>
      </c>
      <c r="L36" s="9">
        <f t="shared" ref="L36" si="46">SUM(L37:L38)</f>
        <v>8293874</v>
      </c>
      <c r="M36" s="9">
        <f t="shared" ref="M36" si="47">SUM(M37:M38)</f>
        <v>8895895</v>
      </c>
      <c r="N36" s="9">
        <f t="shared" ref="N36" si="48">SUM(N37:N38)</f>
        <v>8698394</v>
      </c>
      <c r="O36" s="9">
        <f t="shared" ref="O36" si="49">SUM(O37:O38)</f>
        <v>9712802</v>
      </c>
    </row>
    <row r="37" spans="2:15" ht="15" customHeight="1" x14ac:dyDescent="0.25">
      <c r="B37" s="14" t="s">
        <v>1</v>
      </c>
      <c r="C37" s="7">
        <f t="shared" si="38"/>
        <v>65448900</v>
      </c>
      <c r="D37" s="10">
        <v>3348685</v>
      </c>
      <c r="E37" s="10">
        <v>3167229</v>
      </c>
      <c r="F37" s="10">
        <v>3498183</v>
      </c>
      <c r="G37" s="10">
        <v>3415473</v>
      </c>
      <c r="H37" s="10">
        <v>3789631</v>
      </c>
      <c r="I37" s="10">
        <v>3613192</v>
      </c>
      <c r="J37" s="10">
        <v>4345266</v>
      </c>
      <c r="K37" s="10">
        <v>7302458</v>
      </c>
      <c r="L37" s="10">
        <v>7641015</v>
      </c>
      <c r="M37" s="10">
        <v>8209425</v>
      </c>
      <c r="N37" s="10">
        <v>8011787</v>
      </c>
      <c r="O37" s="10">
        <v>9106556</v>
      </c>
    </row>
    <row r="38" spans="2:15" ht="15" customHeight="1" x14ac:dyDescent="0.25">
      <c r="B38" s="14" t="s">
        <v>2</v>
      </c>
      <c r="C38" s="15">
        <f t="shared" si="38"/>
        <v>4884337</v>
      </c>
      <c r="D38" s="16">
        <v>181540</v>
      </c>
      <c r="E38" s="16">
        <v>180446</v>
      </c>
      <c r="F38" s="16">
        <v>234043</v>
      </c>
      <c r="G38" s="16">
        <v>269547</v>
      </c>
      <c r="H38" s="16">
        <v>312495</v>
      </c>
      <c r="I38" s="16">
        <v>322255</v>
      </c>
      <c r="J38" s="16">
        <v>301149</v>
      </c>
      <c r="K38" s="16">
        <v>450680</v>
      </c>
      <c r="L38" s="16">
        <v>652859</v>
      </c>
      <c r="M38" s="16">
        <v>686470</v>
      </c>
      <c r="N38" s="16">
        <v>686607</v>
      </c>
      <c r="O38" s="16">
        <v>606246</v>
      </c>
    </row>
    <row r="39" spans="2:15" ht="15" customHeight="1" x14ac:dyDescent="0.25">
      <c r="B39" s="13">
        <v>2013</v>
      </c>
      <c r="C39" s="8">
        <f t="shared" ref="C39:C41" si="50">SUM(D39:O39)</f>
        <v>36148315</v>
      </c>
      <c r="D39" s="9">
        <f>SUM(D40:D41)</f>
        <v>2439925</v>
      </c>
      <c r="E39" s="9">
        <f t="shared" ref="E39" si="51">SUM(E40:E41)</f>
        <v>2310643</v>
      </c>
      <c r="F39" s="9">
        <f t="shared" ref="F39" si="52">SUM(F40:F41)</f>
        <v>2482554</v>
      </c>
      <c r="G39" s="9">
        <f t="shared" ref="G39" si="53">SUM(G40:G41)</f>
        <v>2588752</v>
      </c>
      <c r="H39" s="9">
        <f t="shared" ref="H39" si="54">SUM(H40:H41)</f>
        <v>2741067</v>
      </c>
      <c r="I39" s="9">
        <f t="shared" ref="I39" si="55">SUM(I40:I41)</f>
        <v>2671335</v>
      </c>
      <c r="J39" s="9">
        <f t="shared" ref="J39" si="56">SUM(J40:J41)</f>
        <v>2889392</v>
      </c>
      <c r="K39" s="9">
        <f t="shared" ref="K39" si="57">SUM(K40:K41)</f>
        <v>3117168</v>
      </c>
      <c r="L39" s="9">
        <f t="shared" ref="L39" si="58">SUM(L40:L41)</f>
        <v>3227541</v>
      </c>
      <c r="M39" s="9">
        <f t="shared" ref="M39" si="59">SUM(M40:M41)</f>
        <v>3617258</v>
      </c>
      <c r="N39" s="9">
        <f t="shared" ref="N39" si="60">SUM(N40:N41)</f>
        <v>3760019</v>
      </c>
      <c r="O39" s="9">
        <f t="shared" ref="O39" si="61">SUM(O40:O41)</f>
        <v>4302661</v>
      </c>
    </row>
    <row r="40" spans="2:15" ht="15" customHeight="1" x14ac:dyDescent="0.25">
      <c r="B40" s="14" t="s">
        <v>1</v>
      </c>
      <c r="C40" s="7">
        <f t="shared" si="50"/>
        <v>34528614</v>
      </c>
      <c r="D40" s="10">
        <v>2343447</v>
      </c>
      <c r="E40" s="10">
        <v>2231923</v>
      </c>
      <c r="F40" s="10">
        <v>2383266</v>
      </c>
      <c r="G40" s="10">
        <v>2452430</v>
      </c>
      <c r="H40" s="10">
        <v>2601275</v>
      </c>
      <c r="I40" s="10">
        <v>2547183</v>
      </c>
      <c r="J40" s="10">
        <v>2761959</v>
      </c>
      <c r="K40" s="10">
        <v>2971584</v>
      </c>
      <c r="L40" s="10">
        <v>3084156</v>
      </c>
      <c r="M40" s="10">
        <v>3455611</v>
      </c>
      <c r="N40" s="10">
        <v>3570074</v>
      </c>
      <c r="O40" s="10">
        <v>4125706</v>
      </c>
    </row>
    <row r="41" spans="2:15" ht="15" customHeight="1" x14ac:dyDescent="0.25">
      <c r="B41" s="14" t="s">
        <v>2</v>
      </c>
      <c r="C41" s="15">
        <f t="shared" si="50"/>
        <v>1619701</v>
      </c>
      <c r="D41" s="16">
        <v>96478</v>
      </c>
      <c r="E41" s="16">
        <v>78720</v>
      </c>
      <c r="F41" s="16">
        <v>99288</v>
      </c>
      <c r="G41" s="16">
        <v>136322</v>
      </c>
      <c r="H41" s="16">
        <v>139792</v>
      </c>
      <c r="I41" s="16">
        <v>124152</v>
      </c>
      <c r="J41" s="16">
        <v>127433</v>
      </c>
      <c r="K41" s="16">
        <v>145584</v>
      </c>
      <c r="L41" s="16">
        <v>143385</v>
      </c>
      <c r="M41" s="16">
        <v>161647</v>
      </c>
      <c r="N41" s="16">
        <v>189945</v>
      </c>
      <c r="O41" s="16">
        <v>176955</v>
      </c>
    </row>
    <row r="42" spans="2:15" ht="15" customHeight="1" x14ac:dyDescent="0.25">
      <c r="B42" s="13">
        <v>2012</v>
      </c>
      <c r="C42" s="8">
        <f t="shared" ref="C42:C44" si="62">SUM(D42:O42)</f>
        <v>20548318</v>
      </c>
      <c r="D42" s="9">
        <f>SUM(D43:D44)</f>
        <v>0</v>
      </c>
      <c r="E42" s="9">
        <f t="shared" ref="E42" si="63">SUM(E43:E44)</f>
        <v>0</v>
      </c>
      <c r="F42" s="9">
        <f t="shared" ref="F42" si="64">SUM(F43:F44)</f>
        <v>0</v>
      </c>
      <c r="G42" s="9">
        <f t="shared" ref="G42" si="65">SUM(G43:G44)</f>
        <v>1487911</v>
      </c>
      <c r="H42" s="9">
        <f t="shared" ref="H42" si="66">SUM(H43:H44)</f>
        <v>2152454</v>
      </c>
      <c r="I42" s="9">
        <f t="shared" ref="I42" si="67">SUM(I43:I44)</f>
        <v>2131616</v>
      </c>
      <c r="J42" s="9">
        <f t="shared" ref="J42" si="68">SUM(J43:J44)</f>
        <v>2341525</v>
      </c>
      <c r="K42" s="9">
        <f t="shared" ref="K42" si="69">SUM(K43:K44)</f>
        <v>2477079</v>
      </c>
      <c r="L42" s="9">
        <f t="shared" ref="L42" si="70">SUM(L43:L44)</f>
        <v>2338833</v>
      </c>
      <c r="M42" s="9">
        <f t="shared" ref="M42" si="71">SUM(M43:M44)</f>
        <v>2341769</v>
      </c>
      <c r="N42" s="9">
        <f t="shared" ref="N42" si="72">SUM(N43:N44)</f>
        <v>2421228</v>
      </c>
      <c r="O42" s="9">
        <f t="shared" ref="O42" si="73">SUM(O43:O44)</f>
        <v>2855903</v>
      </c>
    </row>
    <row r="43" spans="2:15" ht="15" customHeight="1" x14ac:dyDescent="0.25">
      <c r="B43" s="14" t="s">
        <v>1</v>
      </c>
      <c r="C43" s="7">
        <f t="shared" si="62"/>
        <v>19557963</v>
      </c>
      <c r="D43" s="10">
        <v>0</v>
      </c>
      <c r="E43" s="10">
        <v>0</v>
      </c>
      <c r="F43" s="10">
        <v>0</v>
      </c>
      <c r="G43" s="10">
        <v>1435765</v>
      </c>
      <c r="H43" s="10">
        <v>2038776</v>
      </c>
      <c r="I43" s="10">
        <v>2009299</v>
      </c>
      <c r="J43" s="10">
        <v>2225430</v>
      </c>
      <c r="K43" s="10">
        <v>2352992</v>
      </c>
      <c r="L43" s="10">
        <v>2251150</v>
      </c>
      <c r="M43" s="10">
        <v>2221170</v>
      </c>
      <c r="N43" s="10">
        <v>2281855</v>
      </c>
      <c r="O43" s="10">
        <v>2741526</v>
      </c>
    </row>
    <row r="44" spans="2:15" ht="15" customHeight="1" thickBot="1" x14ac:dyDescent="0.3">
      <c r="B44" s="20" t="s">
        <v>2</v>
      </c>
      <c r="C44" s="11">
        <f t="shared" si="62"/>
        <v>990355</v>
      </c>
      <c r="D44" s="12">
        <v>0</v>
      </c>
      <c r="E44" s="12">
        <v>0</v>
      </c>
      <c r="F44" s="12">
        <v>0</v>
      </c>
      <c r="G44" s="12">
        <v>52146</v>
      </c>
      <c r="H44" s="12">
        <v>113678</v>
      </c>
      <c r="I44" s="12">
        <v>122317</v>
      </c>
      <c r="J44" s="12">
        <v>116095</v>
      </c>
      <c r="K44" s="12">
        <v>124087</v>
      </c>
      <c r="L44" s="12">
        <v>87683</v>
      </c>
      <c r="M44" s="12">
        <v>120599</v>
      </c>
      <c r="N44" s="12">
        <v>139373</v>
      </c>
      <c r="O44" s="12">
        <v>114377</v>
      </c>
    </row>
    <row r="45" spans="2:15" ht="15" customHeight="1" x14ac:dyDescent="0.25">
      <c r="B45" s="22" t="s">
        <v>18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5" ht="15" customHeight="1" x14ac:dyDescent="0.25">
      <c r="B46" s="21" t="s">
        <v>19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2:15" ht="15" customHeight="1" x14ac:dyDescent="0.25">
      <c r="B47" s="21" t="s">
        <v>0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</sheetData>
  <mergeCells count="3">
    <mergeCell ref="B45:O45"/>
    <mergeCell ref="B2:O2"/>
    <mergeCell ref="B4:O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Cuadro3</vt:lpstr>
      <vt:lpstr>Cuadro3!Área_de_impresión</vt:lpstr>
    </vt:vector>
  </TitlesOfParts>
  <Company>piso8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operez</dc:creator>
  <cp:lastModifiedBy>Perez Alva, Omar Javier</cp:lastModifiedBy>
  <cp:lastPrinted>2015-03-13T22:42:10Z</cp:lastPrinted>
  <dcterms:created xsi:type="dcterms:W3CDTF">2014-03-20T21:28:49Z</dcterms:created>
  <dcterms:modified xsi:type="dcterms:W3CDTF">2024-09-06T19:30:40Z</dcterms:modified>
</cp:coreProperties>
</file>