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5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FICHA_DE_POSTULANTE!$A$1:$BM$386</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62913"/>
</workbook>
</file>

<file path=xl/calcChain.xml><?xml version="1.0" encoding="utf-8"?>
<calcChain xmlns="http://schemas.openxmlformats.org/spreadsheetml/2006/main">
  <c r="BE220" i="2" l="1"/>
  <c r="BB220" i="2"/>
  <c r="AY220" i="2"/>
  <c r="BE233" i="2" l="1"/>
  <c r="BB233" i="2"/>
  <c r="AY233" i="2"/>
  <c r="BE229" i="2"/>
  <c r="BB229" i="2"/>
  <c r="AY229" i="2"/>
  <c r="BE225" i="2"/>
  <c r="BB225" i="2"/>
  <c r="AY225" i="2"/>
  <c r="BE216" i="2"/>
  <c r="BB216" i="2"/>
  <c r="AY216" i="2"/>
  <c r="BE212" i="2"/>
  <c r="BB212" i="2"/>
  <c r="AY212" i="2"/>
  <c r="BE208" i="2"/>
  <c r="BB208" i="2"/>
  <c r="AY208" i="2"/>
  <c r="BE204" i="2"/>
  <c r="BB204" i="2"/>
  <c r="AY204" i="2"/>
  <c r="BE200" i="2"/>
  <c r="BB200" i="2"/>
  <c r="AY200" i="2"/>
  <c r="AY191" i="2"/>
  <c r="BE196" i="2"/>
  <c r="BB196" i="2"/>
  <c r="AY196" i="2"/>
  <c r="BE191" i="2"/>
  <c r="BB191" i="2"/>
  <c r="AY344" i="2" l="1"/>
  <c r="BB344" i="2"/>
  <c r="BE344" i="2"/>
  <c r="BE339" i="2"/>
  <c r="BB339" i="2"/>
  <c r="AY339" i="2"/>
  <c r="BE334" i="2"/>
  <c r="BB334" i="2"/>
  <c r="AY334" i="2"/>
  <c r="BE329" i="2"/>
  <c r="BB329" i="2"/>
  <c r="AY329" i="2"/>
  <c r="BE323" i="2"/>
  <c r="BB323" i="2"/>
  <c r="AY323" i="2"/>
  <c r="BE318" i="2"/>
  <c r="BB318" i="2"/>
  <c r="AY318" i="2"/>
  <c r="BE313" i="2"/>
  <c r="BB313" i="2"/>
  <c r="AY313" i="2"/>
  <c r="BE308" i="2"/>
  <c r="BB308" i="2"/>
  <c r="AY308" i="2"/>
  <c r="BE303" i="2"/>
  <c r="BB303" i="2"/>
  <c r="AY303" i="2"/>
  <c r="AY186" i="2"/>
  <c r="AY181" i="2"/>
  <c r="BB181" i="2"/>
  <c r="BE186" i="2"/>
  <c r="BB186" i="2"/>
  <c r="BE181" i="2"/>
  <c r="BE175" i="2"/>
  <c r="BB175" i="2"/>
  <c r="AY175" i="2"/>
  <c r="BE170" i="2"/>
  <c r="BB170" i="2"/>
  <c r="AY170" i="2"/>
  <c r="BE165" i="2"/>
  <c r="BB165" i="2"/>
  <c r="AY165" i="2"/>
  <c r="BE160" i="2"/>
  <c r="BB160" i="2"/>
  <c r="AY160" i="2"/>
  <c r="BE155" i="2"/>
  <c r="BB155" i="2"/>
  <c r="AY155" i="2"/>
  <c r="BE150" i="2"/>
  <c r="BB150" i="2"/>
  <c r="AY150" i="2"/>
  <c r="BE144" i="2"/>
  <c r="BB144" i="2"/>
  <c r="AY144" i="2"/>
  <c r="BE298" i="2" l="1"/>
  <c r="BB298" i="2"/>
  <c r="AY298" i="2"/>
  <c r="BE292" i="2"/>
  <c r="BB292" i="2"/>
  <c r="AY292" i="2"/>
  <c r="BE287" i="2"/>
  <c r="BB287" i="2"/>
  <c r="AY287" i="2"/>
  <c r="BE282" i="2"/>
  <c r="BB282" i="2"/>
  <c r="AY282" i="2"/>
  <c r="BE277" i="2"/>
  <c r="BB277" i="2"/>
  <c r="AY277" i="2"/>
  <c r="BE272" i="2"/>
  <c r="BB272" i="2"/>
  <c r="AY272" i="2"/>
  <c r="BE266" i="2"/>
  <c r="BB266" i="2"/>
  <c r="AY266" i="2"/>
  <c r="BE261" i="2"/>
  <c r="BB261" i="2"/>
  <c r="AY261" i="2"/>
  <c r="BE256" i="2"/>
  <c r="BB256" i="2"/>
  <c r="AY256" i="2"/>
  <c r="BE251" i="2"/>
  <c r="BB251" i="2"/>
  <c r="AY251" i="2"/>
  <c r="BE246" i="2"/>
  <c r="BB246" i="2"/>
  <c r="AY246" i="2"/>
  <c r="AY139" i="2"/>
  <c r="BE139" i="2"/>
  <c r="BB139" i="2"/>
  <c r="BE128" i="2"/>
  <c r="BB128" i="2"/>
  <c r="AY128" i="2"/>
  <c r="BE123" i="2"/>
  <c r="BB123" i="2"/>
  <c r="AY123" i="2"/>
  <c r="BE118" i="2"/>
  <c r="BB118" i="2"/>
  <c r="AY118" i="2"/>
  <c r="BE113" i="2"/>
  <c r="BB113" i="2"/>
  <c r="BE108" i="2"/>
  <c r="BB108" i="2"/>
  <c r="AY108" i="2"/>
  <c r="BE103" i="2"/>
  <c r="BB103" i="2"/>
  <c r="AY103" i="2"/>
  <c r="BE97" i="2"/>
  <c r="BB97" i="2"/>
  <c r="AY97" i="2"/>
  <c r="BE92" i="2"/>
  <c r="BB92" i="2"/>
  <c r="AY92" i="2"/>
  <c r="BE87" i="2"/>
  <c r="BB87" i="2"/>
  <c r="AY87" i="2"/>
  <c r="BE134" i="2"/>
  <c r="BB134" i="2"/>
  <c r="AY134" i="2"/>
  <c r="L386" i="2"/>
  <c r="AY235" i="2" l="1"/>
  <c r="BE235" i="2"/>
  <c r="BE236" i="2" s="1"/>
  <c r="BB235" i="2" s="1"/>
  <c r="BB236" i="2" s="1"/>
  <c r="BC238" i="2" s="1"/>
  <c r="AY348" i="2"/>
  <c r="BE348" i="2"/>
  <c r="K37" i="9"/>
  <c r="K38" i="9"/>
  <c r="I39" i="9"/>
  <c r="H39" i="9" s="1"/>
  <c r="G39" i="9" s="1"/>
  <c r="I36" i="9"/>
  <c r="H36" i="9"/>
  <c r="G36" i="9"/>
  <c r="I34" i="9"/>
  <c r="H34" i="9"/>
  <c r="G34" i="9"/>
  <c r="I32" i="9"/>
  <c r="H32" i="9"/>
  <c r="G32" i="9"/>
  <c r="I28" i="9"/>
  <c r="H30" i="9"/>
  <c r="I30" i="9"/>
  <c r="G30" i="9"/>
  <c r="H28" i="9"/>
  <c r="G28" i="9"/>
  <c r="I26" i="9"/>
  <c r="H26" i="9"/>
  <c r="G26" i="9"/>
  <c r="M14" i="9"/>
  <c r="M8" i="9"/>
  <c r="BG238" i="2" l="1"/>
  <c r="AY238" i="2"/>
  <c r="G25" i="9"/>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6" i="6"/>
  <c r="D14" i="6"/>
  <c r="D16" i="6"/>
  <c r="D28" i="6"/>
  <c r="D9" i="6"/>
  <c r="F36" i="6"/>
  <c r="D31" i="6"/>
  <c r="D4" i="6"/>
  <c r="D21" i="6"/>
  <c r="D29" i="6"/>
  <c r="D36" i="6"/>
  <c r="D15" i="6"/>
  <c r="D3" i="6"/>
  <c r="D22" i="6"/>
  <c r="D7" i="6"/>
  <c r="D27" i="6"/>
  <c r="D5" i="6"/>
  <c r="D23" i="6"/>
  <c r="D32" i="6"/>
  <c r="D17" i="6"/>
  <c r="D13" i="6"/>
  <c r="D34" i="6"/>
  <c r="D20" i="6"/>
  <c r="D8" i="6"/>
  <c r="G36" i="6"/>
  <c r="D24" i="6"/>
  <c r="D25" i="6"/>
  <c r="D11" i="6"/>
  <c r="D18" i="6"/>
  <c r="D26" i="6"/>
  <c r="E36" i="6"/>
  <c r="D10" i="6"/>
  <c r="D33" i="6"/>
  <c r="D12" i="6"/>
  <c r="D30" i="6"/>
  <c r="D19" i="6"/>
  <c r="L65" i="4"/>
  <c r="D35" i="6" l="1"/>
  <c r="F11" i="3"/>
  <c r="C6" i="3"/>
  <c r="F19" i="3" s="1"/>
  <c r="F12" i="3"/>
  <c r="F20" i="3"/>
  <c r="F13" i="3"/>
  <c r="F14" i="3"/>
  <c r="F22" i="3"/>
  <c r="F15" i="3"/>
  <c r="F17" i="3"/>
  <c r="F18" i="3" l="1"/>
  <c r="F24" i="3"/>
  <c r="C7" i="3"/>
  <c r="F29" i="3" s="1"/>
  <c r="F27" i="3"/>
  <c r="F21" i="3"/>
  <c r="F23" i="3"/>
  <c r="BE349" i="2"/>
  <c r="BB348" i="2" s="1"/>
  <c r="F31" i="3" l="1"/>
  <c r="BG351" i="2"/>
  <c r="BB349" i="2"/>
  <c r="C8" i="3"/>
  <c r="F37" i="3" s="1"/>
  <c r="F30" i="3"/>
  <c r="F25" i="3"/>
  <c r="F28" i="3"/>
  <c r="F26" i="3"/>
  <c r="BC351" i="2" l="1"/>
  <c r="AY351" i="2"/>
  <c r="F38" i="3"/>
  <c r="F33" i="3"/>
  <c r="F32" i="3"/>
  <c r="C9" i="3"/>
  <c r="F41" i="3" s="1"/>
  <c r="F34" i="3"/>
  <c r="F36" i="3"/>
  <c r="F39" i="3"/>
  <c r="F35" i="3"/>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284" i="3"/>
  <c r="F71" i="3"/>
  <c r="F249" i="3"/>
  <c r="F140" i="3"/>
  <c r="F239" i="3"/>
  <c r="F300" i="3" l="1"/>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<sst xmlns="http://schemas.openxmlformats.org/spreadsheetml/2006/main" count="15128" uniqueCount="5079">
  <si>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</si>
  <si>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</si>
  <si>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</si>
  <si>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</si>
  <si>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</si>
  <si>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</si>
  <si>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</si>
  <si>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</si>
  <si>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</si>
  <si>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</si>
  <si>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</si>
  <si>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</si>
  <si>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</si>
  <si>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</si>
  <si>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</si>
  <si>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</si>
  <si>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</si>
  <si>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</si>
  <si>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</si>
  <si>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</si>
  <si>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</si>
  <si>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</si>
  <si>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</si>
  <si>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</si>
  <si>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</si>
  <si>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</si>
  <si>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</si>
  <si>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</si>
  <si>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</si>
  <si>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</si>
  <si>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</si>
  <si>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</si>
  <si>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</si>
  <si>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</si>
  <si>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</si>
  <si>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</si>
  <si>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</si>
  <si>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</si>
  <si>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</si>
  <si>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</si>
  <si>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</si>
  <si>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</si>
  <si>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</si>
  <si>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</si>
  <si>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</si>
  <si>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</si>
  <si>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</si>
  <si>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</si>
  <si>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</si>
  <si>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</si>
  <si>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</si>
  <si>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</si>
  <si>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</si>
  <si>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</si>
  <si>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</si>
  <si>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</si>
  <si>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</si>
  <si>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</si>
  <si>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</si>
  <si>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</si>
  <si>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</si>
  <si>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</si>
  <si>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</si>
  <si>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</si>
  <si>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</si>
  <si>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</si>
  <si>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</si>
  <si>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</si>
  <si>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</si>
  <si>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</si>
  <si>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</si>
  <si>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</si>
  <si>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</si>
  <si>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</si>
  <si>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</si>
  <si>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</si>
  <si>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</si>
  <si>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</si>
  <si>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</si>
  <si>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</si>
  <si>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</si>
  <si>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</si>
  <si>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</si>
  <si>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</si>
  <si>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</si>
  <si>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</si>
  <si>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</si>
  <si>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</si>
  <si>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</si>
  <si>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</si>
  <si>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</si>
  <si>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</si>
  <si>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</si>
  <si>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</si>
  <si>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</si>
  <si>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</si>
  <si>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</si>
  <si>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</si>
  <si>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</si>
  <si>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</si>
  <si>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</si>
  <si>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</si>
  <si>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</si>
  <si>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</si>
  <si>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</si>
  <si>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</si>
  <si>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</si>
  <si>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</si>
  <si>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</si>
  <si>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</si>
  <si>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</si>
  <si>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</si>
  <si>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</si>
  <si>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</si>
  <si>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</si>
  <si>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</si>
  <si>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</si>
  <si>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</si>
  <si>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</si>
  <si>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</si>
  <si>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</si>
  <si>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</si>
  <si>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</si>
  <si>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</si>
  <si>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</si>
  <si>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</si>
  <si>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</si>
  <si>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</si>
  <si>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</si>
  <si>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</si>
  <si>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</si>
  <si>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</si>
  <si>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</si>
  <si>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</si>
  <si>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</si>
  <si>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</si>
  <si>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</si>
  <si>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</si>
  <si>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</si>
  <si>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</si>
  <si>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</si>
  <si>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</si>
  <si>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</si>
  <si>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</si>
  <si>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</si>
  <si>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</si>
  <si>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</si>
  <si>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</si>
  <si>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</si>
  <si>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</si>
  <si>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</si>
  <si>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</si>
  <si>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</si>
  <si>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</si>
  <si>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</si>
  <si>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</si>
  <si>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</si>
  <si>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</si>
  <si>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</si>
  <si>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</si>
  <si>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</si>
  <si>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</si>
  <si>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</si>
  <si>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</si>
  <si>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</si>
  <si>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</si>
  <si>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</si>
  <si>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</si>
  <si>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</si>
  <si>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</si>
  <si>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</si>
  <si>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</si>
  <si>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</si>
  <si>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</si>
  <si>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</si>
  <si>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</si>
  <si>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</si>
  <si>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</si>
  <si>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</si>
  <si>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</si>
  <si>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</si>
  <si>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</si>
  <si>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</si>
  <si>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</si>
  <si>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</si>
  <si>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</si>
  <si>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</si>
  <si>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</si>
  <si>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</si>
  <si>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</si>
  <si>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</si>
  <si>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</si>
  <si>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</si>
  <si>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</si>
  <si>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</si>
  <si>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</si>
  <si>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</si>
  <si>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</si>
  <si>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</si>
  <si>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</si>
  <si>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</si>
  <si>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</si>
  <si>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</si>
  <si>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</si>
  <si>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</si>
  <si>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</si>
  <si>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</si>
  <si>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</si>
  <si>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</si>
  <si>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</si>
  <si>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</si>
  <si>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</si>
  <si>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</si>
  <si>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</si>
  <si>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</si>
  <si>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</si>
  <si>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</si>
  <si>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</si>
  <si>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</si>
  <si>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</si>
  <si>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</si>
  <si>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</si>
  <si>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</si>
  <si>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</si>
  <si>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</si>
  <si>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</si>
  <si>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</si>
  <si>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</si>
  <si>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</si>
  <si>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</si>
  <si>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</si>
  <si>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</si>
  <si>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</si>
  <si>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</si>
  <si>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</si>
  <si>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</si>
  <si>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</si>
  <si>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</si>
  <si>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</si>
  <si>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</si>
  <si>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</si>
  <si>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</si>
  <si>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</si>
  <si>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</si>
  <si>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</si>
  <si>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</si>
  <si>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</si>
  <si>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</si>
  <si>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</si>
  <si>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</si>
  <si>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</si>
  <si>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</si>
  <si>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</si>
  <si>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</si>
  <si>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</si>
  <si>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</si>
  <si>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</si>
  <si>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</si>
  <si>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</si>
  <si>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</si>
  <si>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</si>
  <si>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</si>
  <si>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</si>
  <si>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</si>
  <si>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</si>
  <si>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</si>
  <si>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</si>
  <si>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</si>
  <si>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</si>
  <si>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</si>
  <si>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</si>
  <si>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</si>
  <si>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</si>
  <si>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</si>
  <si>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</si>
  <si>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</si>
  <si>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</si>
  <si>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</si>
  <si>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</si>
  <si>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</si>
  <si>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</si>
  <si>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</si>
  <si>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</si>
  <si>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</si>
  <si>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</si>
  <si>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</si>
  <si>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</si>
  <si>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</si>
  <si>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</si>
  <si>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</si>
  <si>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</si>
  <si>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</si>
  <si>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</si>
  <si>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</si>
  <si>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</si>
  <si>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</si>
  <si>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</si>
  <si>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</si>
  <si>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</si>
  <si>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</si>
  <si>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</si>
  <si>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</si>
  <si>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</si>
  <si>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</si>
  <si>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</si>
  <si>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</si>
  <si>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</si>
  <si>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</si>
  <si>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</si>
  <si>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</si>
  <si>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</si>
  <si>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</si>
  <si>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</si>
  <si>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</si>
  <si>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</si>
  <si>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</si>
  <si>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</si>
  <si>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</si>
  <si>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</si>
  <si>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</si>
  <si>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</si>
  <si>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</si>
  <si>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</si>
  <si>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</si>
  <si>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</si>
  <si>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</si>
  <si>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</si>
  <si>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</si>
  <si>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</si>
  <si>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</si>
  <si>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</si>
  <si>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</si>
  <si>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</si>
  <si>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</si>
  <si>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</si>
  <si>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</si>
  <si>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</si>
  <si>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</si>
  <si>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</si>
  <si>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</si>
  <si>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</si>
  <si>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</si>
  <si>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</si>
  <si>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</si>
  <si>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</si>
  <si>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</si>
  <si>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</si>
  <si>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</si>
  <si>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</si>
  <si>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</si>
  <si>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</si>
  <si>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</si>
  <si>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</si>
  <si>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</si>
  <si>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</si>
  <si>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</si>
  <si>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</si>
  <si>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</si>
  <si>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</si>
  <si>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</si>
  <si>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</si>
  <si>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</si>
  <si>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</si>
  <si>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</si>
  <si>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</si>
  <si>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</si>
  <si>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</si>
  <si>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</si>
  <si>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</si>
  <si>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</si>
  <si>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</si>
  <si>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</si>
  <si>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</si>
  <si>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</si>
  <si>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</si>
  <si>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</si>
  <si>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</si>
  <si>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</si>
  <si>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</si>
  <si>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</si>
  <si>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</si>
  <si>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</si>
  <si>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</si>
  <si>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</si>
  <si>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</si>
  <si>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</si>
  <si>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</si>
  <si>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</si>
  <si>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</si>
  <si>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</si>
  <si>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</si>
  <si>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</si>
  <si>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</si>
  <si>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</si>
  <si>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</si>
  <si>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</si>
  <si>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</si>
  <si>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</si>
  <si>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</si>
  <si>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</si>
  <si>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</si>
  <si>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</si>
  <si>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</si>
  <si>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</si>
  <si>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</si>
  <si>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</si>
  <si>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</si>
  <si>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</si>
  <si>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</si>
  <si>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</si>
  <si>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</si>
  <si>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</si>
  <si>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</si>
  <si>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</si>
  <si>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</si>
  <si>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</si>
  <si>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</si>
  <si>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</si>
  <si>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</si>
  <si>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</si>
  <si>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</si>
  <si>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</si>
  <si>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</si>
  <si>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</si>
  <si>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</si>
  <si>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</si>
  <si>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</si>
  <si>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</si>
  <si>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</si>
  <si>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</si>
  <si>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</si>
  <si>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</si>
  <si>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</si>
  <si>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</si>
  <si>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</si>
  <si>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</si>
  <si>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</si>
  <si>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</si>
  <si>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</si>
  <si>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</si>
  <si>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</si>
  <si>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</si>
  <si>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</si>
  <si>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</si>
  <si>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</si>
  <si>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</si>
  <si>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</si>
  <si>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</si>
  <si>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</si>
  <si>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</si>
  <si>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</si>
  <si>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</si>
  <si>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</si>
  <si>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</si>
  <si>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</si>
  <si>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</si>
  <si>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</si>
  <si>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</si>
  <si>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</si>
  <si>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</si>
  <si>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</si>
  <si>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</si>
  <si>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</si>
  <si>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</si>
  <si>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</si>
  <si>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</si>
  <si>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</si>
  <si>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</si>
  <si>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</si>
  <si>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</si>
  <si>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</si>
  <si>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</si>
  <si>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</si>
  <si>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</si>
  <si>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</si>
  <si>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</si>
  <si>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</si>
  <si>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</si>
  <si>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</si>
  <si>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</si>
  <si>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</si>
  <si>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</si>
  <si>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</si>
  <si>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</si>
  <si>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</si>
  <si>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</si>
  <si>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</si>
  <si>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</si>
  <si>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</si>
  <si>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</si>
  <si>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</si>
  <si>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</si>
  <si>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</si>
  <si>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</si>
  <si>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</si>
  <si>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</si>
  <si>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</si>
  <si>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</si>
  <si>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</si>
  <si>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</si>
  <si>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</si>
  <si>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</si>
  <si>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</si>
  <si>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</si>
  <si>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</si>
  <si>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</si>
  <si>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</si>
  <si>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</si>
  <si>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</si>
  <si>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</si>
  <si>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</si>
  <si>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</si>
  <si>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</si>
  <si>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</si>
  <si>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</si>
  <si>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</si>
  <si>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</si>
  <si>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</si>
  <si>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</si>
  <si>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</si>
  <si>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</si>
  <si>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</si>
  <si>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</si>
  <si>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</si>
  <si>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</si>
  <si>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</si>
  <si>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</si>
  <si>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</si>
  <si>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</si>
  <si>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</si>
  <si>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</si>
  <si>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</si>
  <si>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</si>
  <si>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</si>
  <si>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</si>
  <si>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</si>
  <si>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</si>
  <si>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</si>
  <si>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</si>
  <si>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</si>
  <si>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</si>
  <si>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</si>
  <si>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</si>
  <si>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</si>
  <si>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</si>
  <si>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</si>
  <si>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</si>
  <si>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</si>
  <si>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</si>
  <si>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</si>
  <si>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</si>
  <si>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</si>
  <si>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</si>
  <si>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</si>
  <si>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</si>
  <si>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</si>
  <si>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</si>
  <si>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</si>
  <si>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</si>
  <si>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</si>
  <si>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</si>
  <si>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</si>
  <si>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</si>
  <si>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</si>
  <si>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</si>
  <si>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</si>
  <si>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</si>
  <si>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</si>
  <si>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</si>
  <si>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</si>
  <si>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</si>
  <si>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</si>
  <si>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</si>
  <si>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</si>
  <si>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</si>
  <si>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</si>
  <si>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</si>
  <si>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</si>
  <si>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</si>
  <si>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</si>
  <si>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</si>
  <si>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</si>
  <si>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</si>
  <si>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</si>
  <si>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</si>
  <si>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</si>
  <si>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</si>
  <si>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</si>
  <si>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</si>
  <si>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</si>
  <si>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</si>
  <si>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</si>
  <si>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</si>
  <si>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</si>
  <si>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</si>
  <si>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</si>
  <si>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</si>
  <si>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</si>
  <si>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</si>
  <si>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</si>
  <si>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</si>
  <si>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</si>
  <si>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</si>
  <si>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</si>
  <si>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</si>
  <si>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</si>
  <si>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</si>
  <si>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</si>
  <si>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</si>
  <si>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</si>
  <si>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</si>
  <si>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</si>
  <si>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</si>
  <si>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</si>
  <si>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</si>
  <si>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</si>
  <si>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</si>
  <si>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</si>
  <si>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</si>
  <si>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</si>
  <si>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</si>
  <si>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</si>
  <si>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</si>
  <si>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</si>
  <si>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</si>
  <si>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</si>
  <si>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</si>
  <si>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</si>
  <si>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</si>
  <si>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</si>
  <si>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</si>
  <si>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</si>
  <si>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</si>
  <si>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</si>
  <si>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</si>
  <si>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</si>
  <si>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</si>
  <si>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</si>
  <si>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</si>
  <si>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</si>
  <si>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</si>
  <si>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</si>
  <si>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</si>
  <si>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</si>
  <si>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</si>
  <si>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</si>
  <si>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</si>
  <si>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</si>
  <si>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</si>
  <si>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</si>
  <si>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</si>
  <si>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</si>
  <si>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</si>
  <si>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</si>
  <si>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</si>
  <si>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</si>
  <si>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</si>
  <si>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</si>
  <si>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</si>
  <si>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</si>
  <si>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</si>
  <si>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</si>
  <si>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</si>
  <si>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</si>
  <si>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</si>
  <si>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</si>
  <si>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</si>
  <si>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</si>
  <si>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</si>
  <si>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</si>
  <si>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</si>
  <si>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</si>
  <si>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</si>
  <si>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</si>
  <si>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</si>
  <si>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</si>
  <si>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</si>
  <si>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</si>
  <si>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</si>
  <si>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</si>
  <si>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</si>
  <si>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</si>
  <si>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</si>
  <si>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</si>
  <si>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</si>
  <si>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</si>
  <si>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</si>
  <si>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</si>
  <si>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</si>
  <si>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</si>
  <si>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</si>
  <si>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</si>
  <si>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</si>
  <si>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</si>
  <si>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</si>
  <si>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</si>
  <si>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</si>
  <si>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</si>
  <si>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</si>
  <si>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</si>
  <si>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</si>
  <si>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</si>
  <si>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</si>
  <si>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</si>
  <si>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</si>
  <si>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</si>
  <si>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</si>
  <si>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</si>
  <si>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</si>
  <si>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</si>
  <si>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</si>
  <si>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</si>
  <si>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</si>
  <si>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</si>
  <si>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</si>
  <si>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</si>
  <si>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</si>
  <si>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</si>
  <si>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</si>
  <si>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</si>
  <si>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</si>
  <si>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</si>
  <si>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</si>
  <si>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</si>
  <si>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</si>
  <si>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</si>
  <si>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</si>
  <si>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</si>
  <si>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</si>
  <si>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</si>
  <si>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</si>
  <si>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</si>
  <si>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</si>
  <si>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</si>
  <si>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</si>
  <si>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</si>
  <si>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</si>
  <si>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</si>
  <si>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</si>
  <si>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</si>
  <si>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</si>
  <si>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</si>
  <si>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</si>
  <si>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</si>
  <si>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</si>
  <si>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</si>
  <si>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</si>
  <si>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</si>
  <si>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</si>
  <si>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</si>
  <si>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</si>
  <si>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</si>
  <si>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</si>
  <si>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</si>
  <si>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</si>
  <si>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</si>
  <si>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</si>
  <si>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</si>
  <si>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</si>
  <si>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</si>
  <si>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</si>
  <si>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</si>
  <si>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</si>
  <si>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</si>
  <si>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</si>
  <si>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</si>
  <si>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</si>
  <si>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</si>
  <si>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</si>
  <si>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</si>
  <si>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</si>
  <si>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</si>
  <si>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</si>
  <si>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</si>
  <si>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</si>
  <si>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</si>
  <si>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</si>
  <si>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</si>
  <si>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</si>
  <si>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</si>
  <si>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</si>
  <si>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</si>
  <si>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</si>
  <si>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</si>
  <si>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</si>
  <si>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</si>
  <si>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</si>
  <si>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</si>
  <si>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</si>
  <si>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</si>
  <si>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</si>
  <si>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</si>
  <si>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</si>
  <si>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</si>
  <si>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</si>
  <si>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</si>
  <si>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</si>
  <si>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</si>
  <si>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</si>
  <si>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</si>
  <si>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</si>
  <si>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</si>
  <si>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</si>
  <si>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</si>
  <si>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</si>
  <si>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</si>
  <si>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</si>
  <si>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</si>
  <si>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</si>
  <si>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</si>
  <si>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</si>
  <si>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</si>
  <si>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</si>
  <si>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</si>
  <si>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</si>
  <si>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</si>
  <si>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</si>
  <si>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</si>
  <si>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</si>
  <si>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</si>
  <si>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</si>
  <si>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</si>
  <si>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</si>
  <si>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</si>
  <si>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</si>
  <si>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</si>
  <si>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</si>
  <si>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</si>
  <si>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</si>
  <si>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</si>
  <si>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</si>
  <si>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</si>
  <si>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</si>
  <si>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</si>
  <si>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</si>
  <si>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</si>
  <si>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</si>
  <si>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</si>
  <si>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</si>
  <si>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</si>
  <si>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</si>
  <si>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</si>
  <si>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</si>
  <si>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</si>
  <si>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</si>
  <si>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</si>
  <si>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</si>
  <si>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</si>
  <si>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</si>
  <si>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</si>
  <si>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</si>
  <si>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</si>
  <si>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</si>
  <si>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</si>
  <si>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</si>
  <si>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</si>
  <si>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</si>
  <si>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</si>
  <si>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</si>
  <si>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</si>
  <si>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</si>
  <si>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</si>
  <si>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</si>
  <si>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</si>
  <si>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</si>
  <si>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</si>
  <si>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</si>
  <si>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</si>
  <si>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</si>
  <si>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</si>
  <si>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</si>
  <si>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</si>
  <si>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</si>
  <si>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</si>
  <si>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</si>
  <si>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</si>
  <si>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</si>
  <si>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</si>
  <si>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</si>
  <si>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</si>
  <si>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</si>
  <si>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</si>
  <si>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</si>
  <si>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</si>
  <si>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</si>
  <si>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</si>
  <si>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</si>
  <si>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</si>
  <si>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</si>
  <si>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</si>
  <si>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</si>
  <si>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</si>
  <si>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</si>
  <si>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</si>
  <si>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</si>
  <si>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</si>
  <si>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</si>
  <si>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</si>
  <si>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</si>
  <si>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</si>
  <si>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</si>
  <si>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</si>
  <si>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</si>
  <si>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</si>
  <si>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</si>
  <si>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</si>
  <si>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</si>
  <si>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</si>
  <si>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</si>
  <si>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</si>
  <si>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</si>
  <si>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</si>
  <si>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</si>
  <si>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</si>
  <si>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</si>
  <si>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</si>
  <si>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</si>
  <si>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</si>
  <si>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</si>
  <si>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</si>
  <si>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</si>
  <si>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</si>
  <si>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</si>
  <si>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</si>
  <si>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</si>
  <si>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</si>
  <si>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</si>
  <si>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</si>
  <si>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</si>
  <si>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</si>
  <si>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</si>
  <si>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</si>
  <si>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</si>
  <si>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</si>
  <si>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</si>
  <si>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</si>
  <si>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</si>
  <si>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</si>
  <si>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</si>
  <si>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</si>
  <si>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</si>
  <si>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</si>
  <si>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</si>
  <si>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</si>
  <si>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</si>
  <si>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</si>
  <si>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</si>
  <si>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</si>
  <si>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</si>
  <si>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</si>
  <si>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</si>
  <si>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</si>
  <si>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</si>
  <si>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</si>
  <si>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</si>
  <si>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</si>
  <si>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</si>
  <si>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</si>
  <si>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</si>
  <si>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</si>
  <si>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</si>
  <si>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</si>
  <si>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</si>
  <si>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</si>
  <si>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</si>
  <si>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</si>
  <si>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</si>
  <si>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</si>
  <si>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</si>
  <si>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</si>
  <si>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</si>
  <si>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</si>
  <si>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</si>
  <si>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</si>
  <si>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</si>
  <si>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</si>
  <si>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</si>
  <si>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</si>
  <si>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</si>
  <si>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</si>
  <si>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</si>
  <si>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</si>
  <si>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</si>
  <si>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</si>
  <si>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</si>
  <si>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</si>
  <si>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</si>
  <si>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</si>
  <si>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</si>
  <si>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</si>
  <si>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</si>
  <si>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</si>
  <si>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</si>
  <si>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</si>
  <si>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</si>
  <si>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</si>
  <si>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</si>
  <si>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</si>
  <si>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</si>
  <si>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</si>
  <si>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</si>
  <si>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</si>
  <si>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</si>
  <si>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</si>
  <si>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</si>
  <si>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</si>
  <si>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</si>
  <si>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</si>
  <si>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</si>
  <si>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</si>
  <si>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</si>
  <si>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</si>
  <si>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</si>
  <si>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</si>
  <si>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</si>
  <si>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</si>
  <si>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</si>
  <si>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</si>
  <si>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</si>
  <si>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</si>
  <si>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</si>
  <si>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</si>
  <si>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</si>
  <si>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</si>
  <si>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</si>
  <si>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</si>
  <si>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</si>
  <si>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</si>
  <si>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</si>
  <si>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</si>
  <si>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</si>
  <si>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</si>
  <si>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</si>
  <si>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</si>
  <si>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</si>
  <si>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</si>
  <si>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</si>
  <si>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</si>
  <si>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</si>
  <si>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</si>
  <si>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</si>
  <si>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</si>
  <si>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</si>
  <si>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</si>
  <si>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</si>
  <si>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</si>
  <si>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</si>
  <si>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</si>
  <si>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</si>
  <si>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</si>
  <si>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</si>
  <si>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</si>
  <si>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</si>
  <si>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</si>
  <si>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</si>
  <si>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</si>
  <si>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</si>
  <si>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</si>
  <si>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</si>
  <si>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</si>
  <si>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</si>
  <si>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</si>
  <si>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</si>
  <si>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</si>
  <si>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</si>
  <si>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</si>
  <si>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</si>
  <si>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</si>
  <si>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</si>
  <si>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</si>
  <si>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</si>
  <si>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</si>
  <si>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</si>
  <si>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</si>
  <si>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</si>
  <si>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</si>
  <si>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</si>
  <si>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</si>
  <si>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</si>
  <si>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</si>
  <si>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</si>
  <si>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</si>
  <si>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</si>
  <si>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</si>
  <si>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</si>
  <si>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</si>
  <si>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</si>
  <si>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</si>
  <si>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</si>
  <si>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</si>
  <si>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</si>
  <si>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</si>
  <si>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</si>
  <si>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</si>
  <si>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</si>
  <si>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</si>
  <si>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</si>
  <si>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</si>
  <si>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</si>
  <si>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</si>
  <si>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</si>
  <si>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</si>
  <si>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</si>
  <si>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</si>
  <si>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</si>
  <si>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</si>
  <si>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</si>
  <si>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</si>
  <si>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</si>
  <si>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</si>
  <si>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</si>
  <si>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</si>
  <si>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</si>
  <si>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</si>
  <si>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</si>
  <si>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</si>
  <si>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</si>
  <si>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</si>
  <si>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</si>
  <si>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</si>
  <si>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</si>
  <si>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</si>
  <si>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</si>
  <si>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</si>
  <si>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</si>
  <si>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</si>
  <si>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</si>
  <si>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</si>
  <si>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</si>
  <si>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</si>
  <si>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</si>
  <si>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</si>
  <si>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</si>
  <si>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</si>
  <si>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</si>
  <si>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</si>
  <si>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</si>
  <si>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</si>
  <si>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</si>
  <si>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</si>
  <si>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</si>
  <si>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</si>
  <si>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</si>
  <si>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</si>
  <si>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</si>
  <si>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</si>
  <si>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</si>
  <si>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</si>
  <si>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</si>
  <si>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</si>
  <si>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</si>
  <si>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</si>
  <si>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</si>
  <si>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</si>
  <si>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</si>
  <si>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</si>
  <si>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</si>
  <si>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</si>
  <si>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</si>
  <si>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</si>
  <si>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</si>
  <si>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</si>
  <si>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</si>
  <si>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</si>
  <si>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</si>
  <si>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</si>
  <si>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</si>
  <si>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</si>
  <si>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</si>
  <si>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</si>
  <si>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</si>
  <si>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</si>
  <si>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</si>
  <si>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</si>
  <si>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</si>
  <si>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</si>
  <si>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</si>
  <si>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</si>
  <si>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</si>
  <si>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</si>
  <si>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</si>
  <si>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</si>
  <si>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</si>
  <si>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</si>
  <si>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</si>
  <si>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</si>
  <si>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</si>
  <si>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</si>
  <si>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</si>
  <si>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</si>
  <si>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</si>
  <si>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</si>
  <si>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</si>
  <si>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</si>
  <si>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</si>
  <si>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</si>
  <si>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</si>
  <si>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</si>
  <si>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</si>
  <si>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</si>
  <si>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</si>
  <si>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</si>
  <si>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</si>
  <si>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</si>
  <si>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</si>
  <si>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</si>
  <si>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</si>
  <si>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</si>
  <si>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</si>
  <si>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</si>
  <si>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</si>
  <si>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</si>
  <si>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</si>
  <si>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</si>
  <si>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</si>
  <si>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</si>
  <si>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</si>
  <si>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</si>
  <si>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</si>
  <si>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</si>
  <si>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</si>
  <si>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</si>
  <si>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</si>
  <si>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</si>
  <si>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</si>
  <si>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</si>
  <si>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</si>
  <si>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</si>
  <si>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</si>
  <si>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</si>
  <si>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</si>
  <si>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</si>
  <si>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</si>
  <si>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</si>
  <si>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</si>
  <si>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</si>
  <si>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</si>
  <si>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</si>
  <si>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</si>
  <si>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</si>
  <si>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</si>
  <si>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</si>
  <si>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</si>
  <si>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</si>
  <si>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</si>
  <si>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</si>
  <si>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</si>
  <si>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</si>
  <si>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</si>
  <si>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</si>
  <si>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</si>
  <si>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</si>
  <si>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</si>
  <si>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</si>
  <si>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</si>
  <si>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</si>
  <si>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</si>
  <si>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</si>
  <si>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</si>
  <si>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</si>
  <si>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</si>
  <si>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</si>
  <si>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</si>
  <si>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</si>
  <si>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</si>
  <si>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</si>
  <si>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</si>
  <si>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</si>
  <si>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</si>
  <si>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</si>
  <si>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</si>
  <si>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</si>
  <si>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</si>
  <si>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</si>
  <si>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</si>
  <si>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</si>
  <si>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</si>
  <si>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</si>
  <si>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</si>
  <si>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</si>
  <si>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</si>
  <si>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</si>
  <si>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</si>
  <si>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</si>
  <si>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</si>
  <si>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</si>
  <si>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</si>
  <si>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</si>
  <si>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</si>
  <si>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</si>
  <si>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</si>
  <si>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</si>
  <si>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</si>
  <si>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</si>
  <si>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</si>
  <si>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</si>
  <si>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</si>
  <si>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</si>
  <si>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</si>
  <si>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</si>
  <si>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</si>
  <si>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</si>
  <si>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</si>
  <si>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</si>
  <si>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</si>
  <si>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</si>
  <si>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</si>
  <si>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</si>
  <si>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</si>
  <si>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</si>
  <si>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</si>
  <si>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</si>
  <si>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</si>
  <si>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</si>
  <si>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</si>
  <si>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</si>
  <si>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</si>
  <si>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</si>
  <si>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</si>
  <si>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</si>
  <si>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</si>
  <si>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</si>
  <si>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</si>
  <si>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</si>
  <si>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</si>
  <si>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</si>
  <si>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</si>
  <si>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</si>
  <si>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</si>
  <si>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</si>
  <si>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</si>
  <si>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</si>
  <si>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</si>
  <si>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</si>
  <si>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</si>
  <si>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</si>
  <si>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</si>
  <si>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</si>
  <si>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</si>
  <si>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</si>
  <si>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</si>
  <si>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</si>
  <si>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</si>
  <si>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</si>
  <si>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</si>
  <si>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</si>
  <si>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</si>
  <si>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</si>
  <si>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</si>
  <si>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</si>
  <si>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</si>
  <si>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</si>
  <si>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</si>
  <si>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</si>
  <si>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</si>
  <si>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</si>
  <si>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</si>
  <si>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</si>
  <si>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</si>
  <si>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</si>
  <si>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</si>
  <si>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</si>
  <si>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</si>
  <si>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</si>
  <si>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</si>
  <si>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</si>
  <si>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</si>
  <si>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</si>
  <si>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</si>
  <si>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</si>
  <si>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</si>
  <si>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</si>
  <si>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</si>
  <si>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</si>
  <si>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</si>
  <si>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</si>
  <si>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</si>
  <si>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</si>
  <si>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</si>
  <si>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</si>
  <si>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</si>
  <si>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</si>
  <si>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</si>
  <si>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</si>
  <si>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</si>
  <si>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</si>
  <si>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</si>
  <si>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</si>
  <si>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</si>
  <si>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</si>
  <si>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</si>
  <si>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</si>
  <si>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</si>
  <si>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</si>
  <si>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</si>
  <si>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</si>
  <si>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</si>
  <si>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</si>
  <si>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</si>
  <si>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</si>
  <si>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</si>
  <si>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</si>
  <si>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</si>
  <si>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</si>
  <si>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</si>
  <si>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</si>
  <si>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</si>
  <si>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</si>
  <si>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</si>
  <si>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</si>
  <si>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</si>
  <si>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</si>
  <si>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</si>
  <si>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</si>
  <si>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</si>
  <si>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</si>
  <si>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</si>
  <si>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</si>
  <si>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</si>
  <si>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</si>
  <si>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</si>
  <si>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</si>
  <si>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</si>
  <si>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</si>
  <si>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</si>
  <si>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</si>
  <si>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</si>
  <si>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</si>
  <si>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</si>
  <si>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</si>
  <si>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</si>
  <si>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</si>
  <si>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</si>
  <si>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</si>
  <si>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</si>
  <si>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</si>
  <si>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</si>
  <si>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</si>
  <si>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</si>
  <si>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</si>
  <si>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</si>
  <si>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</si>
  <si>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</si>
  <si>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</si>
  <si>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</si>
  <si>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</si>
  <si>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</si>
  <si>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</si>
  <si>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</si>
  <si>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</si>
  <si>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</si>
  <si>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</si>
  <si>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</si>
  <si>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</si>
  <si>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</si>
  <si>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</si>
  <si>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</si>
  <si>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</si>
  <si>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</si>
  <si>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</si>
  <si>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</si>
  <si>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</si>
  <si>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</si>
  <si>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</si>
  <si>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</si>
  <si>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</si>
  <si>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</si>
  <si>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</si>
  <si>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</si>
  <si>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</si>
  <si>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</si>
  <si>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</si>
  <si>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</si>
  <si>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</si>
  <si>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</si>
  <si>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</si>
  <si>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</si>
  <si>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</si>
  <si>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</si>
  <si>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</si>
  <si>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</si>
  <si>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</si>
  <si>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</si>
  <si>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</si>
  <si>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</si>
  <si>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</si>
  <si>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</si>
  <si>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</si>
  <si>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</si>
  <si>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</si>
  <si>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</si>
  <si>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</si>
  <si>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</si>
  <si>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</si>
  <si>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</si>
  <si>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</si>
  <si>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</si>
  <si>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</si>
  <si>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</si>
  <si>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</si>
  <si>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</si>
  <si>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</si>
  <si>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</si>
  <si>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</si>
  <si>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</si>
  <si>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</si>
  <si>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</si>
  <si>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</si>
  <si>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</si>
  <si>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</si>
  <si>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</si>
  <si>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</si>
  <si>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</si>
  <si>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</si>
  <si>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</si>
  <si>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</si>
  <si>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</si>
  <si>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</si>
  <si>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</si>
  <si>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</si>
  <si>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</si>
  <si>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</si>
  <si>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</si>
  <si>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</si>
  <si>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</si>
  <si>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</si>
  <si>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</si>
  <si>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</si>
  <si>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</si>
  <si>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</si>
  <si>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</si>
  <si>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</si>
  <si>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</si>
  <si>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</si>
  <si>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</si>
  <si>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</si>
  <si>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</si>
  <si>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</si>
  <si>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</si>
  <si>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</si>
  <si>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</si>
  <si>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</si>
  <si>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</si>
  <si>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</si>
  <si>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</si>
  <si>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</si>
  <si>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</si>
  <si>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</si>
  <si>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</si>
  <si>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</si>
  <si>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</si>
  <si>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</si>
  <si>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</si>
  <si>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</si>
  <si>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</si>
  <si>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</si>
  <si>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</si>
  <si>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</si>
  <si>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</si>
  <si>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</si>
  <si>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</si>
  <si>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</si>
  <si>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</si>
  <si>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</si>
  <si>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</si>
  <si>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</si>
  <si>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</si>
  <si>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</si>
  <si>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</si>
  <si>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</si>
  <si>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</si>
  <si>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</si>
  <si>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</si>
  <si>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</si>
  <si>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</si>
  <si>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</si>
  <si>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</si>
  <si>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</si>
  <si>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</si>
  <si>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</si>
  <si>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</si>
  <si>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</si>
  <si>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</si>
  <si>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</si>
  <si>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</si>
  <si>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</si>
  <si>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</si>
  <si>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</si>
  <si>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</si>
  <si>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</si>
  <si>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</si>
  <si>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</si>
  <si>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</si>
  <si>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</si>
  <si>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</si>
  <si>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</si>
  <si>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</si>
  <si>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</si>
  <si>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</si>
  <si>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</si>
  <si>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</si>
  <si>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</si>
  <si>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</si>
  <si>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</si>
  <si>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</si>
  <si>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</si>
  <si>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</si>
  <si>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</si>
  <si>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</si>
  <si>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</si>
  <si>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</si>
  <si>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</si>
  <si>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</si>
  <si>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</si>
  <si>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</si>
  <si>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</si>
  <si>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</si>
  <si>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</si>
  <si>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</si>
  <si>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</si>
  <si>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</si>
  <si>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</si>
  <si>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</si>
  <si>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</si>
  <si>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</si>
  <si>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</si>
  <si>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</si>
  <si>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</si>
  <si>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</si>
  <si>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</si>
  <si>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</si>
  <si>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</si>
  <si>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</si>
  <si>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</si>
  <si>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</si>
  <si>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</si>
  <si>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</si>
  <si>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</si>
  <si>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</si>
  <si>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</si>
  <si>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</si>
  <si>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</si>
  <si>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</si>
  <si>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</si>
  <si>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</si>
  <si>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</si>
  <si>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</si>
  <si>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</si>
  <si>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</si>
  <si>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</si>
  <si>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</si>
  <si>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</si>
  <si>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</si>
  <si>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</si>
  <si>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</si>
  <si>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</si>
  <si>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</si>
  <si>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</si>
  <si>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</si>
  <si>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</si>
  <si>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</si>
  <si>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</si>
  <si>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</si>
  <si>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</si>
  <si>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</si>
  <si>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</si>
  <si>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</si>
  <si>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</si>
  <si>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</si>
  <si>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</si>
  <si>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</si>
  <si>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</si>
  <si>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</si>
  <si>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</si>
  <si>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</si>
  <si>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</si>
  <si>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</si>
  <si>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</si>
  <si>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</si>
  <si>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</si>
  <si>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</si>
  <si>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</si>
  <si>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</si>
  <si>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</si>
  <si>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</si>
  <si>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</si>
  <si>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</si>
  <si>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</si>
  <si>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</si>
  <si>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</si>
  <si>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</si>
  <si>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</si>
  <si>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</si>
  <si>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</si>
  <si>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</si>
  <si>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</si>
  <si>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</si>
  <si>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</si>
  <si>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</si>
  <si>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</si>
  <si>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</si>
  <si>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</si>
  <si>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</si>
  <si>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</si>
  <si>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</si>
  <si>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</si>
  <si>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</si>
  <si>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</si>
  <si>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</si>
  <si>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</si>
  <si>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</si>
  <si>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</si>
  <si>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</si>
  <si>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</si>
  <si>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</si>
  <si>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</si>
  <si>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</si>
  <si>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</si>
  <si>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</si>
  <si>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</si>
  <si>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</si>
  <si>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</si>
  <si>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</si>
  <si>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</si>
  <si>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</si>
  <si>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</si>
  <si>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</si>
  <si>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</si>
  <si>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</si>
  <si>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</si>
  <si>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</si>
  <si>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</si>
  <si>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</si>
  <si>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</si>
  <si>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</si>
  <si>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</si>
  <si>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</si>
  <si>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</si>
  <si>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</si>
  <si>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</si>
  <si>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</si>
  <si>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</si>
  <si>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</si>
  <si>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</si>
  <si>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</si>
  <si>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</si>
  <si>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</si>
  <si>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</si>
  <si>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</si>
  <si>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</si>
  <si>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</si>
  <si>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</si>
  <si>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</si>
  <si>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</si>
  <si>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</si>
  <si>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</si>
  <si>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</si>
  <si>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</si>
  <si>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</si>
  <si>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</si>
  <si>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</si>
  <si>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</si>
  <si>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</si>
  <si>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</si>
  <si>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</si>
  <si>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</si>
  <si>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</si>
  <si>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</si>
  <si>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</si>
  <si>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</si>
  <si>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</si>
  <si>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</si>
  <si>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</si>
  <si>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</si>
  <si>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</si>
  <si>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</si>
  <si>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</si>
  <si>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</si>
  <si>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</si>
  <si>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</si>
  <si>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</si>
  <si>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</si>
  <si>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</si>
  <si>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</si>
  <si>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</si>
  <si>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</si>
  <si>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</si>
  <si>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</si>
  <si>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</si>
  <si>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</si>
  <si>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</si>
  <si>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</si>
  <si>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</si>
  <si>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</si>
  <si>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</si>
  <si>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</si>
  <si>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</si>
  <si>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</si>
  <si>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</si>
  <si>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</si>
  <si>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</si>
  <si>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</si>
  <si>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</si>
  <si>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</si>
  <si>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</si>
  <si>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</si>
  <si>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</si>
  <si>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</si>
  <si>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</si>
  <si>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</si>
  <si>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</si>
  <si>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</si>
  <si>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</si>
  <si>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</si>
  <si>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</si>
  <si>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</si>
  <si>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</si>
  <si>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</si>
  <si>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</si>
  <si>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</si>
  <si>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</si>
  <si>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</si>
  <si>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</si>
  <si>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</si>
  <si>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</si>
  <si>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</si>
  <si>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</si>
  <si>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</si>
  <si>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</si>
  <si>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</si>
  <si>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</si>
  <si>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</si>
  <si>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</si>
  <si>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</si>
  <si>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</si>
  <si>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</si>
  <si>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</si>
  <si>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</si>
  <si>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</si>
  <si>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</si>
  <si>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</si>
  <si>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</si>
  <si>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</si>
  <si>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</si>
  <si>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</si>
  <si>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</si>
  <si>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</si>
  <si>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</si>
  <si>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</si>
  <si>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</si>
  <si>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</si>
  <si>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</si>
  <si>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</si>
  <si>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</si>
  <si>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</si>
  <si>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</si>
  <si>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</si>
  <si>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</si>
  <si>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</si>
  <si>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</si>
  <si>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</si>
  <si>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</si>
  <si>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</si>
  <si>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</si>
  <si>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</si>
  <si>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</si>
  <si>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</si>
  <si>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</si>
  <si>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</si>
  <si>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</si>
  <si>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</si>
  <si>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</si>
  <si>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</si>
  <si>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</si>
  <si>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</si>
  <si>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</si>
  <si>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</si>
  <si>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</si>
  <si>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</si>
  <si>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</si>
  <si>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</si>
  <si>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</si>
  <si>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</si>
  <si>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</si>
  <si>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</si>
  <si>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</si>
  <si>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</si>
  <si>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</si>
  <si>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</si>
  <si>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</si>
  <si>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</si>
  <si>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</si>
  <si>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</si>
  <si>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</si>
  <si>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</si>
  <si>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</si>
  <si>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</si>
  <si>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</si>
  <si>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</si>
  <si>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</si>
  <si>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</si>
  <si>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</si>
  <si>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</si>
  <si>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</si>
  <si>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</si>
  <si>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</si>
  <si>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</si>
  <si>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</si>
  <si>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</si>
  <si>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</si>
  <si>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</si>
  <si>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</si>
  <si>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</si>
  <si>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</si>
  <si>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</si>
  <si>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</si>
  <si>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</si>
  <si>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</si>
  <si>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</si>
  <si>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</si>
  <si>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</si>
  <si>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</si>
  <si>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</si>
  <si>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</si>
  <si>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</si>
  <si>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</si>
  <si>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</si>
  <si>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</si>
  <si>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</si>
  <si>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</si>
  <si>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</si>
  <si>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</si>
  <si>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</si>
  <si>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</si>
  <si>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</si>
  <si>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</si>
  <si>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</si>
  <si>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</si>
  <si>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</si>
  <si>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</si>
  <si>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</si>
  <si>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</si>
  <si>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</si>
  <si>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</si>
  <si>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</si>
  <si>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</si>
  <si>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</si>
  <si>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</si>
  <si>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</si>
  <si>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</si>
  <si>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</si>
  <si>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</si>
  <si>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</si>
  <si>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</si>
  <si>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</si>
  <si>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</si>
  <si>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</si>
  <si>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</si>
  <si>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</si>
  <si>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</si>
  <si>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</si>
  <si>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</si>
  <si>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</si>
  <si>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</si>
  <si>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</si>
  <si>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</si>
  <si>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</si>
  <si>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</si>
  <si>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</si>
  <si>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</si>
  <si>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</si>
  <si>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</si>
  <si>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</si>
  <si>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</si>
  <si>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</si>
  <si>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</si>
  <si>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</si>
  <si>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</si>
  <si>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</si>
  <si>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</si>
  <si>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</si>
  <si>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</si>
  <si>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</si>
  <si>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</si>
  <si>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</si>
  <si>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</si>
  <si>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</si>
  <si>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</si>
  <si>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</si>
  <si>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</si>
  <si>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</si>
  <si>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</si>
  <si>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</si>
  <si>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</si>
  <si>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</si>
  <si>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</si>
  <si>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</si>
  <si>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</si>
  <si>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</si>
  <si>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</si>
  <si>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</si>
  <si>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</si>
  <si>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</si>
  <si>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</si>
  <si>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</si>
  <si>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</si>
  <si>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</si>
  <si>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</si>
  <si>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</si>
  <si>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</si>
  <si>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</si>
  <si>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</si>
  <si>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</si>
  <si>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</si>
  <si>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</si>
  <si>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</si>
  <si>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</si>
  <si>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</si>
  <si>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</si>
  <si>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</si>
  <si>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</si>
  <si>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</si>
  <si>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</si>
  <si>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</si>
  <si>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</si>
  <si>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</si>
  <si>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</si>
  <si>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</si>
  <si>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</si>
  <si>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</si>
  <si>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</si>
  <si>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</si>
  <si>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</si>
  <si>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</si>
  <si>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</si>
  <si>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</si>
  <si>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</si>
  <si>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</si>
  <si>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</si>
  <si>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</si>
  <si>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</si>
  <si>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</si>
  <si>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</si>
  <si>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</si>
  <si>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</si>
  <si>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</si>
  <si>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</si>
  <si>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</si>
  <si>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</si>
  <si>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</si>
  <si>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</si>
  <si>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</si>
  <si>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</si>
  <si>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</si>
  <si>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</si>
  <si>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</si>
  <si>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</si>
  <si>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</si>
  <si>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</si>
  <si>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</si>
  <si>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</si>
  <si>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</si>
  <si>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</si>
  <si>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</si>
  <si>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</si>
  <si>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</si>
  <si>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</si>
  <si>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</si>
  <si>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</si>
  <si>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</si>
  <si>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</si>
  <si>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</si>
  <si>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</si>
  <si>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</si>
  <si>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</si>
  <si>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</si>
  <si>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</si>
  <si>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</si>
  <si>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</si>
  <si>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</si>
  <si>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</si>
  <si>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</si>
  <si>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</si>
  <si>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</si>
  <si>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</si>
  <si>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</si>
  <si>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</si>
  <si>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</si>
  <si>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</si>
  <si>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</si>
  <si>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</si>
  <si>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</si>
  <si>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</si>
  <si>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</si>
  <si>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</si>
  <si>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</si>
  <si>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</si>
  <si>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</si>
  <si>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</si>
  <si>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</si>
  <si>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</si>
  <si>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</si>
  <si>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</si>
  <si>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</si>
  <si>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</si>
  <si>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</si>
  <si>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</si>
  <si>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</si>
  <si>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</si>
  <si>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</si>
  <si>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</si>
  <si>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</si>
  <si>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</si>
  <si>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</si>
  <si>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</si>
  <si>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</si>
  <si>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</si>
  <si>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</si>
  <si>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</si>
  <si>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</si>
  <si>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</si>
  <si>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</si>
  <si>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</si>
  <si>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</si>
  <si>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</si>
  <si>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</si>
  <si>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</si>
  <si>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</si>
  <si>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</si>
  <si>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</si>
  <si>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</si>
  <si>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</si>
  <si>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</si>
  <si>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</si>
  <si>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</si>
  <si>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</si>
  <si>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</si>
  <si>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</si>
  <si>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</si>
  <si>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</si>
  <si>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</si>
  <si>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</si>
  <si>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</si>
  <si>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</si>
  <si>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</si>
  <si>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</si>
  <si>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</si>
  <si>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</si>
  <si>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</si>
  <si>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</si>
  <si>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</si>
  <si>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</si>
  <si>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</si>
  <si>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</si>
  <si>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</si>
  <si>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</si>
  <si>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</si>
  <si>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</si>
  <si>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</si>
  <si>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</si>
  <si>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</si>
  <si>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</si>
  <si>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</si>
  <si>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</si>
  <si>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</si>
  <si>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</si>
  <si>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</si>
  <si>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</si>
  <si>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</si>
  <si>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</si>
  <si>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</si>
  <si>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</si>
  <si>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</si>
  <si>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</si>
  <si>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</si>
  <si>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</si>
  <si>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</si>
  <si>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</si>
  <si>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</si>
  <si>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</si>
  <si>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</si>
  <si>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</si>
  <si>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</si>
  <si>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</si>
  <si>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</si>
  <si>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</si>
  <si>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</si>
  <si>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</si>
  <si>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</si>
  <si>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</si>
  <si>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</si>
  <si>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</si>
  <si>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</si>
  <si>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</si>
  <si>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</si>
  <si>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</si>
  <si>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</si>
  <si>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</si>
  <si>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</si>
  <si>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</si>
  <si>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</si>
  <si>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</si>
  <si>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</si>
  <si>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</si>
  <si>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</si>
  <si>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</si>
  <si>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</si>
  <si>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</si>
  <si>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</si>
  <si>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</si>
  <si>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</si>
  <si>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</si>
  <si>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</si>
  <si>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</si>
  <si>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</si>
  <si>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</si>
  <si>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</si>
  <si>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</si>
  <si>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</si>
  <si>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</si>
  <si>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</si>
  <si>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</si>
  <si>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</si>
  <si>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</si>
  <si>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</si>
  <si>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</si>
  <si>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</si>
  <si>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</si>
  <si>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</si>
  <si>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</si>
  <si>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</si>
  <si>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</si>
  <si>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</si>
  <si>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</si>
  <si>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</si>
  <si>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</si>
  <si>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</si>
  <si>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</si>
  <si>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</si>
  <si>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</si>
  <si>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</si>
  <si>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</si>
  <si>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</si>
  <si>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</si>
  <si>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</si>
  <si>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</si>
  <si>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</si>
  <si>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</si>
  <si>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</si>
  <si>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</si>
  <si>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</si>
  <si>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</si>
  <si>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</si>
  <si>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</si>
  <si>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</si>
  <si>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</si>
  <si>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</si>
  <si>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</si>
  <si>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</si>
  <si>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</si>
  <si>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</si>
  <si>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</si>
  <si>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</si>
  <si>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</si>
  <si>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</si>
  <si>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</si>
  <si>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</si>
  <si>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</si>
  <si>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</si>
  <si>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</si>
  <si>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</si>
  <si>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</si>
  <si>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</si>
  <si>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</si>
  <si>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</si>
  <si>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</si>
  <si>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</si>
  <si>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</si>
  <si>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</si>
  <si>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</si>
  <si>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</si>
  <si>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</si>
  <si>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</si>
  <si>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</si>
  <si>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</si>
  <si>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</si>
  <si>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</si>
  <si>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</si>
  <si>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</si>
  <si>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</si>
  <si>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</si>
  <si>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</si>
  <si>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</si>
  <si>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</si>
  <si>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</si>
  <si>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</si>
  <si>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</si>
  <si>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</si>
  <si>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</si>
  <si>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</si>
  <si>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</si>
  <si>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</si>
  <si>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</si>
  <si>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</si>
  <si>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</si>
  <si>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</si>
  <si>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</si>
  <si>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</si>
  <si>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</si>
  <si>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</si>
  <si>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</si>
  <si>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</si>
  <si>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</si>
  <si>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</si>
  <si>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</si>
  <si>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</si>
  <si>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</si>
  <si>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</si>
  <si>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</si>
  <si>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</si>
  <si>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</si>
  <si>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</si>
  <si>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</si>
  <si>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</si>
  <si>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</si>
  <si>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</si>
  <si>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</si>
  <si>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</si>
  <si>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</si>
  <si>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</si>
  <si>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</si>
  <si>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</si>
  <si>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</si>
  <si>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</si>
  <si>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</si>
  <si>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</si>
  <si>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</si>
  <si>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</si>
  <si>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</si>
  <si>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</si>
  <si>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</si>
  <si>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</si>
  <si>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</si>
  <si>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</si>
  <si>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</si>
  <si>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</si>
  <si>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</si>
  <si>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</si>
  <si>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</si>
  <si>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</si>
  <si>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</si>
  <si>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</si>
  <si>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</si>
  <si>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</si>
  <si>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</si>
  <si>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</si>
  <si>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</si>
  <si>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</si>
  <si>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</si>
  <si>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</si>
  <si>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</si>
  <si>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</si>
  <si>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</si>
  <si>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</si>
  <si>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</si>
  <si>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</si>
  <si>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</si>
  <si>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</si>
  <si>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</si>
  <si>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</si>
  <si>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</si>
  <si>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</si>
  <si>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</si>
  <si>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</si>
  <si>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</si>
  <si>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</si>
  <si>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</si>
  <si>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</si>
  <si>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</si>
  <si>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</si>
  <si>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</si>
  <si>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</si>
  <si>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</si>
  <si>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</si>
  <si>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</si>
  <si>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</si>
  <si>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</si>
  <si>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</si>
  <si>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</si>
  <si>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</si>
  <si>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</si>
  <si>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</si>
  <si>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</si>
  <si>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</si>
  <si>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</si>
  <si>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</si>
  <si>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</si>
  <si>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</si>
  <si>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</si>
  <si>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</si>
  <si>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</si>
  <si>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</si>
  <si>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</si>
  <si>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</si>
  <si>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</si>
  <si>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</si>
  <si>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</si>
  <si>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</si>
  <si>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</si>
  <si>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</si>
  <si>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</si>
  <si>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</si>
  <si>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</si>
  <si>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</si>
  <si>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</si>
  <si>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</si>
  <si>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</si>
  <si>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</si>
  <si>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</si>
  <si>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</si>
  <si>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</si>
  <si>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</si>
  <si>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</si>
  <si>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</si>
  <si>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</si>
  <si>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</si>
  <si>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</si>
  <si>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</si>
  <si>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</si>
  <si>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</si>
  <si>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</si>
  <si>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</si>
  <si>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</si>
  <si>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</si>
  <si>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</si>
  <si>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</si>
  <si>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</si>
  <si>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</si>
  <si>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</si>
  <si>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</si>
  <si>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</si>
  <si>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</si>
  <si>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</si>
  <si>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</si>
  <si>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</si>
  <si>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</si>
  <si>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</si>
  <si>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</si>
  <si>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</si>
  <si>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</si>
  <si>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</si>
  <si>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</si>
  <si>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</si>
  <si>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</si>
  <si>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</si>
  <si>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</si>
  <si>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</si>
  <si>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</si>
  <si>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</si>
  <si>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</si>
  <si>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</si>
  <si>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</si>
  <si>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</si>
  <si>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</si>
  <si>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</si>
  <si>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</si>
  <si>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</si>
  <si>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</si>
  <si>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</si>
  <si>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</si>
  <si>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</si>
  <si>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</si>
  <si>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</si>
  <si>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</si>
  <si>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</si>
  <si>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</si>
  <si>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</si>
  <si>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</si>
  <si>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</si>
  <si>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</si>
  <si>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</si>
  <si>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</si>
  <si>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</si>
  <si>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</si>
  <si>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</si>
  <si>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</si>
  <si>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</si>
  <si>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</si>
  <si>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</si>
  <si>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</si>
  <si>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</si>
  <si>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</si>
  <si>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</si>
  <si>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</si>
  <si>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</si>
  <si>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</si>
  <si>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</si>
  <si>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</si>
  <si>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</si>
  <si>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</si>
  <si>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</si>
  <si>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</si>
  <si>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</si>
  <si>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</si>
  <si>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</si>
  <si>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</si>
  <si>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</si>
  <si>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</si>
  <si>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</si>
  <si>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</si>
  <si>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</si>
  <si>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</si>
  <si>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</si>
  <si>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</si>
  <si>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</si>
  <si>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</si>
  <si>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</si>
  <si>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</si>
  <si>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</si>
  <si>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</si>
  <si>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</si>
  <si>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</si>
  <si>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</si>
  <si>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</si>
  <si>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</si>
  <si>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</si>
  <si>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</si>
  <si>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</si>
  <si>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</si>
  <si>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</si>
  <si>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</si>
  <si>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</si>
  <si>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</si>
  <si>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</si>
  <si>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</si>
  <si>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</si>
  <si>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</si>
  <si>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</si>
  <si>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</si>
  <si>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</si>
  <si>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</si>
  <si>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</si>
  <si>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</si>
  <si>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</si>
  <si>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</si>
  <si>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</si>
  <si>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</si>
  <si>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</si>
  <si>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</si>
  <si>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</si>
  <si>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</si>
  <si>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</si>
  <si>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</si>
  <si>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</si>
  <si>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</si>
  <si>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</si>
  <si>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</si>
  <si>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</si>
  <si>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</si>
  <si>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</si>
  <si>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</si>
  <si>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</si>
  <si>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</si>
  <si>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</si>
  <si>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</si>
  <si>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</si>
  <si>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</si>
  <si>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</si>
  <si>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</si>
  <si>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</si>
  <si>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</si>
  <si>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</si>
  <si>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</si>
  <si>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</si>
  <si>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</si>
  <si>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</si>
  <si>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</si>
  <si>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</si>
  <si>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</si>
  <si>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</si>
  <si>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</si>
  <si>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</si>
  <si>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</si>
  <si>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</si>
  <si>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</si>
  <si>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</si>
  <si>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</si>
  <si>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</si>
  <si>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</si>
  <si>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</si>
  <si>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</si>
  <si>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</si>
  <si>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</si>
  <si>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</si>
  <si>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</si>
  <si>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</si>
  <si>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</si>
  <si>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</si>
  <si>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</si>
  <si>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</si>
  <si>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</si>
  <si>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</si>
  <si>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</si>
  <si>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</si>
  <si>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</si>
  <si>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</si>
  <si>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</si>
  <si>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</si>
  <si>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</si>
  <si>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</si>
  <si>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</si>
  <si>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</si>
  <si>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</si>
  <si>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</si>
  <si>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</si>
  <si>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</si>
  <si>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</si>
  <si>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</si>
  <si>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</si>
  <si>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</si>
  <si>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</si>
  <si>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</si>
  <si>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</si>
  <si>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</si>
  <si>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</si>
  <si>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</si>
  <si>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</si>
  <si>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</si>
  <si>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</si>
  <si>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</si>
  <si>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</si>
  <si>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</si>
  <si>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</si>
  <si>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</si>
  <si>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</si>
  <si>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</si>
  <si>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</si>
  <si>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</si>
  <si>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</si>
  <si>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</si>
  <si>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</si>
  <si>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</si>
  <si>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</si>
  <si>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</si>
  <si>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</si>
  <si>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</si>
  <si>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</si>
  <si>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</si>
  <si>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</si>
  <si>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</si>
  <si>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</si>
  <si>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</si>
  <si>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</si>
  <si>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</si>
  <si>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</si>
  <si>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</si>
  <si>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</si>
  <si>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</si>
  <si>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</si>
  <si>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</si>
  <si>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</si>
  <si>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</si>
  <si>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</si>
  <si>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</si>
  <si>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</si>
  <si>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</si>
  <si>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</si>
  <si>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</si>
  <si>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</si>
  <si>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</si>
  <si>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</si>
  <si>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</si>
  <si>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</si>
  <si>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</si>
  <si>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</si>
  <si>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</si>
  <si>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</si>
  <si>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</si>
  <si>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</si>
  <si>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</si>
  <si>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</si>
  <si>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</si>
  <si>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</si>
  <si>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</si>
  <si>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</si>
  <si>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</si>
  <si>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</si>
  <si>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</si>
  <si>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</si>
  <si>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</si>
  <si>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</si>
  <si>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</si>
  <si>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</si>
  <si>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</si>
  <si>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</si>
  <si>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</si>
  <si>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</si>
  <si>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</si>
  <si>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</si>
  <si>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</si>
  <si>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</si>
  <si>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</si>
  <si>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</si>
  <si>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</si>
  <si>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</si>
  <si>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</si>
  <si>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</si>
  <si>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</si>
  <si>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</si>
  <si>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</si>
  <si>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</si>
  <si>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</si>
  <si>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</si>
  <si>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</si>
  <si>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</si>
  <si>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</si>
  <si>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</si>
  <si>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</si>
  <si>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</si>
  <si>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</si>
  <si>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</si>
  <si>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</si>
  <si>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</si>
  <si>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</si>
  <si>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</si>
  <si>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</si>
  <si>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</si>
  <si>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</si>
  <si>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</si>
  <si>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</si>
  <si>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</si>
  <si>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</si>
  <si>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</si>
  <si>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</si>
  <si>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</si>
  <si>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</si>
  <si>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</si>
  <si>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</si>
  <si>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</si>
  <si>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</si>
  <si>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</si>
  <si>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</si>
  <si>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</si>
  <si>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</si>
  <si>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</si>
  <si>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</si>
  <si>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</si>
  <si>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</si>
  <si>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</si>
  <si>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</si>
  <si>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</si>
  <si>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</si>
  <si>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</si>
  <si>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</si>
  <si>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</si>
  <si>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</si>
  <si>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</si>
  <si>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</si>
  <si>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</si>
  <si>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</si>
  <si>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</si>
  <si>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</si>
  <si>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</si>
  <si>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</si>
  <si>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</si>
  <si>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</si>
  <si>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</si>
  <si>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</si>
  <si>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</si>
  <si>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</si>
  <si>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</si>
  <si>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</si>
  <si>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</si>
  <si>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</si>
  <si>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</si>
  <si>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</si>
  <si>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</si>
  <si>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</si>
  <si>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</si>
  <si>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</si>
  <si>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</si>
  <si>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</si>
  <si>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</si>
  <si>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</si>
  <si>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</si>
  <si>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</si>
  <si>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</si>
  <si>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</si>
  <si>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</si>
  <si>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</si>
  <si>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</si>
  <si>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</si>
  <si>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</si>
  <si>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</si>
  <si>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</si>
  <si>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</si>
  <si>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</si>
  <si>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</si>
  <si>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</si>
  <si>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</si>
  <si>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</si>
  <si>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</si>
  <si>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</si>
  <si>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</si>
  <si>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</si>
  <si>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</si>
  <si>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</si>
  <si>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</si>
  <si>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</si>
  <si>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</si>
  <si>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</si>
  <si>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</si>
  <si>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</si>
  <si>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</si>
  <si>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</si>
  <si>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</si>
  <si>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</si>
  <si>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</si>
  <si>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</si>
  <si>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</si>
  <si>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</si>
  <si>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</si>
  <si>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</si>
  <si>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</si>
  <si>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</si>
  <si>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</si>
  <si>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</si>
  <si>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</si>
  <si>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</si>
  <si>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</si>
  <si>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</si>
  <si>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</si>
  <si>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</si>
  <si>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</si>
  <si>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</si>
  <si>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</si>
  <si>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</si>
  <si>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</si>
  <si>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</si>
  <si>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</si>
  <si>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</si>
  <si>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</si>
  <si>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</si>
  <si>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</si>
  <si>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</si>
  <si>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</si>
  <si>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</si>
  <si>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</si>
  <si>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</si>
  <si>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</si>
  <si>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</si>
  <si>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</si>
  <si>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</si>
  <si>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</si>
  <si>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</si>
  <si>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</si>
  <si>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</si>
  <si>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</si>
  <si>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</si>
  <si>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</si>
  <si>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</si>
  <si>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</si>
  <si>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</si>
  <si>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</si>
  <si>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</si>
  <si>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</si>
  <si>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</si>
  <si>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</si>
  <si>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</si>
  <si>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</si>
  <si>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</si>
  <si>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</si>
  <si>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</si>
  <si>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</si>
  <si>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</si>
  <si>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</si>
  <si>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</si>
  <si>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</si>
  <si>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</si>
  <si>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</si>
  <si>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</si>
  <si>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</si>
  <si>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</si>
  <si>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</si>
  <si>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</si>
  <si>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</si>
  <si>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</si>
  <si>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</si>
  <si>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</si>
  <si>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</si>
  <si>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</si>
  <si>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</si>
  <si>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</si>
  <si>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</si>
  <si>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</si>
  <si>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</si>
  <si>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</si>
  <si>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</si>
  <si>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</si>
  <si>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</si>
  <si>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</si>
  <si>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</si>
  <si>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</si>
  <si>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</si>
  <si>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</si>
  <si>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</si>
  <si>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</si>
  <si>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</si>
  <si>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</si>
  <si>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</si>
  <si>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</si>
  <si>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</si>
  <si>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</si>
  <si>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</si>
  <si>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</si>
  <si>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</si>
  <si>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</si>
  <si>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</si>
  <si>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</si>
  <si>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</si>
  <si>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</si>
  <si>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</si>
  <si>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</si>
  <si>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</si>
  <si>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</si>
  <si>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</si>
  <si>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</si>
  <si>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</si>
  <si>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</si>
  <si>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</si>
  <si>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</si>
  <si>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</si>
  <si>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</si>
  <si>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</si>
  <si>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</si>
  <si>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</si>
  <si>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</si>
  <si>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</si>
  <si>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</si>
  <si>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</si>
  <si>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</si>
  <si>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</si>
  <si>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</si>
  <si>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</si>
  <si>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</si>
  <si>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</si>
  <si>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</si>
  <si>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</si>
  <si>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</si>
  <si>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</si>
  <si>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</si>
  <si>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</si>
  <si>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</si>
  <si>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</si>
  <si>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</si>
  <si>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</si>
  <si>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</si>
  <si>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</si>
  <si>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</si>
  <si>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</si>
  <si>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</si>
  <si>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</si>
  <si>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</si>
  <si>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</si>
  <si>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</si>
  <si>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</si>
  <si>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</si>
  <si>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</si>
  <si>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</si>
  <si>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</si>
  <si>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</si>
  <si>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</si>
  <si>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</si>
  <si>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</si>
  <si>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</si>
  <si>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</si>
  <si>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</si>
  <si>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</si>
  <si>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</si>
  <si>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</si>
  <si>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</si>
  <si>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</si>
  <si>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</si>
  <si>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</si>
  <si>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</si>
  <si>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</si>
  <si>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</si>
  <si>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</si>
  <si>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</si>
  <si>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</si>
  <si>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</si>
  <si>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</si>
  <si>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</si>
  <si>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</si>
  <si>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</si>
  <si>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</si>
  <si>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</si>
  <si>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</si>
  <si>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</si>
  <si>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</si>
  <si>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</si>
  <si>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</si>
  <si>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</si>
  <si>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</si>
  <si>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</si>
  <si>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</si>
  <si>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</si>
  <si>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</si>
  <si>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</si>
  <si>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</si>
  <si>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</si>
  <si>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</si>
  <si>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</si>
  <si>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</si>
  <si>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</si>
  <si>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</si>
  <si>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</si>
  <si>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</si>
  <si>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</si>
  <si>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</si>
  <si>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</si>
  <si>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</si>
  <si>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</si>
  <si>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</si>
  <si>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</si>
  <si>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</si>
  <si>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</si>
  <si>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</si>
  <si>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</si>
  <si>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</si>
  <si>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</si>
  <si>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</si>
  <si>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</si>
  <si>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</si>
  <si>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</si>
  <si>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</si>
  <si>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</si>
  <si>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</si>
  <si>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</si>
  <si>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</si>
  <si>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</si>
  <si>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</si>
  <si>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</si>
  <si>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</si>
  <si>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</si>
  <si>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</si>
  <si>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</si>
  <si>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</si>
  <si>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</si>
  <si>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</si>
  <si>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</si>
  <si>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</si>
  <si>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</si>
  <si>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</si>
  <si>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</si>
  <si>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</si>
  <si>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</si>
  <si>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</si>
  <si>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</si>
  <si>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</si>
  <si>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</si>
  <si>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</si>
  <si>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</si>
  <si>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</si>
  <si>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</si>
  <si>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</si>
  <si>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</si>
  <si>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</si>
  <si>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</si>
  <si>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</si>
  <si>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</si>
  <si>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</si>
  <si>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</si>
  <si>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</si>
  <si>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</si>
  <si>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</si>
  <si>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</si>
  <si>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</si>
  <si>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</si>
  <si>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</si>
  <si>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</si>
  <si>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</si>
  <si>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</si>
  <si>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</si>
  <si>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</si>
  <si>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</si>
  <si>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</si>
  <si>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</si>
  <si>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</si>
  <si>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</si>
  <si>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</si>
  <si>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</si>
  <si>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</si>
  <si>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</si>
  <si>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</si>
  <si>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</si>
  <si>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</si>
  <si>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</si>
  <si>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</si>
  <si>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</si>
  <si>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</si>
  <si>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</si>
  <si>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</si>
  <si>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</si>
  <si>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</si>
  <si>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</si>
  <si>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</si>
  <si>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</si>
  <si>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</si>
  <si>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</si>
  <si>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</si>
  <si>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</si>
  <si>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</si>
  <si>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</si>
  <si>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</si>
  <si>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</si>
  <si>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</si>
  <si>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</si>
  <si>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</si>
  <si>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</si>
  <si>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</si>
  <si>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</si>
  <si>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</si>
  <si>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</si>
  <si>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</si>
  <si>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</si>
  <si>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</si>
  <si>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</si>
  <si>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</si>
  <si>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</si>
  <si>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</si>
  <si>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</si>
  <si>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</si>
  <si>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</si>
  <si>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</si>
  <si>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</si>
  <si>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</si>
  <si>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</si>
  <si>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</si>
  <si>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</si>
  <si>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</si>
  <si>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</si>
  <si>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</si>
  <si>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</si>
  <si>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</si>
  <si>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</si>
  <si>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</si>
  <si>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</si>
  <si>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</si>
  <si>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</si>
  <si>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</si>
  <si>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</si>
  <si>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</si>
  <si>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</si>
  <si>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</si>
  <si>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</si>
  <si>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</si>
  <si>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</si>
  <si>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</si>
  <si>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</si>
  <si>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</si>
  <si>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</si>
  <si>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</si>
  <si>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</si>
  <si>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</si>
  <si>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</si>
  <si>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</si>
  <si>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</si>
  <si>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</si>
  <si>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</si>
  <si>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</si>
  <si>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</si>
  <si>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</si>
  <si>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</si>
  <si>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</si>
  <si>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</si>
  <si>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</si>
  <si>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</si>
  <si>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</si>
  <si>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</si>
  <si>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</si>
  <si>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</si>
  <si>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</si>
  <si>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</si>
  <si>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</si>
  <si>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</si>
  <si>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</si>
  <si>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</si>
  <si>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</si>
  <si>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</si>
  <si>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</si>
  <si>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</si>
  <si>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</si>
  <si>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</si>
  <si>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</si>
  <si>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</si>
  <si>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</si>
  <si>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</si>
  <si>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</si>
  <si>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</si>
  <si>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</si>
  <si>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</si>
  <si>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</si>
  <si>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</si>
  <si>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</si>
  <si>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</si>
  <si>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</si>
  <si>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</si>
  <si>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</si>
  <si>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</si>
  <si>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</si>
  <si>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</si>
  <si>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</si>
  <si>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</si>
  <si>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</si>
  <si>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</si>
  <si>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</si>
  <si>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</si>
  <si>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</si>
  <si>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</si>
  <si>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</si>
  <si>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</si>
  <si>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</si>
  <si>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</si>
  <si>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</si>
  <si>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</si>
  <si>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</si>
  <si>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</si>
  <si>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</si>
  <si>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</si>
  <si>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</si>
  <si>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</si>
  <si>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</si>
  <si>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</si>
  <si>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</si>
  <si>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</si>
  <si>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</si>
  <si>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</si>
  <si>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</si>
  <si>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</si>
  <si>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</si>
  <si>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</si>
  <si>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</si>
  <si>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</si>
  <si>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</si>
  <si>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</si>
  <si>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</si>
  <si>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</si>
  <si>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</si>
  <si>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</si>
  <si>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</si>
  <si>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</si>
  <si>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</si>
  <si>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</si>
  <si>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</si>
  <si>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</si>
  <si>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</si>
  <si>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</si>
  <si>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</si>
  <si>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</si>
  <si>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</si>
  <si>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</si>
  <si>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</si>
  <si>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</si>
  <si>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</si>
  <si>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</si>
  <si>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</si>
  <si>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</si>
  <si>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</si>
  <si>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</si>
  <si>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</si>
  <si>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</si>
  <si>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</si>
  <si>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</si>
  <si>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</si>
  <si>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</si>
  <si>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</si>
  <si>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</si>
  <si>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</si>
  <si>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</si>
  <si>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</si>
  <si>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</si>
  <si>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</si>
  <si>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</si>
  <si>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</si>
  <si>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</si>
  <si>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</si>
  <si>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</si>
  <si>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</si>
  <si>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</si>
  <si>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</si>
  <si>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</si>
  <si>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</si>
  <si>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</si>
  <si>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</si>
  <si>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</si>
  <si>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</si>
  <si>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</si>
  <si>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</si>
  <si>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</si>
  <si>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</si>
  <si>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</si>
  <si>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</si>
  <si>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</si>
  <si>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</si>
  <si>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</si>
  <si>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</si>
  <si>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</si>
  <si>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</si>
  <si>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</si>
  <si>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</si>
  <si>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</si>
  <si>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</si>
  <si>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</si>
  <si>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</si>
  <si>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</si>
  <si>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</si>
  <si>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</si>
  <si>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</si>
  <si>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</si>
  <si>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</si>
  <si>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</si>
  <si>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</si>
  <si>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</si>
  <si>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</si>
  <si>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</si>
  <si>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</si>
  <si>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</si>
  <si>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</si>
  <si>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</si>
  <si>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</si>
  <si>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</si>
  <si>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</si>
  <si>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</si>
  <si>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</si>
  <si>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</si>
  <si>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</si>
  <si>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</si>
  <si>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</si>
  <si>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</si>
  <si>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</si>
  <si>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</si>
  <si>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</si>
  <si>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</si>
  <si>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</si>
  <si>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</si>
  <si>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</si>
  <si>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</si>
  <si>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</si>
  <si>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</si>
  <si>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</si>
  <si>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</si>
  <si>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</si>
  <si>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</si>
  <si>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</si>
  <si>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</si>
  <si>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</si>
  <si>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</si>
  <si>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</si>
  <si>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</si>
  <si>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</si>
  <si>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</si>
  <si>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</si>
  <si>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</si>
  <si>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</si>
  <si>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</si>
  <si>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</si>
  <si>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</si>
  <si>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</si>
  <si>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</si>
  <si>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</si>
  <si>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</si>
  <si>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</si>
  <si>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</si>
  <si>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</si>
  <si>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</si>
  <si>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</si>
  <si>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</si>
  <si>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</si>
  <si>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</si>
  <si>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</si>
  <si>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</si>
  <si>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</si>
  <si>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</si>
  <si>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</si>
  <si>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</si>
  <si>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</si>
  <si>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</si>
  <si>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</si>
  <si>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</si>
  <si>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</si>
  <si>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</si>
  <si>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</si>
  <si>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</si>
  <si>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</si>
  <si>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</si>
  <si>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</si>
  <si>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</si>
  <si>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</si>
  <si>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</si>
  <si>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</si>
  <si>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</si>
  <si>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</si>
  <si>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</si>
  <si>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</si>
  <si>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</si>
  <si>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</si>
  <si>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</si>
  <si>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</si>
  <si>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</si>
  <si>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</si>
  <si>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</si>
  <si>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</si>
  <si>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</si>
  <si>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</si>
  <si>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</si>
  <si>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</si>
  <si>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</si>
  <si>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</si>
  <si>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</si>
  <si>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</si>
  <si>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</si>
  <si>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</si>
  <si>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</si>
  <si>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</si>
  <si>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</si>
  <si>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</si>
  <si>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</si>
  <si>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</si>
  <si>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</si>
  <si>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</si>
  <si>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</si>
  <si>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</si>
  <si>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</si>
  <si>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</si>
  <si>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</si>
  <si>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</si>
  <si>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</si>
  <si>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</si>
  <si>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</si>
  <si>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</si>
  <si>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</si>
  <si>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</si>
  <si>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</si>
  <si>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</si>
  <si>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</si>
  <si>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</si>
  <si>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</si>
  <si>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</si>
  <si>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</si>
  <si>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</si>
  <si>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</si>
  <si>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</si>
  <si>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</si>
  <si>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</si>
  <si>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</si>
  <si>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</si>
  <si>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</si>
  <si>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</si>
  <si>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</si>
  <si>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</si>
  <si>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</si>
  <si>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</si>
  <si>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</si>
  <si>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</si>
  <si>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</si>
  <si>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</si>
  <si>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</si>
  <si>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</si>
  <si>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</si>
  <si>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</si>
  <si>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</si>
  <si>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</si>
  <si>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</si>
  <si>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</si>
  <si>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</si>
  <si>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</si>
  <si>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</si>
  <si>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</si>
  <si>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</si>
  <si>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</si>
  <si>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</si>
  <si>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</si>
  <si>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</si>
  <si>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</si>
  <si>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</si>
  <si>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</si>
  <si>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</si>
  <si>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</si>
  <si>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</si>
  <si>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</si>
  <si>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</si>
  <si>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</si>
  <si>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</si>
  <si>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</si>
  <si>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</si>
  <si>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</si>
  <si>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</si>
  <si>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</si>
  <si>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</si>
  <si>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</si>
  <si>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</si>
  <si>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</si>
  <si>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</si>
  <si>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</si>
  <si>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</si>
  <si>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</si>
  <si>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</si>
  <si>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</si>
  <si>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</si>
  <si>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</si>
  <si>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</si>
  <si>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</si>
  <si>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</si>
  <si>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</si>
  <si>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</si>
  <si>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</si>
  <si>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</si>
  <si>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</si>
  <si>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</si>
  <si>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</si>
  <si>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</si>
  <si>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</si>
  <si>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</si>
  <si>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</si>
  <si>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</si>
  <si>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</si>
  <si>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</si>
  <si>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</si>
  <si>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</si>
  <si>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</si>
  <si>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</si>
  <si>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</si>
  <si>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</si>
  <si>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</si>
  <si>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</si>
  <si>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</si>
  <si>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</si>
  <si>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</si>
  <si>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</si>
  <si>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</si>
  <si>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</si>
  <si>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</si>
  <si>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</si>
  <si>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</si>
  <si>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</si>
  <si>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</si>
  <si>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</si>
  <si>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</si>
  <si>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</si>
  <si>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</si>
  <si>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</si>
  <si>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</si>
  <si>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</si>
  <si>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</si>
  <si>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</si>
  <si>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</si>
  <si>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</si>
  <si>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</si>
  <si>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</si>
  <si>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</si>
  <si>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</si>
  <si>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</si>
  <si>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</si>
  <si>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</si>
  <si>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</si>
  <si>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</si>
  <si>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</si>
  <si>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</si>
  <si>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</si>
  <si>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</si>
  <si>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</si>
  <si>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</si>
  <si>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</si>
  <si>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</si>
  <si>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</si>
  <si>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</si>
  <si>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</si>
  <si>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</si>
  <si>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</si>
  <si>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</si>
  <si>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</si>
  <si>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</si>
  <si>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</si>
  <si>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</si>
  <si>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</si>
  <si>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</si>
  <si>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</si>
  <si>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</si>
  <si>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</si>
  <si>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</si>
  <si>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</si>
  <si>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</si>
  <si>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</si>
  <si>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</si>
  <si>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</si>
  <si>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</si>
  <si>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</si>
  <si>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</si>
  <si>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</si>
  <si>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</si>
  <si>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</si>
  <si>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</si>
  <si>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</si>
  <si>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</si>
  <si>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</si>
  <si>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</si>
  <si>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</si>
  <si>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</si>
  <si>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</si>
  <si>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</si>
  <si>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</si>
  <si>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</si>
  <si>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</si>
  <si>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</si>
  <si>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</si>
  <si>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</si>
  <si>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</si>
  <si>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</si>
  <si>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</si>
  <si>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</si>
  <si>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</si>
  <si>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</si>
  <si>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</si>
  <si>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</si>
  <si>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</si>
  <si>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</si>
  <si>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</si>
  <si>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</si>
  <si>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</si>
  <si>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</si>
  <si>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</si>
  <si>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</si>
  <si>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</si>
  <si>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</si>
  <si>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</si>
  <si>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</si>
  <si>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</si>
  <si>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</si>
  <si>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</si>
  <si>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</si>
  <si>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</si>
  <si>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</si>
  <si>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</si>
  <si>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</si>
  <si>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</si>
  <si>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</si>
  <si>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</si>
  <si>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</si>
  <si>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</si>
  <si>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</si>
  <si>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</si>
  <si>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</si>
  <si>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</si>
  <si>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</si>
  <si>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</si>
  <si>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</si>
  <si>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</si>
  <si>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</si>
  <si>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</si>
  <si>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</si>
  <si>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</si>
  <si>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</si>
  <si>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</si>
  <si>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</si>
  <si>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</si>
  <si>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</si>
  <si>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</si>
  <si>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</si>
  <si>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</si>
  <si>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</si>
  <si>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</si>
  <si>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</si>
  <si>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</si>
  <si>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</si>
  <si>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</si>
  <si>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</si>
  <si>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</si>
  <si>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</si>
  <si>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</si>
  <si>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</si>
  <si>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</si>
  <si>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</si>
  <si>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</si>
  <si>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</si>
  <si>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</si>
  <si>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</si>
  <si>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</si>
  <si>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</si>
  <si>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</si>
  <si>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</si>
  <si>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</si>
  <si>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</si>
  <si>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</si>
  <si>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</si>
  <si>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</si>
  <si>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</si>
  <si>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</si>
  <si>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</si>
  <si>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</si>
  <si>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</si>
  <si>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</si>
  <si>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</si>
  <si>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</si>
  <si>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</si>
  <si>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</si>
  <si>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</si>
  <si>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</si>
  <si>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</si>
  <si>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</si>
  <si>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</si>
  <si>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</si>
  <si>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</si>
  <si>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</si>
  <si>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</si>
  <si>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</si>
  <si>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</si>
  <si>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</si>
  <si>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</si>
  <si>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</si>
  <si>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</si>
  <si>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</si>
  <si>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</si>
  <si>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</si>
  <si>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</si>
  <si>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</si>
  <si>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</si>
  <si>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</si>
  <si>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</si>
  <si>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</si>
  <si>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</si>
  <si>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</si>
  <si>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</si>
  <si>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</si>
  <si>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</si>
  <si>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</si>
  <si>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</si>
  <si>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</si>
  <si>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</si>
  <si>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</si>
  <si>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</si>
  <si>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</si>
  <si>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</si>
  <si>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</si>
  <si>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</si>
  <si>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</si>
  <si>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</si>
  <si>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</si>
  <si>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</si>
  <si>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</si>
  <si>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</si>
  <si>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</si>
  <si>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</si>
  <si>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</si>
  <si>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</si>
  <si>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</si>
  <si>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</si>
  <si>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</si>
  <si>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</si>
  <si>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</si>
  <si>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</si>
  <si>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</si>
  <si>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</si>
  <si>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</si>
  <si>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</si>
  <si>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</si>
  <si>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</si>
  <si>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</si>
  <si>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</si>
  <si>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</si>
  <si>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</si>
  <si>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</si>
  <si>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</si>
  <si>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</si>
  <si>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</si>
  <si>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</si>
  <si>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</si>
  <si>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</si>
  <si>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</si>
  <si>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</si>
  <si>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</si>
  <si>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</si>
  <si>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</si>
  <si>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</si>
  <si>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</si>
  <si>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</si>
  <si>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</si>
  <si>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</si>
  <si>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</si>
  <si>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</si>
  <si>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</si>
  <si>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</si>
  <si>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</si>
  <si>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</si>
  <si>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</si>
  <si>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</si>
  <si>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</si>
  <si>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</si>
  <si>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</si>
  <si>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</si>
  <si>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</si>
  <si>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</si>
  <si>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</si>
  <si>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</si>
  <si>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</si>
  <si>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</si>
  <si>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</si>
  <si>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</si>
  <si>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</si>
  <si>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</si>
  <si>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</si>
  <si>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</si>
  <si>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</si>
  <si>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</si>
  <si>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</si>
  <si>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</si>
  <si>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</si>
  <si>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</si>
  <si>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</si>
  <si>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</si>
  <si>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</si>
  <si>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</si>
  <si>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</si>
  <si>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</si>
  <si>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</si>
  <si>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</si>
  <si>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</si>
  <si>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</si>
  <si>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</si>
  <si>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</si>
  <si>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</si>
  <si>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</si>
  <si>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</si>
  <si>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</si>
  <si>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</si>
  <si>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</si>
  <si>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</si>
  <si>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</si>
  <si>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</si>
  <si>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</si>
  <si>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</si>
  <si>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</si>
  <si>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</si>
  <si>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</si>
  <si>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</si>
  <si>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</si>
  <si>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</si>
  <si>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</si>
  <si>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</si>
  <si>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</si>
  <si>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</si>
  <si>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</si>
  <si>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</si>
  <si>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</si>
  <si>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</si>
  <si>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</si>
  <si>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</si>
  <si>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</si>
  <si>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</si>
  <si>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</si>
  <si>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</si>
  <si>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</si>
  <si>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</si>
  <si>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</si>
  <si>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</si>
  <si>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</si>
  <si>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</si>
  <si>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</si>
  <si>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</si>
  <si>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</si>
  <si>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</si>
  <si>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</si>
  <si>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</si>
  <si>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</si>
  <si>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</si>
  <si>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</si>
  <si>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</si>
  <si>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</si>
  <si>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</si>
  <si>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</si>
  <si>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</si>
  <si>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</si>
  <si>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</si>
  <si>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</si>
  <si>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</si>
  <si>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</si>
  <si>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</si>
  <si>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</si>
  <si>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</si>
  <si>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</si>
  <si>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</si>
  <si>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</si>
  <si>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</si>
  <si>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</si>
  <si>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</si>
  <si>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</si>
  <si>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</si>
  <si>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</si>
  <si>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</si>
  <si>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</si>
  <si>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</si>
  <si>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</si>
  <si>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</si>
  <si>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</si>
  <si>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</si>
  <si>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</si>
  <si>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</si>
  <si>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</si>
  <si>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</si>
  <si>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</si>
  <si>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</si>
  <si>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</si>
  <si>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</si>
  <si>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</si>
  <si>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</si>
  <si>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</si>
  <si>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</si>
  <si>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</si>
  <si>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</si>
  <si>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</si>
  <si>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</si>
  <si>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</si>
  <si>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</si>
  <si>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</si>
  <si>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</si>
  <si>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</si>
  <si>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</si>
  <si>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</si>
  <si>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</si>
  <si>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</si>
  <si>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</si>
  <si>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</si>
  <si>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</si>
  <si>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</si>
  <si>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</si>
  <si>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</si>
  <si>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</si>
  <si>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</si>
  <si>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</si>
  <si>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</si>
  <si>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</si>
  <si>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</si>
  <si>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</si>
  <si>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</si>
  <si>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</si>
  <si>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</si>
  <si>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</si>
  <si>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</si>
  <si>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</si>
  <si>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</si>
  <si>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</si>
  <si>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</si>
  <si>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</si>
  <si>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</si>
  <si>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</si>
  <si>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</si>
  <si>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</si>
  <si>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</si>
  <si>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</si>
  <si>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</si>
  <si>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</si>
  <si>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</si>
  <si>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</si>
  <si>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</si>
  <si>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</si>
  <si>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</si>
  <si>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</si>
  <si>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</si>
  <si>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</si>
  <si>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</si>
  <si>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</si>
  <si>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</si>
  <si>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</si>
  <si>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</si>
  <si>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</si>
  <si>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</si>
  <si>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</si>
  <si>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</si>
  <si>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</si>
  <si>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</si>
  <si>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</si>
  <si>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</si>
  <si>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</si>
  <si>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</si>
  <si>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</si>
  <si>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</si>
  <si>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</si>
  <si>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</si>
  <si>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</si>
  <si>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</si>
  <si>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</si>
  <si>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</si>
  <si>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</si>
  <si>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</si>
  <si>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</si>
  <si>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</si>
  <si>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</si>
  <si>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</si>
  <si>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</si>
  <si>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</si>
  <si>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</si>
  <si>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</si>
  <si>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</si>
  <si>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</si>
  <si>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</si>
  <si>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</si>
  <si>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</si>
  <si>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</si>
  <si>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</si>
  <si>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</si>
  <si>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</si>
  <si>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</si>
  <si>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</si>
  <si>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</si>
  <si>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</si>
  <si>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</si>
  <si>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</si>
  <si>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</si>
  <si>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</si>
  <si>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</si>
  <si>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</si>
  <si>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</si>
  <si>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</si>
  <si>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</si>
  <si>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</si>
  <si>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</si>
  <si>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</si>
  <si>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</si>
  <si>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</si>
  <si>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</si>
  <si>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</si>
  <si>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</si>
  <si>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</si>
  <si>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</si>
  <si>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</si>
  <si>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</si>
  <si>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</si>
  <si>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</si>
  <si>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</si>
  <si>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</si>
  <si>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</si>
  <si>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</si>
  <si>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</si>
  <si>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</si>
  <si>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</si>
  <si>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</si>
  <si>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</si>
  <si>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</si>
  <si>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</si>
  <si>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</si>
  <si>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</si>
  <si>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</si>
  <si>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</si>
  <si>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</si>
  <si>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</si>
  <si>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</si>
  <si>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</si>
  <si>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</si>
  <si>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</si>
  <si>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</si>
  <si>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</si>
  <si>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</si>
  <si>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</si>
  <si>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</si>
  <si>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</si>
  <si>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</si>
  <si>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</si>
  <si>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</si>
  <si>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</si>
  <si>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</si>
  <si>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</si>
  <si>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</si>
  <si>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</si>
  <si>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</si>
  <si>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</si>
  <si>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</si>
  <si>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</si>
  <si>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</si>
  <si>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</si>
  <si>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</si>
  <si>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</si>
  <si>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</si>
  <si>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</si>
  <si>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</si>
  <si>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</si>
  <si>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</si>
  <si>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</si>
  <si>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</si>
  <si>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</si>
  <si>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</si>
  <si>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</si>
  <si>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</si>
  <si>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</si>
  <si>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</si>
  <si>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</si>
  <si>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</si>
  <si>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</si>
  <si>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</si>
  <si>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</si>
  <si>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</si>
  <si>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</si>
  <si>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</si>
  <si>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</si>
  <si>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</si>
  <si>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</si>
  <si>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</si>
  <si>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</si>
  <si>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</si>
  <si>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</si>
  <si>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</si>
  <si>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</si>
  <si>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</si>
  <si>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</si>
  <si>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</si>
  <si>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</si>
  <si>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</si>
  <si>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</si>
  <si>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</si>
  <si>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</si>
  <si>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</si>
  <si>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</si>
  <si>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</si>
  <si>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</si>
  <si>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</si>
  <si>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</si>
  <si>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</si>
  <si>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</si>
  <si>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</si>
  <si>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</si>
  <si>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</si>
  <si>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</si>
  <si>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</si>
  <si>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</si>
  <si>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</si>
  <si>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</si>
  <si>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</si>
  <si>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</si>
  <si>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</si>
  <si>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</si>
  <si>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</si>
  <si>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</si>
  <si>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</si>
  <si>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</si>
  <si>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</si>
  <si>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</si>
  <si>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</si>
  <si>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</si>
  <si>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</si>
  <si>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</si>
  <si>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</si>
  <si>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</si>
  <si>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</si>
  <si>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</si>
  <si>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</si>
  <si>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</si>
  <si>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</si>
  <si>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</si>
  <si>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</si>
  <si>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</si>
  <si>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</si>
  <si>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</si>
  <si>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</si>
  <si>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</si>
  <si>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</si>
  <si>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</si>
  <si>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</si>
  <si>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</si>
  <si>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</si>
  <si>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</si>
  <si>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</si>
  <si>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</si>
  <si>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</si>
  <si>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</si>
  <si>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</si>
  <si>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</si>
  <si>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</si>
  <si>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</si>
  <si>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</si>
  <si>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</si>
  <si>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</si>
  <si>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</si>
  <si>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</si>
  <si>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</si>
  <si>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</si>
  <si>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</si>
  <si>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</si>
  <si>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</si>
  <si>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</si>
  <si>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</si>
  <si>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</si>
  <si>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</si>
  <si>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</si>
  <si>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</si>
  <si>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</si>
  <si>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</si>
  <si>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</si>
  <si>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</si>
  <si>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</si>
  <si>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</si>
  <si>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</si>
  <si>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</si>
  <si>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</si>
  <si>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</si>
  <si>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</si>
  <si>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</si>
  <si>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</si>
  <si>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</si>
  <si>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</si>
  <si>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</si>
  <si>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</si>
  <si>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</si>
  <si>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</si>
  <si>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</si>
  <si>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</si>
  <si>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</si>
  <si>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</si>
  <si>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</si>
  <si>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</si>
  <si>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</si>
  <si>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</si>
  <si>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</si>
  <si>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</si>
  <si>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</si>
  <si>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</si>
  <si>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</si>
  <si>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</si>
  <si>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</si>
  <si>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</si>
  <si>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</si>
  <si>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</si>
  <si>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</si>
  <si>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</si>
  <si>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</si>
  <si>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</si>
  <si>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</si>
  <si>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</si>
  <si>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</si>
  <si>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</si>
  <si>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</si>
  <si>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</si>
  <si>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</si>
  <si>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</si>
  <si>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</si>
  <si>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</si>
  <si>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</si>
  <si>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</si>
  <si>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</si>
  <si>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</si>
  <si>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</si>
  <si>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</si>
  <si>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</si>
  <si>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</si>
  <si>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</si>
  <si>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</si>
  <si>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</si>
  <si>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</si>
  <si>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</si>
  <si>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</si>
  <si>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</si>
  <si>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</si>
  <si>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</si>
  <si>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</si>
  <si>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</si>
  <si>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</si>
  <si>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</si>
  <si>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</si>
  <si>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</si>
  <si>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</si>
  <si>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</si>
  <si>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</si>
  <si>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</si>
  <si>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</si>
  <si>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</si>
  <si>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</si>
  <si>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</si>
  <si>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</si>
  <si>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</si>
  <si>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</si>
  <si>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</si>
  <si>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</si>
  <si>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</si>
  <si>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</si>
  <si>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</si>
  <si>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</si>
  <si>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</si>
  <si>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</si>
  <si>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</si>
  <si>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</si>
  <si>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</si>
  <si>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</si>
  <si>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</si>
  <si>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</si>
  <si>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</si>
  <si>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</si>
  <si>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</si>
  <si>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</si>
  <si>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</si>
  <si>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</si>
  <si>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</si>
  <si>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</si>
  <si>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</si>
  <si>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</si>
  <si>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</si>
  <si>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</si>
  <si>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</si>
  <si>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</si>
  <si>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</si>
  <si>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</si>
  <si>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</si>
  <si>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</si>
  <si>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</si>
  <si>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</si>
  <si>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</si>
  <si>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</si>
  <si>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</si>
  <si>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</si>
  <si>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</si>
  <si>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</si>
  <si>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</si>
  <si>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</si>
  <si>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</si>
  <si>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</si>
  <si>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</si>
  <si>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</si>
  <si>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</si>
  <si>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</si>
  <si>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</si>
  <si>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</si>
  <si>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</si>
  <si>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</si>
  <si>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</si>
  <si>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</si>
  <si>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</si>
  <si>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</si>
  <si>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</si>
  <si>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</si>
  <si>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</si>
  <si>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</si>
  <si>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</si>
  <si>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</si>
  <si>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</si>
  <si>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</si>
  <si>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</si>
  <si>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</si>
  <si>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</si>
  <si>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</si>
  <si>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</si>
  <si>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</si>
  <si>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</si>
  <si>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</si>
  <si>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</si>
  <si>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</si>
  <si>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</si>
  <si>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</si>
  <si>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</si>
  <si>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</si>
  <si>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</si>
  <si>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</si>
  <si>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</si>
  <si>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</si>
  <si>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</si>
  <si>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</si>
  <si>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</si>
  <si>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</si>
  <si>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</si>
  <si>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</si>
  <si>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</si>
  <si>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</si>
  <si>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</si>
  <si>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</si>
  <si>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</si>
  <si>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</si>
  <si>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</si>
  <si>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</si>
  <si>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</si>
  <si>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</si>
  <si>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</si>
  <si>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</si>
  <si>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</si>
  <si>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</si>
  <si>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</si>
  <si>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</si>
  <si>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</si>
  <si>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</si>
  <si>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</si>
  <si>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</si>
  <si>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</si>
  <si>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</si>
  <si>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</si>
  <si>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</si>
  <si>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</si>
  <si>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</si>
  <si>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</si>
  <si>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</si>
  <si>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</si>
  <si>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</si>
  <si>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</si>
  <si>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</si>
  <si>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</si>
  <si>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</si>
  <si>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</si>
  <si>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</si>
  <si>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</si>
  <si>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</si>
  <si>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</si>
  <si>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</si>
  <si>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</si>
  <si>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</si>
  <si>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</si>
  <si>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</si>
  <si>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</si>
  <si>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</si>
  <si>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</si>
  <si>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</si>
  <si>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</si>
  <si>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</si>
  <si>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</si>
  <si>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</si>
  <si>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</si>
  <si>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</si>
  <si>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</si>
  <si>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</si>
  <si>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</si>
  <si>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</si>
  <si>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</si>
  <si>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</si>
  <si>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</si>
  <si>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</si>
  <si>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</si>
  <si>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</si>
  <si>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</si>
  <si>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</si>
  <si>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</si>
  <si>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</si>
  <si>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</si>
  <si>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</si>
  <si>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</si>
  <si>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</si>
  <si>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</si>
  <si>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</si>
  <si>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</si>
  <si>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</si>
  <si>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</si>
  <si>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</si>
  <si>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</si>
  <si>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</si>
  <si>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</si>
  <si>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</si>
  <si>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</si>
  <si>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</si>
  <si>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</si>
  <si>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</si>
  <si>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</si>
  <si>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</si>
  <si>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</si>
  <si>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</si>
  <si>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</si>
  <si>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</si>
  <si>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</si>
  <si>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</si>
  <si>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</si>
  <si>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</si>
  <si>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</si>
  <si>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</si>
  <si>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</si>
  <si>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</si>
  <si>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</si>
  <si>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</si>
  <si>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</si>
  <si>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</si>
  <si>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</si>
  <si>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</si>
  <si>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</si>
  <si>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</si>
  <si>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</si>
  <si>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</si>
  <si>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</si>
  <si>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</si>
  <si>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</si>
  <si>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</si>
  <si>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</si>
  <si>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</si>
  <si>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</si>
  <si>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</si>
  <si>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</si>
  <si>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</si>
  <si>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</si>
  <si>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</si>
  <si>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</si>
  <si>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</si>
  <si>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</si>
  <si>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</si>
  <si>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</si>
  <si>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</si>
  <si>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</si>
  <si>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</si>
  <si>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</si>
  <si>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</si>
  <si>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</si>
  <si>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</si>
  <si>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</si>
  <si>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</si>
  <si>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</si>
  <si>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</si>
  <si>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</si>
  <si>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</si>
  <si>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</si>
  <si>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</si>
  <si>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</si>
  <si>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</si>
  <si>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</si>
  <si>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</si>
  <si>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</si>
  <si>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</si>
  <si>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</si>
  <si>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</si>
  <si>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</si>
  <si>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</si>
  <si>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</si>
  <si>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</si>
  <si>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</si>
  <si>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</si>
  <si>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</si>
  <si>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</si>
  <si>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</si>
  <si>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</si>
  <si>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</si>
  <si>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</si>
  <si>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</si>
  <si>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</si>
  <si>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</si>
  <si>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</si>
  <si>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</si>
  <si>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</si>
  <si>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</si>
  <si>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</si>
  <si>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</si>
  <si>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</si>
  <si>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</si>
  <si>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</si>
  <si>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</si>
  <si>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</si>
  <si>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</si>
  <si>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</si>
  <si>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</si>
  <si>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</si>
  <si>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</si>
  <si>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</si>
  <si>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</si>
  <si>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</si>
  <si>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</si>
  <si>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</si>
  <si>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</si>
  <si>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</si>
  <si>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</si>
  <si>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</si>
  <si>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</si>
  <si>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</si>
  <si>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</si>
  <si>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</si>
  <si>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</si>
  <si>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</si>
  <si>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</si>
  <si>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</si>
  <si>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</si>
  <si>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</si>
  <si>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</si>
  <si>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</si>
  <si>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</si>
  <si>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</si>
  <si>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</si>
  <si>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</si>
  <si>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</si>
  <si>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</si>
  <si>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</si>
  <si>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</si>
  <si>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</si>
  <si>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</si>
  <si>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</si>
  <si>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</si>
  <si>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</si>
  <si>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</si>
  <si>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</si>
  <si>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</si>
  <si>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</si>
  <si>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</si>
  <si>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</si>
  <si>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</si>
  <si>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</si>
  <si>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</si>
  <si>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</si>
  <si>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</si>
  <si>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</si>
  <si>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</si>
  <si>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</si>
  <si>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</si>
  <si>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</si>
  <si>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</si>
  <si>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</si>
  <si>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</si>
  <si>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</si>
  <si>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</si>
  <si>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</si>
  <si>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</si>
  <si>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</si>
  <si>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</si>
  <si>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</si>
  <si>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</si>
  <si>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</si>
  <si>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</si>
  <si>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</si>
  <si>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</si>
  <si>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</si>
  <si>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</si>
  <si>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</si>
  <si>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</si>
  <si>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</si>
  <si>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</si>
  <si>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</si>
  <si>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</si>
  <si>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</si>
  <si>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</si>
  <si>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</si>
  <si>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</si>
  <si>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</si>
  <si>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</si>
  <si>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</si>
  <si>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</si>
  <si>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</si>
  <si>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</si>
  <si>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</si>
  <si>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</si>
  <si>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</si>
  <si>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</si>
  <si>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</si>
  <si>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</si>
  <si>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</si>
  <si>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</si>
  <si>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</si>
  <si>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</si>
  <si>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</si>
  <si>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</si>
  <si>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</si>
  <si>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</si>
  <si>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</si>
  <si>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</si>
  <si>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</si>
  <si>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</si>
  <si>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</si>
  <si>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</si>
  <si>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</si>
  <si>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</si>
  <si>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</si>
  <si>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</si>
  <si>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</si>
  <si>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</si>
  <si>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</si>
  <si>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</si>
  <si>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</si>
  <si>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</si>
  <si>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</si>
  <si>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</si>
  <si>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</si>
  <si>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</si>
  <si>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</si>
  <si>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</si>
  <si>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</si>
  <si>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</si>
  <si>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</si>
  <si>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</si>
  <si>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</si>
  <si>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</si>
  <si>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</si>
  <si>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</si>
  <si>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</si>
  <si>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</si>
  <si>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</si>
  <si>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</si>
  <si>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</si>
  <si>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</si>
  <si>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</si>
  <si>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</si>
  <si>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</si>
  <si>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</si>
  <si>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</si>
  <si>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</si>
  <si>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</si>
  <si>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</si>
  <si>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</si>
  <si>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</si>
  <si>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</si>
  <si>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</si>
  <si>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</si>
  <si>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</si>
  <si>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</si>
  <si>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</si>
  <si>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</si>
  <si>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</si>
  <si>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</si>
  <si>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</si>
  <si>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</si>
  <si>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</si>
  <si>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</si>
  <si>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</si>
  <si>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</si>
  <si>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</si>
  <si>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</si>
  <si>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</si>
  <si>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</si>
  <si>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</si>
  <si>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</si>
  <si>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</si>
  <si>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</si>
  <si>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</si>
  <si>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</si>
  <si>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</si>
  <si>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</si>
  <si>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</si>
  <si>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</si>
  <si>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</si>
  <si>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</si>
  <si>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</si>
  <si>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</si>
  <si>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</si>
  <si>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</si>
  <si>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</si>
  <si>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</si>
  <si>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</si>
  <si>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</si>
  <si>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</si>
  <si>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</si>
  <si>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</si>
  <si>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</si>
  <si>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</si>
  <si>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</si>
  <si>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</si>
  <si>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</si>
  <si>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</si>
  <si>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</si>
  <si>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</si>
  <si>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</si>
  <si>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</si>
  <si>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</si>
  <si>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</si>
  <si>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</si>
  <si>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</si>
  <si>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</si>
  <si>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</si>
  <si>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</si>
  <si>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</si>
  <si>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</si>
  <si>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</si>
  <si>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</si>
  <si>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</si>
  <si>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</si>
  <si>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</si>
  <si>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</si>
  <si>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</si>
  <si>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</si>
  <si>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</si>
  <si>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</si>
  <si>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</si>
  <si>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</si>
  <si>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</si>
  <si>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</si>
  <si>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</si>
  <si>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</si>
  <si>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</si>
  <si>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</si>
  <si>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</si>
  <si>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</si>
  <si>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</si>
  <si>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</si>
  <si>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</si>
  <si>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</si>
  <si>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</si>
  <si>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</si>
  <si>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</si>
  <si>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</si>
  <si>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</si>
  <si>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</si>
  <si>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</si>
  <si>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</si>
  <si>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</si>
  <si>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</si>
  <si>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</si>
  <si>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</si>
  <si>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</si>
  <si>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</si>
  <si>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</si>
  <si>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</si>
  <si>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</si>
  <si>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</si>
  <si>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</si>
  <si>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</si>
  <si>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</si>
  <si>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</si>
  <si>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</si>
  <si>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</si>
  <si>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</si>
  <si>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</si>
  <si>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</si>
  <si>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</si>
  <si>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</si>
  <si>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</si>
  <si>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</si>
  <si>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</si>
  <si>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</si>
  <si>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</si>
  <si>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</si>
  <si>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</si>
  <si>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</si>
  <si>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</si>
  <si>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</si>
  <si>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</si>
  <si>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</si>
  <si>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</si>
  <si>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</si>
  <si>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</si>
  <si>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</si>
  <si>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</si>
  <si>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</si>
  <si>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</si>
  <si>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</si>
  <si>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</si>
  <si>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</si>
  <si>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</si>
  <si>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</si>
  <si>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</si>
  <si>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</si>
  <si>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</si>
  <si>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</si>
  <si>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</si>
  <si>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</si>
  <si>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</si>
  <si>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</si>
  <si>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</si>
  <si>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</si>
  <si>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</si>
  <si>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</si>
  <si>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</si>
  <si>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</si>
  <si>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</si>
  <si>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</si>
  <si>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</si>
  <si>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</si>
  <si>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</si>
  <si>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</si>
  <si>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</si>
  <si>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</si>
  <si>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</si>
  <si>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</si>
  <si>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</si>
  <si>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</si>
  <si>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</si>
  <si>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</si>
  <si>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</si>
  <si>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</si>
  <si>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</si>
  <si>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</si>
  <si>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</si>
  <si>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</si>
  <si>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</si>
  <si>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</si>
  <si>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</si>
  <si>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</si>
  <si>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</si>
  <si>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</si>
  <si>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</si>
  <si>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</si>
  <si>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</si>
  <si>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</si>
  <si>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</si>
  <si>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</si>
  <si>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</si>
  <si>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</si>
  <si>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</si>
  <si>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</si>
  <si>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</si>
  <si>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</si>
  <si>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</si>
  <si>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</si>
  <si>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</si>
  <si>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</si>
  <si>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</si>
  <si>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</si>
  <si>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</si>
  <si>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</si>
  <si>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</si>
  <si>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</si>
  <si>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</si>
  <si>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</si>
  <si>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</si>
  <si>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</si>
  <si>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</si>
  <si>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</si>
  <si>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</si>
  <si>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</si>
  <si>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</si>
  <si>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</si>
  <si>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</si>
  <si>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</si>
  <si>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</si>
  <si>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</si>
  <si>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</si>
  <si>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</si>
  <si>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</si>
  <si>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</si>
  <si>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</si>
  <si>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</si>
  <si>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</si>
  <si>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</si>
  <si>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</si>
  <si>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</si>
  <si>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</si>
  <si>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</si>
  <si>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</si>
  <si>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</si>
  <si>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</si>
  <si>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</si>
  <si>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</si>
  <si>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</si>
  <si>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</si>
  <si>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</si>
  <si>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</si>
  <si>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</si>
  <si>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</si>
  <si>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</si>
  <si>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</si>
  <si>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</si>
  <si>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</si>
  <si>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</si>
  <si>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</si>
  <si>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</si>
  <si>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</si>
  <si>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</si>
  <si>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</si>
  <si>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</si>
  <si>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</si>
  <si>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</si>
  <si>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</si>
  <si>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</si>
  <si>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</si>
  <si>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</si>
  <si>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</si>
  <si>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</si>
  <si>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</si>
  <si>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</si>
  <si>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</si>
  <si>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</si>
  <si>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</si>
  <si>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</si>
  <si>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</si>
  <si>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</si>
  <si>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</si>
  <si>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</si>
  <si>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</si>
  <si>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</si>
  <si>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</si>
  <si>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</si>
  <si>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</si>
  <si>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</si>
  <si>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</si>
  <si>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</si>
  <si>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</si>
  <si>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</si>
  <si>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</si>
  <si>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</si>
  <si>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</si>
  <si>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</si>
  <si>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</si>
  <si>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</si>
  <si>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</si>
  <si>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</si>
  <si>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</si>
  <si>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</si>
  <si>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</si>
  <si>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</si>
  <si>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</si>
  <si>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</si>
  <si>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</si>
  <si>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</si>
  <si>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</si>
  <si>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</si>
  <si>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</si>
  <si>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</si>
  <si>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</si>
  <si>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</si>
  <si>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</si>
  <si>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</si>
  <si>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</si>
  <si>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</si>
  <si>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</si>
  <si>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</si>
  <si>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</si>
  <si>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</si>
  <si>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</si>
  <si>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</si>
  <si>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</si>
  <si>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</si>
  <si>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</si>
  <si>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</si>
  <si>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</si>
  <si>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</si>
  <si>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</si>
  <si>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</si>
  <si>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</si>
  <si>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</si>
  <si>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</si>
  <si>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</si>
  <si>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</si>
  <si>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</si>
  <si>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</si>
  <si>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</si>
  <si>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</si>
  <si>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</si>
  <si>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</si>
  <si>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</si>
  <si>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</si>
  <si>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</si>
  <si>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</si>
  <si>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</si>
  <si>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</si>
  <si>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</si>
  <si>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</si>
  <si>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</si>
  <si>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</si>
  <si>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</si>
  <si>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</si>
  <si>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</si>
  <si>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</si>
  <si>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</si>
  <si>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</si>
  <si>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</si>
  <si>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</si>
  <si>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</si>
  <si>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</si>
  <si>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</si>
  <si>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</si>
  <si>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</si>
  <si>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</si>
  <si>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</si>
  <si>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</si>
  <si>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</si>
  <si>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</si>
  <si>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</si>
  <si>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</si>
  <si>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</si>
  <si>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</si>
  <si>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</si>
  <si>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</si>
  <si>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</si>
  <si>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</si>
  <si>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</si>
  <si>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</si>
  <si>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</si>
  <si>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</si>
  <si>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</si>
  <si>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</si>
  <si>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</si>
  <si>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</si>
  <si>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</si>
  <si>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</si>
  <si>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</si>
  <si>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</si>
  <si>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</si>
  <si>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</si>
  <si>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</si>
  <si>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</si>
  <si>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</si>
  <si>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</si>
  <si>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</si>
  <si>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</si>
  <si>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 xml:space="preserve">
</t>
  </si>
  <si>
    <t xml:space="preserve">Descripción de las 4 principales funciones:
</t>
  </si>
  <si>
    <t xml:space="preserve">Descripción de las 4 principales funciones:
</t>
  </si>
  <si>
    <t>La información contenida en la Ficha de Postulante tiene carácter de Declaración Jurada, para lo cual la Municipalidad Distrital de Tabalosos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 de Tabalosos.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Tabalosos el derecho de llevar a cabo la verificación posterior correspondiente.</t>
  </si>
  <si>
    <t xml:space="preserve">Descripción de las 4 principales funciones:
</t>
  </si>
  <si>
    <t>Descripción de las 4 principales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</si>
</sst>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 dd\ &quot;de &quot;mmmm&quot; del &quot;yyyy"/>
  </numFmts>
  <fonts count="27"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6600"/>
        <bgColor indexed="64"/>
      </patternFill>
    </fill>
    <fill>
      <patternFill patternType="solid">
        <fgColor rgb="FFFF7B21"/>
        <bgColor indexed="64"/>
      </patternFill>
    </fill>
    <fill>
      <patternFill patternType="solid">
        <fgColor rgb="FFFF9147"/>
        <bgColor indexed="64"/>
      </patternFill>
    </fill>
    <fill>
      <patternFill patternType="solid">
        <fgColor theme="9" tint="0.5999938962981048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3" fillId="0" borderId="0" applyNumberFormat="0" applyFill="0" applyBorder="0" applyAlignment="0" applyProtection="0"/>
  </cellStyleXfs>
  <cellXfs count="169">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0" fillId="0" borderId="12" xfId="0" applyBorder="1"/>
    <xf numFmtId="0" fontId="0" fillId="0" borderId="11" xfId="0" applyBorder="1"/>
    <xf numFmtId="0" fontId="1" fillId="0" borderId="0" xfId="0" applyFont="1" applyAlignment="1">
      <alignment vertical="center"/>
    </xf>
    <xf numFmtId="0" fontId="20" fillId="5" borderId="0" xfId="0" applyFont="1" applyFill="1" applyAlignment="1">
      <alignment vertical="center" wrapText="1"/>
    </xf>
    <xf numFmtId="0" fontId="18" fillId="3" borderId="14" xfId="0" applyFont="1" applyFill="1" applyBorder="1" applyAlignment="1">
      <alignment horizontal="left" vertical="center"/>
    </xf>
    <xf numFmtId="0" fontId="18"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7"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4" fillId="0" borderId="0" xfId="0" applyFont="1"/>
    <xf numFmtId="0" fontId="25"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1"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64" fontId="1" fillId="0" borderId="0" xfId="0" applyNumberFormat="1" applyFont="1" applyAlignment="1">
      <alignment horizontal="left" vertical="center"/>
    </xf>
    <xf numFmtId="0" fontId="18" fillId="8" borderId="7"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18" fillId="10" borderId="14" xfId="0" applyFont="1" applyFill="1" applyBorder="1" applyAlignment="1">
      <alignment horizontal="left" vertical="center"/>
    </xf>
    <xf numFmtId="0" fontId="18" fillId="10" borderId="0" xfId="0" applyFont="1" applyFill="1" applyAlignment="1">
      <alignment horizontal="left" vertical="center"/>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3" fillId="9" borderId="7"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7" fillId="13" borderId="7" xfId="0" applyFont="1" applyFill="1" applyBorder="1" applyAlignment="1">
      <alignment horizontal="left" vertical="center" wrapText="1"/>
    </xf>
    <xf numFmtId="0" fontId="2" fillId="9" borderId="7" xfId="0" applyFont="1" applyFill="1" applyBorder="1" applyAlignment="1">
      <alignment horizontal="center" vertical="center" wrapText="1"/>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6" fillId="2" borderId="7" xfId="0" applyFont="1" applyFill="1" applyBorder="1" applyAlignment="1">
      <alignment horizontal="left" vertical="center" wrapText="1"/>
    </xf>
    <xf numFmtId="0" fontId="19" fillId="0" borderId="2" xfId="0" applyFont="1" applyBorder="1" applyAlignment="1">
      <alignment horizontal="left" vertical="center" wrapText="1"/>
    </xf>
    <xf numFmtId="0" fontId="21" fillId="0" borderId="7" xfId="0" applyFont="1" applyBorder="1" applyAlignment="1" applyProtection="1">
      <alignment horizontal="center" vertical="center"/>
      <protection locked="0"/>
    </xf>
    <xf numFmtId="0" fontId="20" fillId="10" borderId="0" xfId="0" applyFont="1" applyFill="1" applyAlignment="1">
      <alignment horizontal="center" vertical="center" wrapText="1"/>
    </xf>
    <xf numFmtId="0" fontId="18" fillId="11" borderId="14" xfId="0" applyFont="1" applyFill="1" applyBorder="1" applyAlignment="1">
      <alignment horizontal="left" vertical="center"/>
    </xf>
    <xf numFmtId="0" fontId="18" fillId="11" borderId="0" xfId="0" applyFont="1" applyFill="1" applyAlignment="1">
      <alignment horizontal="left" vertical="center"/>
    </xf>
    <xf numFmtId="0" fontId="2" fillId="12" borderId="10" xfId="0" applyFont="1" applyFill="1" applyBorder="1" applyAlignment="1" applyProtection="1">
      <alignment horizontal="center" vertical="center" wrapText="1"/>
      <protection locked="0"/>
    </xf>
    <xf numFmtId="0" fontId="2" fillId="12" borderId="8" xfId="0" applyFont="1" applyFill="1" applyBorder="1" applyAlignment="1" applyProtection="1">
      <alignment horizontal="center" vertical="center" wrapText="1"/>
      <protection locked="0"/>
    </xf>
    <xf numFmtId="0" fontId="2" fillId="12" borderId="9"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6" borderId="10" xfId="0" applyNumberFormat="1" applyFont="1" applyFill="1" applyBorder="1" applyAlignment="1" applyProtection="1">
      <alignment horizontal="center" vertical="center"/>
      <protection locked="0"/>
    </xf>
    <xf numFmtId="49" fontId="5" fillId="6" borderId="8" xfId="0" applyNumberFormat="1" applyFont="1" applyFill="1" applyBorder="1" applyAlignment="1" applyProtection="1">
      <alignment horizontal="center" vertical="center"/>
      <protection locked="0"/>
    </xf>
    <xf numFmtId="49" fontId="5" fillId="6" borderId="9" xfId="0" applyNumberFormat="1" applyFont="1" applyFill="1" applyBorder="1" applyAlignment="1" applyProtection="1">
      <alignment horizontal="center" vertical="center"/>
      <protection locked="0"/>
    </xf>
    <xf numFmtId="0" fontId="16" fillId="7" borderId="10" xfId="0" applyFont="1" applyFill="1" applyBorder="1" applyAlignment="1" applyProtection="1">
      <alignment horizontal="center" vertical="center" wrapText="1"/>
      <protection locked="0"/>
    </xf>
    <xf numFmtId="0" fontId="16" fillId="7" borderId="8"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2" fillId="12" borderId="11" xfId="0" applyFont="1" applyFill="1" applyBorder="1" applyAlignment="1">
      <alignment horizontal="center" vertical="center" wrapText="1"/>
    </xf>
    <xf numFmtId="0" fontId="23" fillId="7" borderId="10" xfId="2" applyFill="1" applyBorder="1" applyAlignment="1" applyProtection="1">
      <alignment horizontal="center" vertical="center" wrapText="1"/>
      <protection locked="0"/>
    </xf>
    <xf numFmtId="0" fontId="2" fillId="12" borderId="1" xfId="0" applyFont="1" applyFill="1" applyBorder="1" applyAlignment="1">
      <alignment horizontal="center" vertical="center" wrapText="1"/>
    </xf>
    <xf numFmtId="0" fontId="2" fillId="9" borderId="7" xfId="0" applyFont="1" applyFill="1" applyBorder="1" applyAlignment="1">
      <alignment horizontal="left" vertical="center" wrapText="1" indent="1"/>
    </xf>
    <xf numFmtId="0" fontId="2" fillId="2" borderId="7"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2" fillId="0" borderId="7"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14" fontId="1" fillId="0" borderId="10" xfId="0" applyNumberFormat="1" applyFont="1" applyBorder="1" applyAlignment="1">
      <alignment horizontal="center" vertical="center" wrapText="1"/>
    </xf>
    <xf numFmtId="14" fontId="2" fillId="6" borderId="7" xfId="0" applyNumberFormat="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6" fillId="12" borderId="13" xfId="0" applyFont="1" applyFill="1" applyBorder="1" applyAlignment="1">
      <alignment horizontal="center" vertical="center" wrapText="1"/>
    </xf>
    <xf numFmtId="0" fontId="2" fillId="12" borderId="7" xfId="0" applyFont="1" applyFill="1" applyBorder="1" applyAlignment="1">
      <alignment horizontal="center" vertical="center"/>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2" fillId="7" borderId="13" xfId="0" applyFont="1" applyFill="1" applyBorder="1" applyAlignment="1" applyProtection="1">
      <alignment horizontal="center" vertical="center" wrapText="1"/>
      <protection locked="0"/>
    </xf>
    <xf numFmtId="14" fontId="1"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cellStyles>
  <dxfs count="29">
    <dxf>
      <font>
        <b/>
        <i val="0"/>
        <color theme="0"/>
      </font>
      <fill>
        <patternFill>
          <bgColor rgb="FFFF0000"/>
        </patternFill>
      </fill>
    </dxf>
    <dxf>
      <font>
        <color theme="0" tint="-0.14996795556505021"/>
      </font>
      <fill>
        <patternFill>
          <bgColor theme="0" tint="-0.14996795556505021"/>
        </patternFill>
      </fill>
    </dxf>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s>
  <tableStyles count="0" defaultTableStyle="TableStyleMedium2" defaultPivotStyle="PivotStyleLight16"/>
  <colors>
    <mruColors>
      <color rgb="FFFF6600"/>
      <color rgb="FFFF9147"/>
      <color rgb="FFFF7B21"/>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27</xdr:col>
      <xdr:colOff>104774</xdr:colOff>
      <xdr:row>2</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
          <a:ext cx="3362324" cy="1057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A653"/>
  <sheetViews>
    <sheetView showGridLines="0" tabSelected="1" showRuler="0" view="pageBreakPreview" zoomScaleNormal="100" zoomScaleSheetLayoutView="100" workbookViewId="0">
      <selection activeCell="A257" sqref="A257:BM257"/>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1.42578125" customWidth="1"/>
    <col min="67" max="67" width="11.28515625" style="1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31"/>
      <c r="B1" s="31"/>
      <c r="C1" s="31"/>
      <c r="D1" s="31"/>
      <c r="E1" s="31"/>
      <c r="F1" s="31"/>
      <c r="G1" s="31"/>
      <c r="H1" s="31"/>
      <c r="I1" s="31"/>
      <c r="J1" s="31"/>
      <c r="K1" s="31"/>
      <c r="L1" s="31"/>
      <c r="M1" s="31"/>
      <c r="N1" s="31"/>
      <c r="O1" s="31"/>
      <c r="P1" s="31"/>
      <c r="Q1" s="31"/>
      <c r="R1" s="31"/>
      <c r="S1" s="31"/>
      <c r="T1" s="31"/>
      <c r="U1" s="109" t="s">
        <v>5072</v>
      </c>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row>
    <row r="2" spans="1:76" ht="54" customHeight="1" x14ac:dyDescent="0.25">
      <c r="A2" s="31"/>
      <c r="B2" s="31"/>
      <c r="C2" s="31"/>
      <c r="D2" s="31"/>
      <c r="E2" s="31"/>
      <c r="F2" s="31"/>
      <c r="G2" s="31"/>
      <c r="H2" s="31"/>
      <c r="I2" s="31"/>
      <c r="J2" s="31"/>
      <c r="K2" s="31"/>
      <c r="L2" s="31"/>
      <c r="M2" s="31"/>
      <c r="N2" s="31"/>
      <c r="O2" s="31"/>
      <c r="P2" s="31"/>
      <c r="Q2" s="31"/>
      <c r="R2" s="31"/>
      <c r="S2" s="31"/>
      <c r="T2" s="31"/>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row>
    <row r="3" spans="1:76" ht="7.15" customHeight="1" x14ac:dyDescent="0.25">
      <c r="O3"/>
    </row>
    <row r="4" spans="1:76" ht="7.15" customHeight="1" x14ac:dyDescent="0.25"/>
    <row r="5" spans="1:76" ht="18.75" customHeight="1" x14ac:dyDescent="0.25">
      <c r="A5" s="110" t="s">
        <v>0</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X5"/>
    </row>
    <row r="6" spans="1:76" ht="7.5" customHeight="1" x14ac:dyDescent="0.25"/>
    <row r="7" spans="1:76" ht="15.75" customHeight="1" x14ac:dyDescent="0.25">
      <c r="A7" s="75" t="s">
        <v>4990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0" t="s">
        <v>4991</v>
      </c>
      <c r="AS7" s="70"/>
      <c r="AT7" s="70"/>
      <c r="AU7" s="70"/>
      <c r="AV7" s="70"/>
      <c r="AW7" s="70"/>
      <c r="AX7" s="70"/>
      <c r="AY7" s="70"/>
      <c r="AZ7" s="70"/>
      <c r="BA7" s="112" t="s">
        <v>1</v>
      </c>
      <c r="BB7" s="113"/>
      <c r="BC7" s="113"/>
      <c r="BD7" s="113"/>
      <c r="BE7" s="113"/>
      <c r="BF7" s="113"/>
      <c r="BG7" s="113"/>
      <c r="BH7" s="113"/>
      <c r="BI7" s="113"/>
      <c r="BJ7" s="113"/>
      <c r="BK7" s="113"/>
      <c r="BL7" s="113"/>
      <c r="BM7" s="114"/>
      <c r="BO7" s="8"/>
      <c r="BP7" s="8"/>
      <c r="BQ7" s="8"/>
      <c r="BR7" s="8"/>
      <c r="BS7" s="8"/>
      <c r="BT7" s="8"/>
    </row>
    <row r="8" spans="1:76" ht="24" customHeight="1" x14ac:dyDescent="0.25">
      <c r="A8" s="156"/>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8"/>
      <c r="AR8" s="155"/>
      <c r="AS8" s="155"/>
      <c r="AT8" s="155"/>
      <c r="AU8" s="155"/>
      <c r="AV8" s="155"/>
      <c r="AW8" s="155"/>
      <c r="AX8" s="155"/>
      <c r="AY8" s="155"/>
      <c r="AZ8" s="155"/>
      <c r="BA8" s="126"/>
      <c r="BB8" s="127"/>
      <c r="BC8" s="127"/>
      <c r="BD8" s="127"/>
      <c r="BE8" s="127"/>
      <c r="BF8" s="127"/>
      <c r="BG8" s="127"/>
      <c r="BH8" s="127"/>
      <c r="BI8" s="127"/>
      <c r="BJ8" s="127"/>
      <c r="BK8" s="127"/>
      <c r="BL8" s="127"/>
      <c r="BM8" s="128"/>
      <c r="BW8" s="35"/>
    </row>
    <row r="9" spans="1:76" ht="5.0999999999999996" customHeight="1" x14ac:dyDescent="0.25">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5"/>
      <c r="BN9" s="11"/>
      <c r="BW9" s="35"/>
    </row>
    <row r="10" spans="1:76" ht="15.75" customHeight="1" x14ac:dyDescent="0.25">
      <c r="A10" s="70" t="s">
        <v>4994</v>
      </c>
      <c r="B10" s="70"/>
      <c r="C10" s="70"/>
      <c r="D10" s="70"/>
      <c r="E10" s="70"/>
      <c r="F10" s="70"/>
      <c r="G10" s="70"/>
      <c r="H10" s="70"/>
      <c r="I10" s="70"/>
      <c r="J10" s="70"/>
      <c r="K10" s="70"/>
      <c r="L10" s="70"/>
      <c r="M10" s="70"/>
      <c r="N10" s="70"/>
      <c r="O10" s="70"/>
      <c r="P10" s="70"/>
      <c r="Q10" s="70"/>
      <c r="R10" s="70"/>
      <c r="S10" s="70"/>
      <c r="T10" s="70"/>
      <c r="U10" s="70"/>
      <c r="V10" s="70"/>
      <c r="W10" s="70" t="s">
        <v>4993</v>
      </c>
      <c r="X10" s="70"/>
      <c r="Y10" s="70"/>
      <c r="Z10" s="70"/>
      <c r="AA10" s="70"/>
      <c r="AB10" s="70"/>
      <c r="AC10" s="70"/>
      <c r="AD10" s="70"/>
      <c r="AE10" s="70"/>
      <c r="AF10" s="70"/>
      <c r="AG10" s="70"/>
      <c r="AH10" s="70"/>
      <c r="AI10" s="70"/>
      <c r="AJ10" s="70"/>
      <c r="AK10" s="70"/>
      <c r="AL10" s="70"/>
      <c r="AM10" s="70"/>
      <c r="AN10" s="70"/>
      <c r="AO10" s="70"/>
      <c r="AP10" s="70"/>
      <c r="AQ10" s="70"/>
      <c r="AR10" s="75" t="s">
        <v>4992</v>
      </c>
      <c r="AS10" s="76"/>
      <c r="AT10" s="76"/>
      <c r="AU10" s="76"/>
      <c r="AV10" s="76"/>
      <c r="AW10" s="76"/>
      <c r="AX10" s="76"/>
      <c r="AY10" s="76"/>
      <c r="AZ10" s="76"/>
      <c r="BA10" s="76"/>
      <c r="BB10" s="76"/>
      <c r="BC10" s="76"/>
      <c r="BD10" s="76"/>
      <c r="BE10" s="76"/>
      <c r="BF10" s="76"/>
      <c r="BG10" s="76"/>
      <c r="BH10" s="76"/>
      <c r="BI10" s="76"/>
      <c r="BJ10" s="76"/>
      <c r="BK10" s="76"/>
      <c r="BL10" s="76"/>
      <c r="BM10" s="77"/>
    </row>
    <row r="11" spans="1:76" ht="18.75" customHeight="1" x14ac:dyDescent="0.25">
      <c r="A11" s="165" t="s">
        <v>2059</v>
      </c>
      <c r="B11" s="165"/>
      <c r="C11" s="165"/>
      <c r="D11" s="165"/>
      <c r="E11" s="165"/>
      <c r="F11" s="165"/>
      <c r="G11" s="165"/>
      <c r="H11" s="165"/>
      <c r="I11" s="165"/>
      <c r="J11" s="165"/>
      <c r="K11" s="165"/>
      <c r="L11" s="165"/>
      <c r="M11" s="165"/>
      <c r="N11" s="165"/>
      <c r="O11" s="165"/>
      <c r="P11" s="165"/>
      <c r="Q11" s="165"/>
      <c r="R11" s="165"/>
      <c r="S11" s="165"/>
      <c r="T11" s="165"/>
      <c r="U11" s="165"/>
      <c r="V11" s="165"/>
      <c r="W11" s="165" t="s">
        <v>2058</v>
      </c>
      <c r="X11" s="165"/>
      <c r="Y11" s="165"/>
      <c r="Z11" s="165"/>
      <c r="AA11" s="165"/>
      <c r="AB11" s="165"/>
      <c r="AC11" s="165"/>
      <c r="AD11" s="165"/>
      <c r="AE11" s="165"/>
      <c r="AF11" s="165"/>
      <c r="AG11" s="165"/>
      <c r="AH11" s="165"/>
      <c r="AI11" s="165"/>
      <c r="AJ11" s="165"/>
      <c r="AK11" s="165"/>
      <c r="AL11" s="165"/>
      <c r="AM11" s="165"/>
      <c r="AN11" s="165"/>
      <c r="AO11" s="165"/>
      <c r="AP11" s="165"/>
      <c r="AQ11" s="165"/>
      <c r="AR11" s="115" t="s">
        <v>2060</v>
      </c>
      <c r="AS11" s="116"/>
      <c r="AT11" s="116"/>
      <c r="AU11" s="116"/>
      <c r="AV11" s="116"/>
      <c r="AW11" s="116"/>
      <c r="AX11" s="116"/>
      <c r="AY11" s="116"/>
      <c r="AZ11" s="116"/>
      <c r="BA11" s="116"/>
      <c r="BB11" s="116"/>
      <c r="BC11" s="116"/>
      <c r="BD11" s="116"/>
      <c r="BE11" s="116"/>
      <c r="BF11" s="116"/>
      <c r="BG11" s="116"/>
      <c r="BH11" s="116"/>
      <c r="BI11" s="116"/>
      <c r="BJ11" s="116"/>
      <c r="BK11" s="116"/>
      <c r="BL11" s="116"/>
      <c r="BM11" s="117"/>
      <c r="BO11" s="30"/>
      <c r="BP11" s="30"/>
    </row>
    <row r="12" spans="1:76" ht="5.0999999999999996" customHeight="1" x14ac:dyDescent="0.25">
      <c r="A12" s="5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60"/>
      <c r="BN12" s="11"/>
      <c r="BO12" s="30"/>
      <c r="BP12" s="30"/>
    </row>
    <row r="13" spans="1:76" ht="15.75" customHeight="1" x14ac:dyDescent="0.25">
      <c r="A13" s="75" t="s">
        <v>4995</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7"/>
    </row>
    <row r="14" spans="1:76" ht="18.75" customHeight="1" x14ac:dyDescent="0.25">
      <c r="A14" s="11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6"/>
      <c r="BA14" s="116"/>
      <c r="BB14" s="116"/>
      <c r="BC14" s="116"/>
      <c r="BD14" s="116"/>
      <c r="BE14" s="116"/>
      <c r="BF14" s="116"/>
      <c r="BG14" s="116"/>
      <c r="BH14" s="116"/>
      <c r="BI14" s="116"/>
      <c r="BJ14" s="116"/>
      <c r="BK14" s="116"/>
      <c r="BL14" s="116"/>
      <c r="BM14" s="117"/>
      <c r="BO14" s="8"/>
      <c r="BP14" s="8"/>
      <c r="BQ14" s="8"/>
      <c r="BR14" s="8"/>
      <c r="BS14" s="8"/>
      <c r="BT14" s="8"/>
      <c r="BU14" s="8"/>
      <c r="BV14" s="8"/>
      <c r="BW14" s="8"/>
    </row>
    <row r="15" spans="1:76" ht="5.0999999999999996" customHeight="1" x14ac:dyDescent="0.25">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60"/>
      <c r="BN15" s="11"/>
      <c r="BO15" s="8"/>
      <c r="BP15" s="8"/>
      <c r="BQ15" s="8"/>
      <c r="BR15" s="8"/>
      <c r="BS15" s="8"/>
      <c r="BT15" s="8"/>
      <c r="BU15" s="8"/>
      <c r="BV15" s="8"/>
      <c r="BW15" s="8"/>
    </row>
    <row r="16" spans="1:76" ht="15.75" customHeight="1" x14ac:dyDescent="0.25">
      <c r="A16" s="132" t="s">
        <v>2074</v>
      </c>
      <c r="B16" s="132"/>
      <c r="C16" s="132"/>
      <c r="D16" s="132"/>
      <c r="E16" s="132"/>
      <c r="F16" s="132"/>
      <c r="G16" s="132"/>
      <c r="H16" s="132"/>
      <c r="I16" s="132"/>
      <c r="J16" s="132"/>
      <c r="K16" s="132"/>
      <c r="L16" s="132"/>
      <c r="M16" s="132"/>
      <c r="N16" s="132"/>
      <c r="O16" s="132"/>
      <c r="P16" s="132" t="s">
        <v>4996</v>
      </c>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75" t="s">
        <v>5000</v>
      </c>
      <c r="BA16" s="76"/>
      <c r="BB16" s="76"/>
      <c r="BC16" s="76"/>
      <c r="BD16" s="76"/>
      <c r="BE16" s="76"/>
      <c r="BF16" s="76"/>
      <c r="BG16" s="76"/>
      <c r="BH16" s="76"/>
      <c r="BI16" s="76"/>
      <c r="BJ16" s="76"/>
      <c r="BK16" s="76"/>
      <c r="BL16" s="76"/>
      <c r="BM16" s="77"/>
      <c r="BX16" s="35"/>
    </row>
    <row r="17" spans="1:71" ht="18.75" customHeight="1" x14ac:dyDescent="0.25">
      <c r="A17" s="120"/>
      <c r="B17" s="121"/>
      <c r="C17" s="121"/>
      <c r="D17" s="121"/>
      <c r="E17" s="121"/>
      <c r="F17" s="121"/>
      <c r="G17" s="121"/>
      <c r="H17" s="121"/>
      <c r="I17" s="121"/>
      <c r="J17" s="121"/>
      <c r="K17" s="121"/>
      <c r="L17" s="121"/>
      <c r="M17" s="121"/>
      <c r="N17" s="121"/>
      <c r="O17" s="122"/>
      <c r="P17" s="133"/>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2"/>
      <c r="AZ17" s="120"/>
      <c r="BA17" s="121"/>
      <c r="BB17" s="121"/>
      <c r="BC17" s="121"/>
      <c r="BD17" s="121"/>
      <c r="BE17" s="121"/>
      <c r="BF17" s="121"/>
      <c r="BG17" s="121"/>
      <c r="BH17" s="121"/>
      <c r="BI17" s="121"/>
      <c r="BJ17" s="121"/>
      <c r="BK17" s="121"/>
      <c r="BL17" s="121"/>
      <c r="BM17" s="122"/>
    </row>
    <row r="18" spans="1:71" ht="5.0999999999999996" customHeight="1" x14ac:dyDescent="0.25">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60"/>
      <c r="BN18" s="11"/>
    </row>
    <row r="19" spans="1:71" ht="18.75" customHeight="1" x14ac:dyDescent="0.25">
      <c r="A19" s="134" t="s">
        <v>5002</v>
      </c>
      <c r="B19" s="71"/>
      <c r="C19" s="71"/>
      <c r="D19" s="71"/>
      <c r="E19" s="71"/>
      <c r="F19" s="71"/>
      <c r="G19" s="71"/>
      <c r="H19" s="71"/>
      <c r="I19" s="71"/>
      <c r="J19" s="71"/>
      <c r="K19" s="71"/>
      <c r="L19" s="71"/>
      <c r="M19" s="71"/>
      <c r="N19" s="71"/>
      <c r="O19" s="72"/>
      <c r="P19" s="77" t="s">
        <v>4997</v>
      </c>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5" t="s">
        <v>5001</v>
      </c>
      <c r="BA19" s="76"/>
      <c r="BB19" s="76"/>
      <c r="BC19" s="76"/>
      <c r="BD19" s="76"/>
      <c r="BE19" s="76"/>
      <c r="BF19" s="76"/>
      <c r="BG19" s="76"/>
      <c r="BH19" s="76"/>
      <c r="BI19" s="76"/>
      <c r="BJ19" s="76"/>
      <c r="BK19" s="76"/>
      <c r="BL19" s="76"/>
      <c r="BM19" s="77"/>
    </row>
    <row r="20" spans="1:71" ht="18.75" customHeight="1" x14ac:dyDescent="0.25">
      <c r="A20" s="129" t="s">
        <v>5003</v>
      </c>
      <c r="B20" s="130"/>
      <c r="C20" s="130"/>
      <c r="D20" s="130"/>
      <c r="E20" s="130"/>
      <c r="F20" s="130"/>
      <c r="G20" s="131"/>
      <c r="H20" s="131"/>
      <c r="I20" s="131"/>
      <c r="J20" s="131"/>
      <c r="K20" s="131"/>
      <c r="L20" s="131"/>
      <c r="M20" s="131"/>
      <c r="N20" s="131"/>
      <c r="O20" s="131"/>
      <c r="P20" s="133"/>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2"/>
      <c r="AZ20" s="120"/>
      <c r="BA20" s="121"/>
      <c r="BB20" s="121"/>
      <c r="BC20" s="121"/>
      <c r="BD20" s="121"/>
      <c r="BE20" s="121"/>
      <c r="BF20" s="121"/>
      <c r="BG20" s="121"/>
      <c r="BH20" s="121"/>
      <c r="BI20" s="121"/>
      <c r="BJ20" s="121"/>
      <c r="BK20" s="121"/>
      <c r="BL20" s="121"/>
      <c r="BM20" s="122"/>
    </row>
    <row r="21" spans="1:71" ht="7.5" customHeight="1" x14ac:dyDescent="0.25">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60"/>
    </row>
    <row r="22" spans="1:71" ht="13.5" x14ac:dyDescent="0.25">
      <c r="A22" s="93" t="s">
        <v>5008</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11"/>
    </row>
    <row r="23" spans="1:71" ht="7.5" customHeight="1" x14ac:dyDescent="0.25">
      <c r="A23" s="58"/>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60"/>
      <c r="BN23" s="11"/>
    </row>
    <row r="24" spans="1:71" ht="16.5" customHeight="1" x14ac:dyDescent="0.25">
      <c r="A24" s="70" t="s">
        <v>4119</v>
      </c>
      <c r="B24" s="70"/>
      <c r="C24" s="70"/>
      <c r="D24" s="70"/>
      <c r="E24" s="70"/>
      <c r="F24" s="70"/>
      <c r="G24" s="70"/>
      <c r="H24" s="70"/>
      <c r="I24" s="70"/>
      <c r="J24" s="70"/>
      <c r="K24" s="70"/>
      <c r="L24" s="70"/>
      <c r="M24" s="70"/>
      <c r="N24" s="70"/>
      <c r="O24" s="70"/>
      <c r="P24" s="70"/>
      <c r="Q24" s="70"/>
      <c r="R24" s="70" t="s">
        <v>5007</v>
      </c>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t="s">
        <v>5006</v>
      </c>
      <c r="BI24" s="70"/>
      <c r="BJ24" s="70"/>
      <c r="BK24" s="70"/>
      <c r="BL24" s="70"/>
      <c r="BM24" s="70"/>
      <c r="BN24" s="11"/>
    </row>
    <row r="25" spans="1:71" ht="31.9" customHeight="1" x14ac:dyDescent="0.25">
      <c r="A25" s="135" t="s">
        <v>10</v>
      </c>
      <c r="B25" s="135"/>
      <c r="C25" s="135"/>
      <c r="D25" s="135"/>
      <c r="E25" s="135"/>
      <c r="F25" s="135"/>
      <c r="G25" s="135"/>
      <c r="H25" s="135"/>
      <c r="I25" s="135"/>
      <c r="J25" s="135"/>
      <c r="K25" s="135"/>
      <c r="L25" s="135"/>
      <c r="M25" s="135"/>
      <c r="N25" s="135"/>
      <c r="O25" s="135"/>
      <c r="P25" s="135"/>
      <c r="Q25" s="135"/>
      <c r="R25" s="48" t="s">
        <v>4124</v>
      </c>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50"/>
      <c r="BH25" s="48"/>
      <c r="BI25" s="49"/>
      <c r="BJ25" s="49"/>
      <c r="BK25" s="49"/>
      <c r="BL25" s="49"/>
      <c r="BM25" s="50"/>
      <c r="BN25" s="11"/>
    </row>
    <row r="26" spans="1:71" ht="31.9" customHeight="1" x14ac:dyDescent="0.25">
      <c r="A26" s="135" t="s">
        <v>11</v>
      </c>
      <c r="B26" s="135"/>
      <c r="C26" s="135"/>
      <c r="D26" s="135"/>
      <c r="E26" s="135"/>
      <c r="F26" s="135"/>
      <c r="G26" s="135"/>
      <c r="H26" s="135"/>
      <c r="I26" s="135"/>
      <c r="J26" s="135"/>
      <c r="K26" s="135"/>
      <c r="L26" s="135"/>
      <c r="M26" s="135"/>
      <c r="N26" s="135"/>
      <c r="O26" s="135"/>
      <c r="P26" s="135"/>
      <c r="Q26" s="135"/>
      <c r="R26" s="48" t="s">
        <v>4124</v>
      </c>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50"/>
      <c r="BH26" s="48"/>
      <c r="BI26" s="49"/>
      <c r="BJ26" s="49"/>
      <c r="BK26" s="49"/>
      <c r="BL26" s="49"/>
      <c r="BM26" s="50"/>
      <c r="BN26" s="11"/>
    </row>
    <row r="27" spans="1:71" ht="27" customHeight="1" x14ac:dyDescent="0.25">
      <c r="A27" s="107" t="s">
        <v>5009</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1"/>
    </row>
    <row r="28" spans="1:71" ht="7.5" customHeight="1" x14ac:dyDescent="0.25">
      <c r="A28" s="8"/>
      <c r="BN28" s="11"/>
    </row>
    <row r="29" spans="1:71" ht="18.75" customHeight="1" x14ac:dyDescent="0.25">
      <c r="A29" s="93" t="s">
        <v>5038</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row>
    <row r="30" spans="1:71" ht="10.5" customHeight="1" x14ac:dyDescent="0.25">
      <c r="A30" s="3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11"/>
    </row>
    <row r="31" spans="1:71" ht="30" customHeight="1" x14ac:dyDescent="0.25">
      <c r="A31" s="70" t="s">
        <v>4117</v>
      </c>
      <c r="B31" s="70"/>
      <c r="C31" s="70"/>
      <c r="D31" s="70"/>
      <c r="E31" s="70"/>
      <c r="F31" s="70"/>
      <c r="G31" s="70"/>
      <c r="H31" s="70"/>
      <c r="I31" s="70"/>
      <c r="J31" s="70"/>
      <c r="K31" s="70"/>
      <c r="L31" s="70"/>
      <c r="M31" s="70"/>
      <c r="N31" s="70"/>
      <c r="O31" s="70"/>
      <c r="P31" s="70"/>
      <c r="Q31" s="70"/>
      <c r="R31" s="70"/>
      <c r="S31" s="70" t="s">
        <v>4120</v>
      </c>
      <c r="T31" s="70"/>
      <c r="U31" s="70"/>
      <c r="V31" s="70"/>
      <c r="W31" s="70"/>
      <c r="X31" s="70"/>
      <c r="Y31" s="70"/>
      <c r="Z31" s="70"/>
      <c r="AA31" s="70"/>
      <c r="AB31" s="70"/>
      <c r="AC31" s="70"/>
      <c r="AD31" s="70"/>
      <c r="AE31" s="70"/>
      <c r="AF31" s="70"/>
      <c r="AG31" s="70"/>
      <c r="AH31" s="70"/>
      <c r="AI31" s="70"/>
      <c r="AJ31" s="70"/>
      <c r="AK31" s="70"/>
      <c r="AL31" s="70"/>
      <c r="AM31" s="70"/>
      <c r="AN31" s="70"/>
      <c r="AO31" s="70" t="s">
        <v>4123</v>
      </c>
      <c r="AP31" s="70"/>
      <c r="AQ31" s="70"/>
      <c r="AR31" s="70"/>
      <c r="AS31" s="70"/>
      <c r="AT31" s="70"/>
      <c r="AU31" s="70" t="s">
        <v>4118</v>
      </c>
      <c r="AV31" s="70"/>
      <c r="AW31" s="70"/>
      <c r="AX31" s="70"/>
      <c r="AY31" s="70"/>
      <c r="AZ31" s="70"/>
      <c r="BA31" s="70" t="s">
        <v>4119</v>
      </c>
      <c r="BB31" s="70"/>
      <c r="BC31" s="70"/>
      <c r="BD31" s="70"/>
      <c r="BE31" s="70"/>
      <c r="BF31" s="70"/>
      <c r="BG31" s="70"/>
      <c r="BH31" s="75" t="s">
        <v>5006</v>
      </c>
      <c r="BI31" s="76"/>
      <c r="BJ31" s="76"/>
      <c r="BK31" s="76"/>
      <c r="BL31" s="76"/>
      <c r="BM31" s="77"/>
      <c r="BO31"/>
      <c r="BP31"/>
      <c r="BQ31"/>
      <c r="BR31"/>
      <c r="BS31"/>
    </row>
    <row r="32" spans="1:71" ht="33" customHeight="1" x14ac:dyDescent="0.25">
      <c r="A32" s="48" t="s">
        <v>4124</v>
      </c>
      <c r="B32" s="49"/>
      <c r="C32" s="49"/>
      <c r="D32" s="49"/>
      <c r="E32" s="49"/>
      <c r="F32" s="49"/>
      <c r="G32" s="49"/>
      <c r="H32" s="49"/>
      <c r="I32" s="49"/>
      <c r="J32" s="49"/>
      <c r="K32" s="49"/>
      <c r="L32" s="49"/>
      <c r="M32" s="49"/>
      <c r="N32" s="49"/>
      <c r="O32" s="49"/>
      <c r="P32" s="49"/>
      <c r="Q32" s="49"/>
      <c r="R32" s="50"/>
      <c r="S32" s="55"/>
      <c r="T32" s="56"/>
      <c r="U32" s="56"/>
      <c r="V32" s="56"/>
      <c r="W32" s="56"/>
      <c r="X32" s="56"/>
      <c r="Y32" s="56"/>
      <c r="Z32" s="56"/>
      <c r="AA32" s="56"/>
      <c r="AB32" s="56"/>
      <c r="AC32" s="56"/>
      <c r="AD32" s="56"/>
      <c r="AE32" s="56"/>
      <c r="AF32" s="56"/>
      <c r="AG32" s="56"/>
      <c r="AH32" s="56"/>
      <c r="AI32" s="56"/>
      <c r="AJ32" s="56"/>
      <c r="AK32" s="56"/>
      <c r="AL32" s="56"/>
      <c r="AM32" s="56"/>
      <c r="AN32" s="57"/>
      <c r="AO32" s="101" t="s">
        <v>4124</v>
      </c>
      <c r="AP32" s="102"/>
      <c r="AQ32" s="102"/>
      <c r="AR32" s="102"/>
      <c r="AS32" s="102"/>
      <c r="AT32" s="103"/>
      <c r="AU32" s="101"/>
      <c r="AV32" s="102"/>
      <c r="AW32" s="102"/>
      <c r="AX32" s="102"/>
      <c r="AY32" s="102"/>
      <c r="AZ32" s="103"/>
      <c r="BA32" s="48" t="s">
        <v>4124</v>
      </c>
      <c r="BB32" s="49"/>
      <c r="BC32" s="49"/>
      <c r="BD32" s="49"/>
      <c r="BE32" s="49"/>
      <c r="BF32" s="49"/>
      <c r="BG32" s="50"/>
      <c r="BH32" s="48"/>
      <c r="BI32" s="49"/>
      <c r="BJ32" s="49"/>
      <c r="BK32" s="49"/>
      <c r="BL32" s="49"/>
      <c r="BM32" s="50"/>
      <c r="BO32"/>
      <c r="BP32"/>
      <c r="BQ32"/>
      <c r="BR32"/>
      <c r="BS32"/>
    </row>
    <row r="33" spans="1:71" ht="23.85" customHeight="1" x14ac:dyDescent="0.25">
      <c r="A33" s="54" t="s">
        <v>4124</v>
      </c>
      <c r="B33" s="54"/>
      <c r="C33" s="54"/>
      <c r="D33" s="54"/>
      <c r="E33" s="54"/>
      <c r="F33" s="54"/>
      <c r="G33" s="54"/>
      <c r="H33" s="54"/>
      <c r="I33" s="54"/>
      <c r="J33" s="54"/>
      <c r="K33" s="54"/>
      <c r="L33" s="54"/>
      <c r="M33" s="54"/>
      <c r="N33" s="54"/>
      <c r="O33" s="54"/>
      <c r="P33" s="54"/>
      <c r="Q33" s="54"/>
      <c r="R33" s="54"/>
      <c r="S33" s="159"/>
      <c r="T33" s="54"/>
      <c r="U33" s="54"/>
      <c r="V33" s="54"/>
      <c r="W33" s="54"/>
      <c r="X33" s="54"/>
      <c r="Y33" s="54"/>
      <c r="Z33" s="54"/>
      <c r="AA33" s="54"/>
      <c r="AB33" s="54"/>
      <c r="AC33" s="54"/>
      <c r="AD33" s="54"/>
      <c r="AE33" s="54"/>
      <c r="AF33" s="54"/>
      <c r="AG33" s="54"/>
      <c r="AH33" s="54"/>
      <c r="AI33" s="54"/>
      <c r="AJ33" s="54"/>
      <c r="AK33" s="54"/>
      <c r="AL33" s="54"/>
      <c r="AM33" s="54"/>
      <c r="AN33" s="54"/>
      <c r="AO33" s="101" t="s">
        <v>4124</v>
      </c>
      <c r="AP33" s="102"/>
      <c r="AQ33" s="102"/>
      <c r="AR33" s="102"/>
      <c r="AS33" s="102"/>
      <c r="AT33" s="103"/>
      <c r="AU33" s="101"/>
      <c r="AV33" s="102"/>
      <c r="AW33" s="102"/>
      <c r="AX33" s="102"/>
      <c r="AY33" s="102"/>
      <c r="AZ33" s="103"/>
      <c r="BA33" s="48" t="s">
        <v>4124</v>
      </c>
      <c r="BB33" s="49"/>
      <c r="BC33" s="49"/>
      <c r="BD33" s="49"/>
      <c r="BE33" s="49"/>
      <c r="BF33" s="49"/>
      <c r="BG33" s="50"/>
      <c r="BH33" s="48"/>
      <c r="BI33" s="49"/>
      <c r="BJ33" s="49"/>
      <c r="BK33" s="49"/>
      <c r="BL33" s="49"/>
      <c r="BM33" s="50"/>
      <c r="BO33"/>
      <c r="BP33"/>
      <c r="BQ33"/>
      <c r="BR33"/>
      <c r="BS33"/>
    </row>
    <row r="34" spans="1:71" ht="30.75" customHeight="1" x14ac:dyDescent="0.25">
      <c r="A34" s="54" t="s">
        <v>4124</v>
      </c>
      <c r="B34" s="54"/>
      <c r="C34" s="54"/>
      <c r="D34" s="54"/>
      <c r="E34" s="54"/>
      <c r="F34" s="54"/>
      <c r="G34" s="54"/>
      <c r="H34" s="54"/>
      <c r="I34" s="54"/>
      <c r="J34" s="54"/>
      <c r="K34" s="54"/>
      <c r="L34" s="54"/>
      <c r="M34" s="54"/>
      <c r="N34" s="54"/>
      <c r="O34" s="54"/>
      <c r="P34" s="54"/>
      <c r="Q34" s="54"/>
      <c r="R34" s="54"/>
      <c r="S34" s="159"/>
      <c r="T34" s="54"/>
      <c r="U34" s="54"/>
      <c r="V34" s="54"/>
      <c r="W34" s="54"/>
      <c r="X34" s="54"/>
      <c r="Y34" s="54"/>
      <c r="Z34" s="54"/>
      <c r="AA34" s="54"/>
      <c r="AB34" s="54"/>
      <c r="AC34" s="54"/>
      <c r="AD34" s="54"/>
      <c r="AE34" s="54"/>
      <c r="AF34" s="54"/>
      <c r="AG34" s="54"/>
      <c r="AH34" s="54"/>
      <c r="AI34" s="54"/>
      <c r="AJ34" s="54"/>
      <c r="AK34" s="54"/>
      <c r="AL34" s="54"/>
      <c r="AM34" s="54"/>
      <c r="AN34" s="54"/>
      <c r="AO34" s="101" t="s">
        <v>4124</v>
      </c>
      <c r="AP34" s="102"/>
      <c r="AQ34" s="102"/>
      <c r="AR34" s="102"/>
      <c r="AS34" s="102"/>
      <c r="AT34" s="103"/>
      <c r="AU34" s="101"/>
      <c r="AV34" s="102"/>
      <c r="AW34" s="102"/>
      <c r="AX34" s="102"/>
      <c r="AY34" s="102"/>
      <c r="AZ34" s="103"/>
      <c r="BA34" s="48" t="s">
        <v>4124</v>
      </c>
      <c r="BB34" s="49"/>
      <c r="BC34" s="49"/>
      <c r="BD34" s="49"/>
      <c r="BE34" s="49"/>
      <c r="BF34" s="49"/>
      <c r="BG34" s="50"/>
      <c r="BH34" s="48"/>
      <c r="BI34" s="49"/>
      <c r="BJ34" s="49"/>
      <c r="BK34" s="49"/>
      <c r="BL34" s="49"/>
      <c r="BM34" s="50"/>
      <c r="BO34"/>
      <c r="BP34"/>
      <c r="BQ34"/>
      <c r="BR34"/>
      <c r="BS34"/>
    </row>
    <row r="35" spans="1:71" ht="10.5" customHeight="1" x14ac:dyDescent="0.25">
      <c r="A35" s="3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O35"/>
      <c r="BP35"/>
      <c r="BQ35"/>
      <c r="BR35"/>
      <c r="BS35"/>
    </row>
    <row r="36" spans="1:71" ht="18.75" customHeight="1" x14ac:dyDescent="0.25">
      <c r="A36" s="93" t="s">
        <v>5039</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O36"/>
      <c r="BP36"/>
      <c r="BQ36"/>
      <c r="BR36"/>
      <c r="BS36"/>
    </row>
    <row r="37" spans="1:71" ht="10.5" customHeight="1" x14ac:dyDescent="0.25">
      <c r="A37" s="32"/>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O37"/>
      <c r="BP37"/>
      <c r="BQ37"/>
      <c r="BR37"/>
      <c r="BS37"/>
    </row>
    <row r="38" spans="1:71" ht="20.25" customHeight="1" x14ac:dyDescent="0.25">
      <c r="A38" s="160" t="s">
        <v>4986</v>
      </c>
      <c r="B38" s="160"/>
      <c r="C38" s="160"/>
      <c r="D38" s="160"/>
      <c r="E38" s="160"/>
      <c r="F38" s="160"/>
      <c r="G38" s="160"/>
      <c r="H38" s="160"/>
      <c r="I38" s="160"/>
      <c r="J38" s="160"/>
      <c r="K38" s="160"/>
      <c r="L38" s="160"/>
      <c r="M38" s="161" t="s">
        <v>4987</v>
      </c>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t="s">
        <v>4988</v>
      </c>
      <c r="AM38" s="161"/>
      <c r="AN38" s="161"/>
      <c r="AO38" s="161"/>
      <c r="AP38" s="161"/>
      <c r="AQ38" s="161"/>
      <c r="AR38" s="161"/>
      <c r="AS38" s="161"/>
      <c r="AT38" s="161"/>
      <c r="AU38" s="161"/>
      <c r="AV38" s="161" t="s">
        <v>4989</v>
      </c>
      <c r="AW38" s="161"/>
      <c r="AX38" s="161"/>
      <c r="AY38" s="161"/>
      <c r="AZ38" s="161"/>
      <c r="BA38" s="161"/>
      <c r="BB38" s="161"/>
      <c r="BC38" s="161"/>
      <c r="BD38" s="161"/>
      <c r="BE38" s="161"/>
      <c r="BF38" s="161"/>
      <c r="BG38" s="161"/>
      <c r="BH38" s="75" t="s">
        <v>5006</v>
      </c>
      <c r="BI38" s="76"/>
      <c r="BJ38" s="76"/>
      <c r="BK38" s="76"/>
      <c r="BL38" s="76"/>
      <c r="BM38" s="77"/>
      <c r="BN38" s="12"/>
      <c r="BO38" s="39"/>
    </row>
    <row r="39" spans="1:71" ht="30" customHeight="1" x14ac:dyDescent="0.25">
      <c r="A39" s="54" t="s">
        <v>5015</v>
      </c>
      <c r="B39" s="54"/>
      <c r="C39" s="54"/>
      <c r="D39" s="54"/>
      <c r="E39" s="54"/>
      <c r="F39" s="54"/>
      <c r="G39" s="54"/>
      <c r="H39" s="54"/>
      <c r="I39" s="54"/>
      <c r="J39" s="54"/>
      <c r="K39" s="54"/>
      <c r="L39" s="54"/>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51" t="s">
        <v>5015</v>
      </c>
      <c r="AW39" s="52"/>
      <c r="AX39" s="52"/>
      <c r="AY39" s="52"/>
      <c r="AZ39" s="52"/>
      <c r="BA39" s="52"/>
      <c r="BB39" s="52"/>
      <c r="BC39" s="52"/>
      <c r="BD39" s="52"/>
      <c r="BE39" s="52"/>
      <c r="BF39" s="52"/>
      <c r="BG39" s="53"/>
      <c r="BH39" s="48"/>
      <c r="BI39" s="49"/>
      <c r="BJ39" s="49"/>
      <c r="BK39" s="49"/>
      <c r="BL39" s="49"/>
      <c r="BM39" s="50"/>
      <c r="BN39" s="12"/>
      <c r="BO39" s="39"/>
    </row>
    <row r="40" spans="1:71" ht="30" hidden="1" customHeight="1" x14ac:dyDescent="0.25">
      <c r="A40" s="54" t="s">
        <v>5015</v>
      </c>
      <c r="B40" s="54"/>
      <c r="C40" s="54"/>
      <c r="D40" s="54"/>
      <c r="E40" s="54"/>
      <c r="F40" s="54"/>
      <c r="G40" s="54"/>
      <c r="H40" s="54"/>
      <c r="I40" s="54"/>
      <c r="J40" s="54"/>
      <c r="K40" s="54"/>
      <c r="L40" s="54"/>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51" t="s">
        <v>5015</v>
      </c>
      <c r="AW40" s="52"/>
      <c r="AX40" s="52"/>
      <c r="AY40" s="52"/>
      <c r="AZ40" s="52"/>
      <c r="BA40" s="52"/>
      <c r="BB40" s="52"/>
      <c r="BC40" s="52"/>
      <c r="BD40" s="52"/>
      <c r="BE40" s="52"/>
      <c r="BF40" s="52"/>
      <c r="BG40" s="53"/>
      <c r="BH40" s="48"/>
      <c r="BI40" s="49"/>
      <c r="BJ40" s="49"/>
      <c r="BK40" s="49"/>
      <c r="BL40" s="49"/>
      <c r="BM40" s="50"/>
    </row>
    <row r="41" spans="1:71" ht="30" hidden="1" customHeight="1" x14ac:dyDescent="0.25">
      <c r="A41" s="54" t="s">
        <v>5015</v>
      </c>
      <c r="B41" s="54"/>
      <c r="C41" s="54"/>
      <c r="D41" s="54"/>
      <c r="E41" s="54"/>
      <c r="F41" s="54"/>
      <c r="G41" s="54"/>
      <c r="H41" s="54"/>
      <c r="I41" s="54"/>
      <c r="J41" s="54"/>
      <c r="K41" s="54"/>
      <c r="L41" s="54"/>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51" t="s">
        <v>5015</v>
      </c>
      <c r="AW41" s="52"/>
      <c r="AX41" s="52"/>
      <c r="AY41" s="52"/>
      <c r="AZ41" s="52"/>
      <c r="BA41" s="52"/>
      <c r="BB41" s="52"/>
      <c r="BC41" s="52"/>
      <c r="BD41" s="52"/>
      <c r="BE41" s="52"/>
      <c r="BF41" s="52"/>
      <c r="BG41" s="53"/>
      <c r="BH41" s="48"/>
      <c r="BI41" s="49"/>
      <c r="BJ41" s="49"/>
      <c r="BK41" s="49"/>
      <c r="BL41" s="49"/>
      <c r="BM41" s="50"/>
    </row>
    <row r="42" spans="1:71" ht="10.5" customHeight="1" x14ac:dyDescent="0.25">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11"/>
    </row>
    <row r="43" spans="1:71" ht="18.75" customHeight="1" x14ac:dyDescent="0.25">
      <c r="A43" s="93" t="s">
        <v>5040</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11"/>
    </row>
    <row r="44" spans="1:71" ht="10.5" customHeight="1" x14ac:dyDescent="0.2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11"/>
      <c r="BP44"/>
      <c r="BQ44"/>
    </row>
    <row r="45" spans="1:71" ht="30" customHeight="1" x14ac:dyDescent="0.25">
      <c r="A45" s="70" t="s">
        <v>5023</v>
      </c>
      <c r="B45" s="70"/>
      <c r="C45" s="70"/>
      <c r="D45" s="70"/>
      <c r="E45" s="70"/>
      <c r="F45" s="70"/>
      <c r="G45" s="70"/>
      <c r="H45" s="70"/>
      <c r="I45" s="70"/>
      <c r="J45" s="70"/>
      <c r="K45" s="70"/>
      <c r="L45" s="70"/>
      <c r="M45" s="70"/>
      <c r="N45" s="70"/>
      <c r="O45" s="70"/>
      <c r="P45" s="70"/>
      <c r="Q45" s="70"/>
      <c r="R45" s="70"/>
      <c r="S45" s="70" t="s">
        <v>4120</v>
      </c>
      <c r="T45" s="70"/>
      <c r="U45" s="70"/>
      <c r="V45" s="70"/>
      <c r="W45" s="70"/>
      <c r="X45" s="70"/>
      <c r="Y45" s="70"/>
      <c r="Z45" s="70"/>
      <c r="AA45" s="70"/>
      <c r="AB45" s="70"/>
      <c r="AC45" s="70"/>
      <c r="AD45" s="70"/>
      <c r="AE45" s="70"/>
      <c r="AF45" s="70"/>
      <c r="AG45" s="70"/>
      <c r="AH45" s="70"/>
      <c r="AI45" s="70"/>
      <c r="AJ45" s="70"/>
      <c r="AK45" s="70"/>
      <c r="AL45" s="70"/>
      <c r="AM45" s="70"/>
      <c r="AN45" s="70"/>
      <c r="AO45" s="70" t="s">
        <v>5024</v>
      </c>
      <c r="AP45" s="70"/>
      <c r="AQ45" s="70"/>
      <c r="AR45" s="70"/>
      <c r="AS45" s="70"/>
      <c r="AT45" s="70"/>
      <c r="AU45" s="70" t="s">
        <v>5025</v>
      </c>
      <c r="AV45" s="70"/>
      <c r="AW45" s="70"/>
      <c r="AX45" s="70"/>
      <c r="AY45" s="70"/>
      <c r="AZ45" s="70"/>
      <c r="BA45" s="70" t="s">
        <v>4119</v>
      </c>
      <c r="BB45" s="70"/>
      <c r="BC45" s="70"/>
      <c r="BD45" s="70"/>
      <c r="BE45" s="70"/>
      <c r="BF45" s="70"/>
      <c r="BG45" s="70"/>
      <c r="BH45" s="75" t="s">
        <v>5006</v>
      </c>
      <c r="BI45" s="76"/>
      <c r="BJ45" s="76"/>
      <c r="BK45" s="76"/>
      <c r="BL45" s="76"/>
      <c r="BM45" s="77"/>
      <c r="BP45"/>
      <c r="BQ45"/>
    </row>
    <row r="46" spans="1:71" ht="23.65" customHeight="1" x14ac:dyDescent="0.25">
      <c r="A46" s="48"/>
      <c r="B46" s="49"/>
      <c r="C46" s="49"/>
      <c r="D46" s="49"/>
      <c r="E46" s="49"/>
      <c r="F46" s="49"/>
      <c r="G46" s="49"/>
      <c r="H46" s="49"/>
      <c r="I46" s="49"/>
      <c r="J46" s="49"/>
      <c r="K46" s="49"/>
      <c r="L46" s="49"/>
      <c r="M46" s="49"/>
      <c r="N46" s="49"/>
      <c r="O46" s="49"/>
      <c r="P46" s="49"/>
      <c r="Q46" s="49"/>
      <c r="R46" s="50"/>
      <c r="S46" s="55"/>
      <c r="T46" s="56"/>
      <c r="U46" s="56"/>
      <c r="V46" s="56"/>
      <c r="W46" s="56"/>
      <c r="X46" s="56"/>
      <c r="Y46" s="56"/>
      <c r="Z46" s="56"/>
      <c r="AA46" s="56"/>
      <c r="AB46" s="56"/>
      <c r="AC46" s="56"/>
      <c r="AD46" s="56"/>
      <c r="AE46" s="56"/>
      <c r="AF46" s="56"/>
      <c r="AG46" s="56"/>
      <c r="AH46" s="56"/>
      <c r="AI46" s="56"/>
      <c r="AJ46" s="56"/>
      <c r="AK46" s="56"/>
      <c r="AL46" s="56"/>
      <c r="AM46" s="56"/>
      <c r="AN46" s="57"/>
      <c r="AO46" s="101"/>
      <c r="AP46" s="102"/>
      <c r="AQ46" s="102"/>
      <c r="AR46" s="102"/>
      <c r="AS46" s="102"/>
      <c r="AT46" s="103"/>
      <c r="AU46" s="101"/>
      <c r="AV46" s="102"/>
      <c r="AW46" s="102"/>
      <c r="AX46" s="102"/>
      <c r="AY46" s="102"/>
      <c r="AZ46" s="103"/>
      <c r="BA46" s="48" t="s">
        <v>2055</v>
      </c>
      <c r="BB46" s="49"/>
      <c r="BC46" s="49"/>
      <c r="BD46" s="49"/>
      <c r="BE46" s="49"/>
      <c r="BF46" s="49"/>
      <c r="BG46" s="50"/>
      <c r="BH46" s="48"/>
      <c r="BI46" s="49"/>
      <c r="BJ46" s="49"/>
      <c r="BK46" s="49"/>
      <c r="BL46" s="49"/>
      <c r="BM46" s="50"/>
      <c r="BN46" s="12"/>
      <c r="BO46" s="17"/>
    </row>
    <row r="47" spans="1:71" ht="23.65" customHeight="1" x14ac:dyDescent="0.25">
      <c r="A47" s="48"/>
      <c r="B47" s="49"/>
      <c r="C47" s="49"/>
      <c r="D47" s="49"/>
      <c r="E47" s="49"/>
      <c r="F47" s="49"/>
      <c r="G47" s="49"/>
      <c r="H47" s="49"/>
      <c r="I47" s="49"/>
      <c r="J47" s="49"/>
      <c r="K47" s="49"/>
      <c r="L47" s="49"/>
      <c r="M47" s="49"/>
      <c r="N47" s="49"/>
      <c r="O47" s="49"/>
      <c r="P47" s="49"/>
      <c r="Q47" s="49"/>
      <c r="R47" s="50"/>
      <c r="S47" s="55"/>
      <c r="T47" s="56"/>
      <c r="U47" s="56"/>
      <c r="V47" s="56"/>
      <c r="W47" s="56"/>
      <c r="X47" s="56"/>
      <c r="Y47" s="56"/>
      <c r="Z47" s="56"/>
      <c r="AA47" s="56"/>
      <c r="AB47" s="56"/>
      <c r="AC47" s="56"/>
      <c r="AD47" s="56"/>
      <c r="AE47" s="56"/>
      <c r="AF47" s="56"/>
      <c r="AG47" s="56"/>
      <c r="AH47" s="56"/>
      <c r="AI47" s="56"/>
      <c r="AJ47" s="56"/>
      <c r="AK47" s="56"/>
      <c r="AL47" s="56"/>
      <c r="AM47" s="56"/>
      <c r="AN47" s="57"/>
      <c r="AO47" s="101"/>
      <c r="AP47" s="102"/>
      <c r="AQ47" s="102"/>
      <c r="AR47" s="102"/>
      <c r="AS47" s="102"/>
      <c r="AT47" s="103"/>
      <c r="AU47" s="101"/>
      <c r="AV47" s="102"/>
      <c r="AW47" s="102"/>
      <c r="AX47" s="102"/>
      <c r="AY47" s="102"/>
      <c r="AZ47" s="103"/>
      <c r="BA47" s="48" t="s">
        <v>2055</v>
      </c>
      <c r="BB47" s="49"/>
      <c r="BC47" s="49"/>
      <c r="BD47" s="49"/>
      <c r="BE47" s="49"/>
      <c r="BF47" s="49"/>
      <c r="BG47" s="50"/>
      <c r="BH47" s="48"/>
      <c r="BI47" s="49"/>
      <c r="BJ47" s="49"/>
      <c r="BK47" s="49"/>
      <c r="BL47" s="49"/>
      <c r="BM47" s="50"/>
      <c r="BO47" s="17"/>
    </row>
    <row r="48" spans="1:71" ht="23.65" hidden="1" customHeight="1" x14ac:dyDescent="0.25">
      <c r="A48" s="48"/>
      <c r="B48" s="49"/>
      <c r="C48" s="49"/>
      <c r="D48" s="49"/>
      <c r="E48" s="49"/>
      <c r="F48" s="49"/>
      <c r="G48" s="49"/>
      <c r="H48" s="49"/>
      <c r="I48" s="49"/>
      <c r="J48" s="49"/>
      <c r="K48" s="49"/>
      <c r="L48" s="49"/>
      <c r="M48" s="49"/>
      <c r="N48" s="49"/>
      <c r="O48" s="49"/>
      <c r="P48" s="49"/>
      <c r="Q48" s="49"/>
      <c r="R48" s="50"/>
      <c r="S48" s="55"/>
      <c r="T48" s="56"/>
      <c r="U48" s="56"/>
      <c r="V48" s="56"/>
      <c r="W48" s="56"/>
      <c r="X48" s="56"/>
      <c r="Y48" s="56"/>
      <c r="Z48" s="56"/>
      <c r="AA48" s="56"/>
      <c r="AB48" s="56"/>
      <c r="AC48" s="56"/>
      <c r="AD48" s="56"/>
      <c r="AE48" s="56"/>
      <c r="AF48" s="56"/>
      <c r="AG48" s="56"/>
      <c r="AH48" s="56"/>
      <c r="AI48" s="56"/>
      <c r="AJ48" s="56"/>
      <c r="AK48" s="56"/>
      <c r="AL48" s="56"/>
      <c r="AM48" s="56"/>
      <c r="AN48" s="57"/>
      <c r="AO48" s="101"/>
      <c r="AP48" s="102"/>
      <c r="AQ48" s="102"/>
      <c r="AR48" s="102"/>
      <c r="AS48" s="102"/>
      <c r="AT48" s="103"/>
      <c r="AU48" s="101"/>
      <c r="AV48" s="102"/>
      <c r="AW48" s="102"/>
      <c r="AX48" s="102"/>
      <c r="AY48" s="102"/>
      <c r="AZ48" s="103"/>
      <c r="BA48" s="48" t="s">
        <v>2055</v>
      </c>
      <c r="BB48" s="49"/>
      <c r="BC48" s="49"/>
      <c r="BD48" s="49"/>
      <c r="BE48" s="49"/>
      <c r="BF48" s="49"/>
      <c r="BG48" s="50"/>
      <c r="BH48" s="48"/>
      <c r="BI48" s="49"/>
      <c r="BJ48" s="49"/>
      <c r="BK48" s="49"/>
      <c r="BL48" s="49"/>
      <c r="BM48" s="50"/>
      <c r="BO48" s="17"/>
    </row>
    <row r="49" spans="1:67" ht="23.65" hidden="1" customHeight="1" x14ac:dyDescent="0.25">
      <c r="A49" s="48"/>
      <c r="B49" s="49"/>
      <c r="C49" s="49"/>
      <c r="D49" s="49"/>
      <c r="E49" s="49"/>
      <c r="F49" s="49"/>
      <c r="G49" s="49"/>
      <c r="H49" s="49"/>
      <c r="I49" s="49"/>
      <c r="J49" s="49"/>
      <c r="K49" s="49"/>
      <c r="L49" s="49"/>
      <c r="M49" s="49"/>
      <c r="N49" s="49"/>
      <c r="O49" s="49"/>
      <c r="P49" s="49"/>
      <c r="Q49" s="49"/>
      <c r="R49" s="50"/>
      <c r="S49" s="55"/>
      <c r="T49" s="56"/>
      <c r="U49" s="56"/>
      <c r="V49" s="56"/>
      <c r="W49" s="56"/>
      <c r="X49" s="56"/>
      <c r="Y49" s="56"/>
      <c r="Z49" s="56"/>
      <c r="AA49" s="56"/>
      <c r="AB49" s="56"/>
      <c r="AC49" s="56"/>
      <c r="AD49" s="56"/>
      <c r="AE49" s="56"/>
      <c r="AF49" s="56"/>
      <c r="AG49" s="56"/>
      <c r="AH49" s="56"/>
      <c r="AI49" s="56"/>
      <c r="AJ49" s="56"/>
      <c r="AK49" s="56"/>
      <c r="AL49" s="56"/>
      <c r="AM49" s="56"/>
      <c r="AN49" s="57"/>
      <c r="AO49" s="101"/>
      <c r="AP49" s="102"/>
      <c r="AQ49" s="102"/>
      <c r="AR49" s="102"/>
      <c r="AS49" s="102"/>
      <c r="AT49" s="103"/>
      <c r="AU49" s="101"/>
      <c r="AV49" s="102"/>
      <c r="AW49" s="102"/>
      <c r="AX49" s="102"/>
      <c r="AY49" s="102"/>
      <c r="AZ49" s="103"/>
      <c r="BA49" s="48" t="s">
        <v>2055</v>
      </c>
      <c r="BB49" s="49"/>
      <c r="BC49" s="49"/>
      <c r="BD49" s="49"/>
      <c r="BE49" s="49"/>
      <c r="BF49" s="49"/>
      <c r="BG49" s="50"/>
      <c r="BH49" s="48"/>
      <c r="BI49" s="49"/>
      <c r="BJ49" s="49"/>
      <c r="BK49" s="49"/>
      <c r="BL49" s="49"/>
      <c r="BM49" s="50"/>
      <c r="BO49" s="17"/>
    </row>
    <row r="50" spans="1:67" ht="10.5" customHeight="1" x14ac:dyDescent="0.25">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11"/>
    </row>
    <row r="51" spans="1:67" ht="18.75" customHeight="1" x14ac:dyDescent="0.25">
      <c r="A51" s="93" t="s">
        <v>5041</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11"/>
    </row>
    <row r="52" spans="1:67" ht="10.5" customHeight="1" x14ac:dyDescent="0.25">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11"/>
    </row>
    <row r="53" spans="1:67" ht="30" customHeight="1" x14ac:dyDescent="0.25">
      <c r="A53" s="75" t="s">
        <v>5026</v>
      </c>
      <c r="B53" s="76"/>
      <c r="C53" s="76"/>
      <c r="D53" s="76"/>
      <c r="E53" s="76"/>
      <c r="F53" s="76"/>
      <c r="G53" s="76"/>
      <c r="H53" s="76"/>
      <c r="I53" s="76"/>
      <c r="J53" s="76"/>
      <c r="K53" s="76"/>
      <c r="L53" s="76"/>
      <c r="M53" s="76"/>
      <c r="N53" s="76"/>
      <c r="O53" s="76"/>
      <c r="P53" s="76"/>
      <c r="Q53" s="77"/>
      <c r="R53" s="76" t="s">
        <v>4120</v>
      </c>
      <c r="S53" s="76"/>
      <c r="T53" s="76"/>
      <c r="U53" s="76"/>
      <c r="V53" s="76"/>
      <c r="W53" s="76"/>
      <c r="X53" s="76"/>
      <c r="Y53" s="76"/>
      <c r="Z53" s="76"/>
      <c r="AA53" s="76"/>
      <c r="AB53" s="76"/>
      <c r="AC53" s="76"/>
      <c r="AD53" s="76"/>
      <c r="AE53" s="76"/>
      <c r="AF53" s="76"/>
      <c r="AG53" s="76"/>
      <c r="AH53" s="76"/>
      <c r="AI53" s="76"/>
      <c r="AJ53" s="77"/>
      <c r="AK53" s="75" t="s">
        <v>5027</v>
      </c>
      <c r="AL53" s="76"/>
      <c r="AM53" s="76"/>
      <c r="AN53" s="77"/>
      <c r="AO53" s="70" t="s">
        <v>5024</v>
      </c>
      <c r="AP53" s="70"/>
      <c r="AQ53" s="70"/>
      <c r="AR53" s="70"/>
      <c r="AS53" s="70"/>
      <c r="AT53" s="70"/>
      <c r="AU53" s="70" t="s">
        <v>5025</v>
      </c>
      <c r="AV53" s="70"/>
      <c r="AW53" s="70"/>
      <c r="AX53" s="70"/>
      <c r="AY53" s="70"/>
      <c r="AZ53" s="70"/>
      <c r="BA53" s="70" t="s">
        <v>4119</v>
      </c>
      <c r="BB53" s="70"/>
      <c r="BC53" s="70"/>
      <c r="BD53" s="70"/>
      <c r="BE53" s="70"/>
      <c r="BF53" s="70"/>
      <c r="BG53" s="70"/>
      <c r="BH53" s="75" t="s">
        <v>5006</v>
      </c>
      <c r="BI53" s="76"/>
      <c r="BJ53" s="76"/>
      <c r="BK53" s="76"/>
      <c r="BL53" s="76"/>
      <c r="BM53" s="77"/>
    </row>
    <row r="54" spans="1:67" ht="23.65" customHeight="1" x14ac:dyDescent="0.25">
      <c r="A54" s="162"/>
      <c r="B54" s="163"/>
      <c r="C54" s="163"/>
      <c r="D54" s="163"/>
      <c r="E54" s="163"/>
      <c r="F54" s="163"/>
      <c r="G54" s="163"/>
      <c r="H54" s="163"/>
      <c r="I54" s="163"/>
      <c r="J54" s="163"/>
      <c r="K54" s="163"/>
      <c r="L54" s="163"/>
      <c r="M54" s="163"/>
      <c r="N54" s="163"/>
      <c r="O54" s="163"/>
      <c r="P54" s="163"/>
      <c r="Q54" s="164"/>
      <c r="R54" s="55"/>
      <c r="S54" s="49"/>
      <c r="T54" s="49"/>
      <c r="U54" s="49"/>
      <c r="V54" s="49"/>
      <c r="W54" s="49"/>
      <c r="X54" s="49"/>
      <c r="Y54" s="49"/>
      <c r="Z54" s="49"/>
      <c r="AA54" s="49"/>
      <c r="AB54" s="49"/>
      <c r="AC54" s="49"/>
      <c r="AD54" s="49"/>
      <c r="AE54" s="49"/>
      <c r="AF54" s="49"/>
      <c r="AG54" s="49"/>
      <c r="AH54" s="49"/>
      <c r="AI54" s="49"/>
      <c r="AJ54" s="50"/>
      <c r="AK54" s="48"/>
      <c r="AL54" s="49"/>
      <c r="AM54" s="49"/>
      <c r="AN54" s="50"/>
      <c r="AO54" s="101"/>
      <c r="AP54" s="102"/>
      <c r="AQ54" s="102"/>
      <c r="AR54" s="102"/>
      <c r="AS54" s="102"/>
      <c r="AT54" s="103"/>
      <c r="AU54" s="101"/>
      <c r="AV54" s="102"/>
      <c r="AW54" s="102"/>
      <c r="AX54" s="102"/>
      <c r="AY54" s="102"/>
      <c r="AZ54" s="103"/>
      <c r="BA54" s="54" t="s">
        <v>2055</v>
      </c>
      <c r="BB54" s="54"/>
      <c r="BC54" s="54"/>
      <c r="BD54" s="54"/>
      <c r="BE54" s="54"/>
      <c r="BF54" s="54"/>
      <c r="BG54" s="54"/>
      <c r="BH54" s="48"/>
      <c r="BI54" s="49"/>
      <c r="BJ54" s="49"/>
      <c r="BK54" s="49"/>
      <c r="BL54" s="49"/>
      <c r="BM54" s="50"/>
      <c r="BO54" s="17"/>
    </row>
    <row r="55" spans="1:67" ht="23.65" customHeight="1" x14ac:dyDescent="0.25">
      <c r="A55" s="162"/>
      <c r="B55" s="163"/>
      <c r="C55" s="163"/>
      <c r="D55" s="163"/>
      <c r="E55" s="163"/>
      <c r="F55" s="163"/>
      <c r="G55" s="163"/>
      <c r="H55" s="163"/>
      <c r="I55" s="163"/>
      <c r="J55" s="163"/>
      <c r="K55" s="163"/>
      <c r="L55" s="163"/>
      <c r="M55" s="163"/>
      <c r="N55" s="163"/>
      <c r="O55" s="163"/>
      <c r="P55" s="163"/>
      <c r="Q55" s="164"/>
      <c r="R55" s="55"/>
      <c r="S55" s="49"/>
      <c r="T55" s="49"/>
      <c r="U55" s="49"/>
      <c r="V55" s="49"/>
      <c r="W55" s="49"/>
      <c r="X55" s="49"/>
      <c r="Y55" s="49"/>
      <c r="Z55" s="49"/>
      <c r="AA55" s="49"/>
      <c r="AB55" s="49"/>
      <c r="AC55" s="49"/>
      <c r="AD55" s="49"/>
      <c r="AE55" s="49"/>
      <c r="AF55" s="49"/>
      <c r="AG55" s="49"/>
      <c r="AH55" s="49"/>
      <c r="AI55" s="49"/>
      <c r="AJ55" s="50"/>
      <c r="AK55" s="48"/>
      <c r="AL55" s="49"/>
      <c r="AM55" s="49"/>
      <c r="AN55" s="50"/>
      <c r="AO55" s="101"/>
      <c r="AP55" s="102"/>
      <c r="AQ55" s="102"/>
      <c r="AR55" s="102"/>
      <c r="AS55" s="102"/>
      <c r="AT55" s="103"/>
      <c r="AU55" s="101"/>
      <c r="AV55" s="102"/>
      <c r="AW55" s="102"/>
      <c r="AX55" s="102"/>
      <c r="AY55" s="102"/>
      <c r="AZ55" s="103"/>
      <c r="BA55" s="54" t="s">
        <v>2055</v>
      </c>
      <c r="BB55" s="54"/>
      <c r="BC55" s="54"/>
      <c r="BD55" s="54"/>
      <c r="BE55" s="54"/>
      <c r="BF55" s="54"/>
      <c r="BG55" s="54"/>
      <c r="BH55" s="48"/>
      <c r="BI55" s="49"/>
      <c r="BJ55" s="49"/>
      <c r="BK55" s="49"/>
      <c r="BL55" s="49"/>
      <c r="BM55" s="50"/>
      <c r="BO55" s="17"/>
    </row>
    <row r="56" spans="1:67" ht="23.65" customHeight="1" x14ac:dyDescent="0.25">
      <c r="A56" s="162"/>
      <c r="B56" s="163"/>
      <c r="C56" s="163"/>
      <c r="D56" s="163"/>
      <c r="E56" s="163"/>
      <c r="F56" s="163"/>
      <c r="G56" s="163"/>
      <c r="H56" s="163"/>
      <c r="I56" s="163"/>
      <c r="J56" s="163"/>
      <c r="K56" s="163"/>
      <c r="L56" s="163"/>
      <c r="M56" s="163"/>
      <c r="N56" s="163"/>
      <c r="O56" s="163"/>
      <c r="P56" s="163"/>
      <c r="Q56" s="164"/>
      <c r="R56" s="55"/>
      <c r="S56" s="49"/>
      <c r="T56" s="49"/>
      <c r="U56" s="49"/>
      <c r="V56" s="49"/>
      <c r="W56" s="49"/>
      <c r="X56" s="49"/>
      <c r="Y56" s="49"/>
      <c r="Z56" s="49"/>
      <c r="AA56" s="49"/>
      <c r="AB56" s="49"/>
      <c r="AC56" s="49"/>
      <c r="AD56" s="49"/>
      <c r="AE56" s="49"/>
      <c r="AF56" s="49"/>
      <c r="AG56" s="49"/>
      <c r="AH56" s="49"/>
      <c r="AI56" s="49"/>
      <c r="AJ56" s="50"/>
      <c r="AK56" s="48"/>
      <c r="AL56" s="49"/>
      <c r="AM56" s="49"/>
      <c r="AN56" s="50"/>
      <c r="AO56" s="101"/>
      <c r="AP56" s="102"/>
      <c r="AQ56" s="102"/>
      <c r="AR56" s="102"/>
      <c r="AS56" s="102"/>
      <c r="AT56" s="103"/>
      <c r="AU56" s="101"/>
      <c r="AV56" s="102"/>
      <c r="AW56" s="102"/>
      <c r="AX56" s="102"/>
      <c r="AY56" s="102"/>
      <c r="AZ56" s="103"/>
      <c r="BA56" s="54" t="s">
        <v>2055</v>
      </c>
      <c r="BB56" s="54"/>
      <c r="BC56" s="54"/>
      <c r="BD56" s="54"/>
      <c r="BE56" s="54"/>
      <c r="BF56" s="54"/>
      <c r="BG56" s="54"/>
      <c r="BH56" s="48"/>
      <c r="BI56" s="49"/>
      <c r="BJ56" s="49"/>
      <c r="BK56" s="49"/>
      <c r="BL56" s="49"/>
      <c r="BM56" s="50"/>
      <c r="BO56" s="17"/>
    </row>
    <row r="57" spans="1:67" ht="23.65" customHeight="1" x14ac:dyDescent="0.25">
      <c r="A57" s="162"/>
      <c r="B57" s="163"/>
      <c r="C57" s="163"/>
      <c r="D57" s="163"/>
      <c r="E57" s="163"/>
      <c r="F57" s="163"/>
      <c r="G57" s="163"/>
      <c r="H57" s="163"/>
      <c r="I57" s="163"/>
      <c r="J57" s="163"/>
      <c r="K57" s="163"/>
      <c r="L57" s="163"/>
      <c r="M57" s="163"/>
      <c r="N57" s="163"/>
      <c r="O57" s="163"/>
      <c r="P57" s="163"/>
      <c r="Q57" s="164"/>
      <c r="R57" s="55"/>
      <c r="S57" s="49"/>
      <c r="T57" s="49"/>
      <c r="U57" s="49"/>
      <c r="V57" s="49"/>
      <c r="W57" s="49"/>
      <c r="X57" s="49"/>
      <c r="Y57" s="49"/>
      <c r="Z57" s="49"/>
      <c r="AA57" s="49"/>
      <c r="AB57" s="49"/>
      <c r="AC57" s="49"/>
      <c r="AD57" s="49"/>
      <c r="AE57" s="49"/>
      <c r="AF57" s="49"/>
      <c r="AG57" s="49"/>
      <c r="AH57" s="49"/>
      <c r="AI57" s="49"/>
      <c r="AJ57" s="50"/>
      <c r="AK57" s="48"/>
      <c r="AL57" s="49"/>
      <c r="AM57" s="49"/>
      <c r="AN57" s="50"/>
      <c r="AO57" s="101"/>
      <c r="AP57" s="102"/>
      <c r="AQ57" s="102"/>
      <c r="AR57" s="102"/>
      <c r="AS57" s="102"/>
      <c r="AT57" s="103"/>
      <c r="AU57" s="101"/>
      <c r="AV57" s="102"/>
      <c r="AW57" s="102"/>
      <c r="AX57" s="102"/>
      <c r="AY57" s="102"/>
      <c r="AZ57" s="103"/>
      <c r="BA57" s="54" t="s">
        <v>2055</v>
      </c>
      <c r="BB57" s="54"/>
      <c r="BC57" s="54"/>
      <c r="BD57" s="54"/>
      <c r="BE57" s="54"/>
      <c r="BF57" s="54"/>
      <c r="BG57" s="54"/>
      <c r="BH57" s="48"/>
      <c r="BI57" s="49"/>
      <c r="BJ57" s="49"/>
      <c r="BK57" s="49"/>
      <c r="BL57" s="49"/>
      <c r="BM57" s="50"/>
      <c r="BO57" s="17"/>
    </row>
    <row r="58" spans="1:67" ht="23.65" hidden="1" customHeight="1" x14ac:dyDescent="0.25">
      <c r="A58" s="162"/>
      <c r="B58" s="163"/>
      <c r="C58" s="163"/>
      <c r="D58" s="163"/>
      <c r="E58" s="163"/>
      <c r="F58" s="163"/>
      <c r="G58" s="163"/>
      <c r="H58" s="163"/>
      <c r="I58" s="163"/>
      <c r="J58" s="163"/>
      <c r="K58" s="163"/>
      <c r="L58" s="163"/>
      <c r="M58" s="163"/>
      <c r="N58" s="163"/>
      <c r="O58" s="163"/>
      <c r="P58" s="163"/>
      <c r="Q58" s="164"/>
      <c r="R58" s="55"/>
      <c r="S58" s="49"/>
      <c r="T58" s="49"/>
      <c r="U58" s="49"/>
      <c r="V58" s="49"/>
      <c r="W58" s="49"/>
      <c r="X58" s="49"/>
      <c r="Y58" s="49"/>
      <c r="Z58" s="49"/>
      <c r="AA58" s="49"/>
      <c r="AB58" s="49"/>
      <c r="AC58" s="49"/>
      <c r="AD58" s="49"/>
      <c r="AE58" s="49"/>
      <c r="AF58" s="49"/>
      <c r="AG58" s="49"/>
      <c r="AH58" s="49"/>
      <c r="AI58" s="49"/>
      <c r="AJ58" s="50"/>
      <c r="AK58" s="48"/>
      <c r="AL58" s="49"/>
      <c r="AM58" s="49"/>
      <c r="AN58" s="50"/>
      <c r="AO58" s="101"/>
      <c r="AP58" s="102"/>
      <c r="AQ58" s="102"/>
      <c r="AR58" s="102"/>
      <c r="AS58" s="102"/>
      <c r="AT58" s="103"/>
      <c r="AU58" s="101"/>
      <c r="AV58" s="102"/>
      <c r="AW58" s="102"/>
      <c r="AX58" s="102"/>
      <c r="AY58" s="102"/>
      <c r="AZ58" s="103"/>
      <c r="BA58" s="54" t="s">
        <v>2055</v>
      </c>
      <c r="BB58" s="54"/>
      <c r="BC58" s="54"/>
      <c r="BD58" s="54"/>
      <c r="BE58" s="54"/>
      <c r="BF58" s="54"/>
      <c r="BG58" s="54"/>
      <c r="BH58" s="48"/>
      <c r="BI58" s="49"/>
      <c r="BJ58" s="49"/>
      <c r="BK58" s="49"/>
      <c r="BL58" s="49"/>
      <c r="BM58" s="50"/>
      <c r="BO58" s="17"/>
    </row>
    <row r="59" spans="1:67" ht="23.65" hidden="1" customHeight="1" x14ac:dyDescent="0.25">
      <c r="A59" s="162"/>
      <c r="B59" s="163"/>
      <c r="C59" s="163"/>
      <c r="D59" s="163"/>
      <c r="E59" s="163"/>
      <c r="F59" s="163"/>
      <c r="G59" s="163"/>
      <c r="H59" s="163"/>
      <c r="I59" s="163"/>
      <c r="J59" s="163"/>
      <c r="K59" s="163"/>
      <c r="L59" s="163"/>
      <c r="M59" s="163"/>
      <c r="N59" s="163"/>
      <c r="O59" s="163"/>
      <c r="P59" s="163"/>
      <c r="Q59" s="164"/>
      <c r="R59" s="55"/>
      <c r="S59" s="49"/>
      <c r="T59" s="49"/>
      <c r="U59" s="49"/>
      <c r="V59" s="49"/>
      <c r="W59" s="49"/>
      <c r="X59" s="49"/>
      <c r="Y59" s="49"/>
      <c r="Z59" s="49"/>
      <c r="AA59" s="49"/>
      <c r="AB59" s="49"/>
      <c r="AC59" s="49"/>
      <c r="AD59" s="49"/>
      <c r="AE59" s="49"/>
      <c r="AF59" s="49"/>
      <c r="AG59" s="49"/>
      <c r="AH59" s="49"/>
      <c r="AI59" s="49"/>
      <c r="AJ59" s="50"/>
      <c r="AK59" s="48"/>
      <c r="AL59" s="49"/>
      <c r="AM59" s="49"/>
      <c r="AN59" s="50"/>
      <c r="AO59" s="101"/>
      <c r="AP59" s="102"/>
      <c r="AQ59" s="102"/>
      <c r="AR59" s="102"/>
      <c r="AS59" s="102"/>
      <c r="AT59" s="103"/>
      <c r="AU59" s="101"/>
      <c r="AV59" s="102"/>
      <c r="AW59" s="102"/>
      <c r="AX59" s="102"/>
      <c r="AY59" s="102"/>
      <c r="AZ59" s="103"/>
      <c r="BA59" s="54" t="s">
        <v>2055</v>
      </c>
      <c r="BB59" s="54"/>
      <c r="BC59" s="54"/>
      <c r="BD59" s="54"/>
      <c r="BE59" s="54"/>
      <c r="BF59" s="54"/>
      <c r="BG59" s="54"/>
      <c r="BH59" s="48"/>
      <c r="BI59" s="49"/>
      <c r="BJ59" s="49"/>
      <c r="BK59" s="49"/>
      <c r="BL59" s="49"/>
      <c r="BM59" s="50"/>
      <c r="BN59" s="11"/>
      <c r="BO59" s="17"/>
    </row>
    <row r="60" spans="1:67" ht="23.65" hidden="1" customHeight="1" x14ac:dyDescent="0.25">
      <c r="A60" s="162"/>
      <c r="B60" s="163"/>
      <c r="C60" s="163"/>
      <c r="D60" s="163"/>
      <c r="E60" s="163"/>
      <c r="F60" s="163"/>
      <c r="G60" s="163"/>
      <c r="H60" s="163"/>
      <c r="I60" s="163"/>
      <c r="J60" s="163"/>
      <c r="K60" s="163"/>
      <c r="L60" s="163"/>
      <c r="M60" s="163"/>
      <c r="N60" s="163"/>
      <c r="O60" s="163"/>
      <c r="P60" s="163"/>
      <c r="Q60" s="164"/>
      <c r="R60" s="55"/>
      <c r="S60" s="49"/>
      <c r="T60" s="49"/>
      <c r="U60" s="49"/>
      <c r="V60" s="49"/>
      <c r="W60" s="49"/>
      <c r="X60" s="49"/>
      <c r="Y60" s="49"/>
      <c r="Z60" s="49"/>
      <c r="AA60" s="49"/>
      <c r="AB60" s="49"/>
      <c r="AC60" s="49"/>
      <c r="AD60" s="49"/>
      <c r="AE60" s="49"/>
      <c r="AF60" s="49"/>
      <c r="AG60" s="49"/>
      <c r="AH60" s="49"/>
      <c r="AI60" s="49"/>
      <c r="AJ60" s="50"/>
      <c r="AK60" s="48"/>
      <c r="AL60" s="49"/>
      <c r="AM60" s="49"/>
      <c r="AN60" s="50"/>
      <c r="AO60" s="101"/>
      <c r="AP60" s="102"/>
      <c r="AQ60" s="102"/>
      <c r="AR60" s="102"/>
      <c r="AS60" s="102"/>
      <c r="AT60" s="103"/>
      <c r="AU60" s="101"/>
      <c r="AV60" s="102"/>
      <c r="AW60" s="102"/>
      <c r="AX60" s="102"/>
      <c r="AY60" s="102"/>
      <c r="AZ60" s="103"/>
      <c r="BA60" s="54" t="s">
        <v>2055</v>
      </c>
      <c r="BB60" s="54"/>
      <c r="BC60" s="54"/>
      <c r="BD60" s="54"/>
      <c r="BE60" s="54"/>
      <c r="BF60" s="54"/>
      <c r="BG60" s="54"/>
      <c r="BH60" s="48"/>
      <c r="BI60" s="49"/>
      <c r="BJ60" s="49"/>
      <c r="BK60" s="49"/>
      <c r="BL60" s="49"/>
      <c r="BM60" s="50"/>
      <c r="BO60" s="17"/>
    </row>
    <row r="61" spans="1:67" ht="10.5" customHeight="1" x14ac:dyDescent="0.25">
      <c r="A61" s="3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11"/>
    </row>
    <row r="62" spans="1:67" ht="18.75" customHeight="1" x14ac:dyDescent="0.25">
      <c r="A62" s="93" t="s">
        <v>5042</v>
      </c>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11"/>
    </row>
    <row r="63" spans="1:67" ht="10.5"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11"/>
    </row>
    <row r="64" spans="1:67" ht="24" customHeight="1" x14ac:dyDescent="0.25">
      <c r="A64" s="75" t="s">
        <v>5026</v>
      </c>
      <c r="B64" s="76"/>
      <c r="C64" s="76"/>
      <c r="D64" s="76"/>
      <c r="E64" s="76"/>
      <c r="F64" s="76"/>
      <c r="G64" s="76"/>
      <c r="H64" s="76"/>
      <c r="I64" s="76"/>
      <c r="J64" s="76"/>
      <c r="K64" s="76"/>
      <c r="L64" s="76"/>
      <c r="M64" s="76"/>
      <c r="N64" s="76"/>
      <c r="O64" s="76"/>
      <c r="P64" s="76"/>
      <c r="Q64" s="77"/>
      <c r="R64" s="76" t="s">
        <v>4120</v>
      </c>
      <c r="S64" s="76"/>
      <c r="T64" s="76"/>
      <c r="U64" s="76"/>
      <c r="V64" s="76"/>
      <c r="W64" s="76"/>
      <c r="X64" s="76"/>
      <c r="Y64" s="76"/>
      <c r="Z64" s="76"/>
      <c r="AA64" s="76"/>
      <c r="AB64" s="76"/>
      <c r="AC64" s="76"/>
      <c r="AD64" s="76"/>
      <c r="AE64" s="76"/>
      <c r="AF64" s="76"/>
      <c r="AG64" s="76"/>
      <c r="AH64" s="76"/>
      <c r="AI64" s="76"/>
      <c r="AJ64" s="77"/>
      <c r="AK64" s="75" t="s">
        <v>5027</v>
      </c>
      <c r="AL64" s="76"/>
      <c r="AM64" s="76"/>
      <c r="AN64" s="77"/>
      <c r="AO64" s="70" t="s">
        <v>5024</v>
      </c>
      <c r="AP64" s="70"/>
      <c r="AQ64" s="70"/>
      <c r="AR64" s="70"/>
      <c r="AS64" s="70"/>
      <c r="AT64" s="70"/>
      <c r="AU64" s="70" t="s">
        <v>5025</v>
      </c>
      <c r="AV64" s="70"/>
      <c r="AW64" s="70"/>
      <c r="AX64" s="70"/>
      <c r="AY64" s="70"/>
      <c r="AZ64" s="70"/>
      <c r="BA64" s="70" t="s">
        <v>4119</v>
      </c>
      <c r="BB64" s="70"/>
      <c r="BC64" s="70"/>
      <c r="BD64" s="70"/>
      <c r="BE64" s="70"/>
      <c r="BF64" s="70"/>
      <c r="BG64" s="70"/>
      <c r="BH64" s="75" t="s">
        <v>5006</v>
      </c>
      <c r="BI64" s="76"/>
      <c r="BJ64" s="76"/>
      <c r="BK64" s="76"/>
      <c r="BL64" s="76"/>
      <c r="BM64" s="77"/>
    </row>
    <row r="65" spans="1:67" ht="24" customHeight="1" x14ac:dyDescent="0.25">
      <c r="A65" s="48"/>
      <c r="B65" s="49"/>
      <c r="C65" s="49"/>
      <c r="D65" s="49"/>
      <c r="E65" s="49"/>
      <c r="F65" s="49"/>
      <c r="G65" s="49"/>
      <c r="H65" s="49"/>
      <c r="I65" s="49"/>
      <c r="J65" s="49"/>
      <c r="K65" s="49"/>
      <c r="L65" s="49"/>
      <c r="M65" s="49"/>
      <c r="N65" s="49"/>
      <c r="O65" s="49"/>
      <c r="P65" s="49"/>
      <c r="Q65" s="50"/>
      <c r="R65" s="48"/>
      <c r="S65" s="49"/>
      <c r="T65" s="49"/>
      <c r="U65" s="49"/>
      <c r="V65" s="49"/>
      <c r="W65" s="49"/>
      <c r="X65" s="49"/>
      <c r="Y65" s="49"/>
      <c r="Z65" s="49"/>
      <c r="AA65" s="49"/>
      <c r="AB65" s="49"/>
      <c r="AC65" s="49"/>
      <c r="AD65" s="49"/>
      <c r="AE65" s="49"/>
      <c r="AF65" s="49"/>
      <c r="AG65" s="49"/>
      <c r="AH65" s="49"/>
      <c r="AI65" s="49"/>
      <c r="AJ65" s="50"/>
      <c r="AK65" s="48"/>
      <c r="AL65" s="49"/>
      <c r="AM65" s="49"/>
      <c r="AN65" s="50"/>
      <c r="AO65" s="101"/>
      <c r="AP65" s="102"/>
      <c r="AQ65" s="102"/>
      <c r="AR65" s="102"/>
      <c r="AS65" s="102"/>
      <c r="AT65" s="103"/>
      <c r="AU65" s="101"/>
      <c r="AV65" s="102"/>
      <c r="AW65" s="102"/>
      <c r="AX65" s="102"/>
      <c r="AY65" s="102"/>
      <c r="AZ65" s="103"/>
      <c r="BA65" s="48" t="s">
        <v>2055</v>
      </c>
      <c r="BB65" s="49"/>
      <c r="BC65" s="49"/>
      <c r="BD65" s="49"/>
      <c r="BE65" s="49"/>
      <c r="BF65" s="49"/>
      <c r="BG65" s="50"/>
      <c r="BH65" s="48"/>
      <c r="BI65" s="49"/>
      <c r="BJ65" s="49"/>
      <c r="BK65" s="49"/>
      <c r="BL65" s="49"/>
      <c r="BM65" s="50"/>
      <c r="BO65" s="17"/>
    </row>
    <row r="66" spans="1:67" ht="24" customHeight="1" x14ac:dyDescent="0.25">
      <c r="A66" s="48"/>
      <c r="B66" s="49"/>
      <c r="C66" s="49"/>
      <c r="D66" s="49"/>
      <c r="E66" s="49"/>
      <c r="F66" s="49"/>
      <c r="G66" s="49"/>
      <c r="H66" s="49"/>
      <c r="I66" s="49"/>
      <c r="J66" s="49"/>
      <c r="K66" s="49"/>
      <c r="L66" s="49"/>
      <c r="M66" s="49"/>
      <c r="N66" s="49"/>
      <c r="O66" s="49"/>
      <c r="P66" s="49"/>
      <c r="Q66" s="50"/>
      <c r="R66" s="48"/>
      <c r="S66" s="49"/>
      <c r="T66" s="49"/>
      <c r="U66" s="49"/>
      <c r="V66" s="49"/>
      <c r="W66" s="49"/>
      <c r="X66" s="49"/>
      <c r="Y66" s="49"/>
      <c r="Z66" s="49"/>
      <c r="AA66" s="49"/>
      <c r="AB66" s="49"/>
      <c r="AC66" s="49"/>
      <c r="AD66" s="49"/>
      <c r="AE66" s="49"/>
      <c r="AF66" s="49"/>
      <c r="AG66" s="49"/>
      <c r="AH66" s="49"/>
      <c r="AI66" s="49"/>
      <c r="AJ66" s="50"/>
      <c r="AK66" s="48"/>
      <c r="AL66" s="49"/>
      <c r="AM66" s="49"/>
      <c r="AN66" s="50"/>
      <c r="AO66" s="101"/>
      <c r="AP66" s="102"/>
      <c r="AQ66" s="102"/>
      <c r="AR66" s="102"/>
      <c r="AS66" s="102"/>
      <c r="AT66" s="103"/>
      <c r="AU66" s="101"/>
      <c r="AV66" s="102"/>
      <c r="AW66" s="102"/>
      <c r="AX66" s="102"/>
      <c r="AY66" s="102"/>
      <c r="AZ66" s="103"/>
      <c r="BA66" s="48" t="s">
        <v>2055</v>
      </c>
      <c r="BB66" s="49"/>
      <c r="BC66" s="49"/>
      <c r="BD66" s="49"/>
      <c r="BE66" s="49"/>
      <c r="BF66" s="49"/>
      <c r="BG66" s="50"/>
      <c r="BH66" s="48"/>
      <c r="BI66" s="49"/>
      <c r="BJ66" s="49"/>
      <c r="BK66" s="49"/>
      <c r="BL66" s="49"/>
      <c r="BM66" s="50"/>
      <c r="BN66" s="11"/>
      <c r="BO66" s="17"/>
    </row>
    <row r="67" spans="1:67" ht="24" customHeight="1" x14ac:dyDescent="0.25">
      <c r="A67" s="48"/>
      <c r="B67" s="49"/>
      <c r="C67" s="49"/>
      <c r="D67" s="49"/>
      <c r="E67" s="49"/>
      <c r="F67" s="49"/>
      <c r="G67" s="49"/>
      <c r="H67" s="49"/>
      <c r="I67" s="49"/>
      <c r="J67" s="49"/>
      <c r="K67" s="49"/>
      <c r="L67" s="49"/>
      <c r="M67" s="49"/>
      <c r="N67" s="49"/>
      <c r="O67" s="49"/>
      <c r="P67" s="49"/>
      <c r="Q67" s="50"/>
      <c r="R67" s="48"/>
      <c r="S67" s="49"/>
      <c r="T67" s="49"/>
      <c r="U67" s="49"/>
      <c r="V67" s="49"/>
      <c r="W67" s="49"/>
      <c r="X67" s="49"/>
      <c r="Y67" s="49"/>
      <c r="Z67" s="49"/>
      <c r="AA67" s="49"/>
      <c r="AB67" s="49"/>
      <c r="AC67" s="49"/>
      <c r="AD67" s="49"/>
      <c r="AE67" s="49"/>
      <c r="AF67" s="49"/>
      <c r="AG67" s="49"/>
      <c r="AH67" s="49"/>
      <c r="AI67" s="49"/>
      <c r="AJ67" s="50"/>
      <c r="AK67" s="48"/>
      <c r="AL67" s="49"/>
      <c r="AM67" s="49"/>
      <c r="AN67" s="50"/>
      <c r="AO67" s="101"/>
      <c r="AP67" s="102"/>
      <c r="AQ67" s="102"/>
      <c r="AR67" s="102"/>
      <c r="AS67" s="102"/>
      <c r="AT67" s="103"/>
      <c r="AU67" s="101"/>
      <c r="AV67" s="102"/>
      <c r="AW67" s="102"/>
      <c r="AX67" s="102"/>
      <c r="AY67" s="102"/>
      <c r="AZ67" s="103"/>
      <c r="BA67" s="48" t="s">
        <v>2055</v>
      </c>
      <c r="BB67" s="49"/>
      <c r="BC67" s="49"/>
      <c r="BD67" s="49"/>
      <c r="BE67" s="49"/>
      <c r="BF67" s="49"/>
      <c r="BG67" s="50"/>
      <c r="BH67" s="48"/>
      <c r="BI67" s="49"/>
      <c r="BJ67" s="49"/>
      <c r="BK67" s="49"/>
      <c r="BL67" s="49"/>
      <c r="BM67" s="50"/>
      <c r="BN67" s="11"/>
      <c r="BO67" s="17"/>
    </row>
    <row r="68" spans="1:67" ht="24" customHeight="1" x14ac:dyDescent="0.25">
      <c r="A68" s="48"/>
      <c r="B68" s="49"/>
      <c r="C68" s="49"/>
      <c r="D68" s="49"/>
      <c r="E68" s="49"/>
      <c r="F68" s="49"/>
      <c r="G68" s="49"/>
      <c r="H68" s="49"/>
      <c r="I68" s="49"/>
      <c r="J68" s="49"/>
      <c r="K68" s="49"/>
      <c r="L68" s="49"/>
      <c r="M68" s="49"/>
      <c r="N68" s="49"/>
      <c r="O68" s="49"/>
      <c r="P68" s="49"/>
      <c r="Q68" s="50"/>
      <c r="R68" s="48"/>
      <c r="S68" s="49"/>
      <c r="T68" s="49"/>
      <c r="U68" s="49"/>
      <c r="V68" s="49"/>
      <c r="W68" s="49"/>
      <c r="X68" s="49"/>
      <c r="Y68" s="49"/>
      <c r="Z68" s="49"/>
      <c r="AA68" s="49"/>
      <c r="AB68" s="49"/>
      <c r="AC68" s="49"/>
      <c r="AD68" s="49"/>
      <c r="AE68" s="49"/>
      <c r="AF68" s="49"/>
      <c r="AG68" s="49"/>
      <c r="AH68" s="49"/>
      <c r="AI68" s="49"/>
      <c r="AJ68" s="50"/>
      <c r="AK68" s="48"/>
      <c r="AL68" s="49"/>
      <c r="AM68" s="49"/>
      <c r="AN68" s="50"/>
      <c r="AO68" s="101"/>
      <c r="AP68" s="102"/>
      <c r="AQ68" s="102"/>
      <c r="AR68" s="102"/>
      <c r="AS68" s="102"/>
      <c r="AT68" s="103"/>
      <c r="AU68" s="101"/>
      <c r="AV68" s="102"/>
      <c r="AW68" s="102"/>
      <c r="AX68" s="102"/>
      <c r="AY68" s="102"/>
      <c r="AZ68" s="103"/>
      <c r="BA68" s="48" t="s">
        <v>2055</v>
      </c>
      <c r="BB68" s="49"/>
      <c r="BC68" s="49"/>
      <c r="BD68" s="49"/>
      <c r="BE68" s="49"/>
      <c r="BF68" s="49"/>
      <c r="BG68" s="50"/>
      <c r="BH68" s="48"/>
      <c r="BI68" s="49"/>
      <c r="BJ68" s="49"/>
      <c r="BK68" s="49"/>
      <c r="BL68" s="49"/>
      <c r="BM68" s="50"/>
      <c r="BN68" s="11"/>
      <c r="BO68" s="17"/>
    </row>
    <row r="69" spans="1:67" ht="24" customHeight="1" x14ac:dyDescent="0.25">
      <c r="A69" s="48"/>
      <c r="B69" s="49"/>
      <c r="C69" s="49"/>
      <c r="D69" s="49"/>
      <c r="E69" s="49"/>
      <c r="F69" s="49"/>
      <c r="G69" s="49"/>
      <c r="H69" s="49"/>
      <c r="I69" s="49"/>
      <c r="J69" s="49"/>
      <c r="K69" s="49"/>
      <c r="L69" s="49"/>
      <c r="M69" s="49"/>
      <c r="N69" s="49"/>
      <c r="O69" s="49"/>
      <c r="P69" s="49"/>
      <c r="Q69" s="50"/>
      <c r="R69" s="48"/>
      <c r="S69" s="49"/>
      <c r="T69" s="49"/>
      <c r="U69" s="49"/>
      <c r="V69" s="49"/>
      <c r="W69" s="49"/>
      <c r="X69" s="49"/>
      <c r="Y69" s="49"/>
      <c r="Z69" s="49"/>
      <c r="AA69" s="49"/>
      <c r="AB69" s="49"/>
      <c r="AC69" s="49"/>
      <c r="AD69" s="49"/>
      <c r="AE69" s="49"/>
      <c r="AF69" s="49"/>
      <c r="AG69" s="49"/>
      <c r="AH69" s="49"/>
      <c r="AI69" s="49"/>
      <c r="AJ69" s="50"/>
      <c r="AK69" s="48"/>
      <c r="AL69" s="49"/>
      <c r="AM69" s="49"/>
      <c r="AN69" s="50"/>
      <c r="AO69" s="101"/>
      <c r="AP69" s="102"/>
      <c r="AQ69" s="102"/>
      <c r="AR69" s="102"/>
      <c r="AS69" s="102"/>
      <c r="AT69" s="103"/>
      <c r="AU69" s="101"/>
      <c r="AV69" s="102"/>
      <c r="AW69" s="102"/>
      <c r="AX69" s="102"/>
      <c r="AY69" s="102"/>
      <c r="AZ69" s="103"/>
      <c r="BA69" s="48" t="s">
        <v>2055</v>
      </c>
      <c r="BB69" s="49"/>
      <c r="BC69" s="49"/>
      <c r="BD69" s="49"/>
      <c r="BE69" s="49"/>
      <c r="BF69" s="49"/>
      <c r="BG69" s="50"/>
      <c r="BH69" s="48"/>
      <c r="BI69" s="49"/>
      <c r="BJ69" s="49"/>
      <c r="BK69" s="49"/>
      <c r="BL69" s="49"/>
      <c r="BM69" s="50"/>
      <c r="BN69" s="11"/>
      <c r="BO69" s="17"/>
    </row>
    <row r="70" spans="1:67" ht="24" customHeight="1" x14ac:dyDescent="0.25">
      <c r="A70" s="48"/>
      <c r="B70" s="49"/>
      <c r="C70" s="49"/>
      <c r="D70" s="49"/>
      <c r="E70" s="49"/>
      <c r="F70" s="49"/>
      <c r="G70" s="49"/>
      <c r="H70" s="49"/>
      <c r="I70" s="49"/>
      <c r="J70" s="49"/>
      <c r="K70" s="49"/>
      <c r="L70" s="49"/>
      <c r="M70" s="49"/>
      <c r="N70" s="49"/>
      <c r="O70" s="49"/>
      <c r="P70" s="49"/>
      <c r="Q70" s="50"/>
      <c r="R70" s="48"/>
      <c r="S70" s="49"/>
      <c r="T70" s="49"/>
      <c r="U70" s="49"/>
      <c r="V70" s="49"/>
      <c r="W70" s="49"/>
      <c r="X70" s="49"/>
      <c r="Y70" s="49"/>
      <c r="Z70" s="49"/>
      <c r="AA70" s="49"/>
      <c r="AB70" s="49"/>
      <c r="AC70" s="49"/>
      <c r="AD70" s="49"/>
      <c r="AE70" s="49"/>
      <c r="AF70" s="49"/>
      <c r="AG70" s="49"/>
      <c r="AH70" s="49"/>
      <c r="AI70" s="49"/>
      <c r="AJ70" s="50"/>
      <c r="AK70" s="48"/>
      <c r="AL70" s="49"/>
      <c r="AM70" s="49"/>
      <c r="AN70" s="50"/>
      <c r="AO70" s="101"/>
      <c r="AP70" s="102"/>
      <c r="AQ70" s="102"/>
      <c r="AR70" s="102"/>
      <c r="AS70" s="102"/>
      <c r="AT70" s="103"/>
      <c r="AU70" s="101"/>
      <c r="AV70" s="102"/>
      <c r="AW70" s="102"/>
      <c r="AX70" s="102"/>
      <c r="AY70" s="102"/>
      <c r="AZ70" s="103"/>
      <c r="BA70" s="48" t="s">
        <v>2055</v>
      </c>
      <c r="BB70" s="49"/>
      <c r="BC70" s="49"/>
      <c r="BD70" s="49"/>
      <c r="BE70" s="49"/>
      <c r="BF70" s="49"/>
      <c r="BG70" s="50"/>
      <c r="BH70" s="48"/>
      <c r="BI70" s="49"/>
      <c r="BJ70" s="49"/>
      <c r="BK70" s="49"/>
      <c r="BL70" s="49"/>
      <c r="BM70" s="50"/>
      <c r="BN70" s="11"/>
      <c r="BO70" s="17"/>
    </row>
    <row r="71" spans="1:67" ht="24" customHeight="1" x14ac:dyDescent="0.25">
      <c r="A71" s="48"/>
      <c r="B71" s="49"/>
      <c r="C71" s="49"/>
      <c r="D71" s="49"/>
      <c r="E71" s="49"/>
      <c r="F71" s="49"/>
      <c r="G71" s="49"/>
      <c r="H71" s="49"/>
      <c r="I71" s="49"/>
      <c r="J71" s="49"/>
      <c r="K71" s="49"/>
      <c r="L71" s="49"/>
      <c r="M71" s="49"/>
      <c r="N71" s="49"/>
      <c r="O71" s="49"/>
      <c r="P71" s="49"/>
      <c r="Q71" s="50"/>
      <c r="R71" s="48"/>
      <c r="S71" s="49"/>
      <c r="T71" s="49"/>
      <c r="U71" s="49"/>
      <c r="V71" s="49"/>
      <c r="W71" s="49"/>
      <c r="X71" s="49"/>
      <c r="Y71" s="49"/>
      <c r="Z71" s="49"/>
      <c r="AA71" s="49"/>
      <c r="AB71" s="49"/>
      <c r="AC71" s="49"/>
      <c r="AD71" s="49"/>
      <c r="AE71" s="49"/>
      <c r="AF71" s="49"/>
      <c r="AG71" s="49"/>
      <c r="AH71" s="49"/>
      <c r="AI71" s="49"/>
      <c r="AJ71" s="50"/>
      <c r="AK71" s="48"/>
      <c r="AL71" s="49"/>
      <c r="AM71" s="49"/>
      <c r="AN71" s="50"/>
      <c r="AO71" s="101"/>
      <c r="AP71" s="102"/>
      <c r="AQ71" s="102"/>
      <c r="AR71" s="102"/>
      <c r="AS71" s="102"/>
      <c r="AT71" s="103"/>
      <c r="AU71" s="101"/>
      <c r="AV71" s="102"/>
      <c r="AW71" s="102"/>
      <c r="AX71" s="102"/>
      <c r="AY71" s="102"/>
      <c r="AZ71" s="103"/>
      <c r="BA71" s="48" t="s">
        <v>2055</v>
      </c>
      <c r="BB71" s="49"/>
      <c r="BC71" s="49"/>
      <c r="BD71" s="49"/>
      <c r="BE71" s="49"/>
      <c r="BF71" s="49"/>
      <c r="BG71" s="50"/>
      <c r="BH71" s="48"/>
      <c r="BI71" s="49"/>
      <c r="BJ71" s="49"/>
      <c r="BK71" s="49"/>
      <c r="BL71" s="49"/>
      <c r="BM71" s="50"/>
      <c r="BN71" s="11"/>
      <c r="BO71" s="17"/>
    </row>
    <row r="72" spans="1:67" ht="24" customHeight="1" x14ac:dyDescent="0.25">
      <c r="A72" s="48"/>
      <c r="B72" s="49"/>
      <c r="C72" s="49"/>
      <c r="D72" s="49"/>
      <c r="E72" s="49"/>
      <c r="F72" s="49"/>
      <c r="G72" s="49"/>
      <c r="H72" s="49"/>
      <c r="I72" s="49"/>
      <c r="J72" s="49"/>
      <c r="K72" s="49"/>
      <c r="L72" s="49"/>
      <c r="M72" s="49"/>
      <c r="N72" s="49"/>
      <c r="O72" s="49"/>
      <c r="P72" s="49"/>
      <c r="Q72" s="50"/>
      <c r="R72" s="48"/>
      <c r="S72" s="49"/>
      <c r="T72" s="49"/>
      <c r="U72" s="49"/>
      <c r="V72" s="49"/>
      <c r="W72" s="49"/>
      <c r="X72" s="49"/>
      <c r="Y72" s="49"/>
      <c r="Z72" s="49"/>
      <c r="AA72" s="49"/>
      <c r="AB72" s="49"/>
      <c r="AC72" s="49"/>
      <c r="AD72" s="49"/>
      <c r="AE72" s="49"/>
      <c r="AF72" s="49"/>
      <c r="AG72" s="49"/>
      <c r="AH72" s="49"/>
      <c r="AI72" s="49"/>
      <c r="AJ72" s="50"/>
      <c r="AK72" s="48"/>
      <c r="AL72" s="49"/>
      <c r="AM72" s="49"/>
      <c r="AN72" s="50"/>
      <c r="AO72" s="101"/>
      <c r="AP72" s="102"/>
      <c r="AQ72" s="102"/>
      <c r="AR72" s="102"/>
      <c r="AS72" s="102"/>
      <c r="AT72" s="103"/>
      <c r="AU72" s="101"/>
      <c r="AV72" s="102"/>
      <c r="AW72" s="102"/>
      <c r="AX72" s="102"/>
      <c r="AY72" s="102"/>
      <c r="AZ72" s="103"/>
      <c r="BA72" s="48" t="s">
        <v>2055</v>
      </c>
      <c r="BB72" s="49"/>
      <c r="BC72" s="49"/>
      <c r="BD72" s="49"/>
      <c r="BE72" s="49"/>
      <c r="BF72" s="49"/>
      <c r="BG72" s="50"/>
      <c r="BH72" s="48"/>
      <c r="BI72" s="49"/>
      <c r="BJ72" s="49"/>
      <c r="BK72" s="49"/>
      <c r="BL72" s="49"/>
      <c r="BM72" s="50"/>
      <c r="BN72" s="11"/>
      <c r="BO72" s="17"/>
    </row>
    <row r="73" spans="1:67" ht="24" customHeight="1" x14ac:dyDescent="0.25">
      <c r="A73" s="48"/>
      <c r="B73" s="49"/>
      <c r="C73" s="49"/>
      <c r="D73" s="49"/>
      <c r="E73" s="49"/>
      <c r="F73" s="49"/>
      <c r="G73" s="49"/>
      <c r="H73" s="49"/>
      <c r="I73" s="49"/>
      <c r="J73" s="49"/>
      <c r="K73" s="49"/>
      <c r="L73" s="49"/>
      <c r="M73" s="49"/>
      <c r="N73" s="49"/>
      <c r="O73" s="49"/>
      <c r="P73" s="49"/>
      <c r="Q73" s="50"/>
      <c r="R73" s="48"/>
      <c r="S73" s="49"/>
      <c r="T73" s="49"/>
      <c r="U73" s="49"/>
      <c r="V73" s="49"/>
      <c r="W73" s="49"/>
      <c r="X73" s="49"/>
      <c r="Y73" s="49"/>
      <c r="Z73" s="49"/>
      <c r="AA73" s="49"/>
      <c r="AB73" s="49"/>
      <c r="AC73" s="49"/>
      <c r="AD73" s="49"/>
      <c r="AE73" s="49"/>
      <c r="AF73" s="49"/>
      <c r="AG73" s="49"/>
      <c r="AH73" s="49"/>
      <c r="AI73" s="49"/>
      <c r="AJ73" s="50"/>
      <c r="AK73" s="48"/>
      <c r="AL73" s="49"/>
      <c r="AM73" s="49"/>
      <c r="AN73" s="50"/>
      <c r="AO73" s="101"/>
      <c r="AP73" s="102"/>
      <c r="AQ73" s="102"/>
      <c r="AR73" s="102"/>
      <c r="AS73" s="102"/>
      <c r="AT73" s="103"/>
      <c r="AU73" s="101"/>
      <c r="AV73" s="102"/>
      <c r="AW73" s="102"/>
      <c r="AX73" s="102"/>
      <c r="AY73" s="102"/>
      <c r="AZ73" s="103"/>
      <c r="BA73" s="48" t="s">
        <v>2055</v>
      </c>
      <c r="BB73" s="49"/>
      <c r="BC73" s="49"/>
      <c r="BD73" s="49"/>
      <c r="BE73" s="49"/>
      <c r="BF73" s="49"/>
      <c r="BG73" s="50"/>
      <c r="BH73" s="48"/>
      <c r="BI73" s="49"/>
      <c r="BJ73" s="49"/>
      <c r="BK73" s="49"/>
      <c r="BL73" s="49"/>
      <c r="BM73" s="50"/>
      <c r="BN73" s="11"/>
      <c r="BO73" s="17"/>
    </row>
    <row r="74" spans="1:67" ht="24" customHeight="1" x14ac:dyDescent="0.25">
      <c r="A74" s="48"/>
      <c r="B74" s="49"/>
      <c r="C74" s="49"/>
      <c r="D74" s="49"/>
      <c r="E74" s="49"/>
      <c r="F74" s="49"/>
      <c r="G74" s="49"/>
      <c r="H74" s="49"/>
      <c r="I74" s="49"/>
      <c r="J74" s="49"/>
      <c r="K74" s="49"/>
      <c r="L74" s="49"/>
      <c r="M74" s="49"/>
      <c r="N74" s="49"/>
      <c r="O74" s="49"/>
      <c r="P74" s="49"/>
      <c r="Q74" s="50"/>
      <c r="R74" s="48"/>
      <c r="S74" s="49"/>
      <c r="T74" s="49"/>
      <c r="U74" s="49"/>
      <c r="V74" s="49"/>
      <c r="W74" s="49"/>
      <c r="X74" s="49"/>
      <c r="Y74" s="49"/>
      <c r="Z74" s="49"/>
      <c r="AA74" s="49"/>
      <c r="AB74" s="49"/>
      <c r="AC74" s="49"/>
      <c r="AD74" s="49"/>
      <c r="AE74" s="49"/>
      <c r="AF74" s="49"/>
      <c r="AG74" s="49"/>
      <c r="AH74" s="49"/>
      <c r="AI74" s="49"/>
      <c r="AJ74" s="50"/>
      <c r="AK74" s="48"/>
      <c r="AL74" s="49"/>
      <c r="AM74" s="49"/>
      <c r="AN74" s="50"/>
      <c r="AO74" s="101"/>
      <c r="AP74" s="102"/>
      <c r="AQ74" s="102"/>
      <c r="AR74" s="102"/>
      <c r="AS74" s="102"/>
      <c r="AT74" s="103"/>
      <c r="AU74" s="101"/>
      <c r="AV74" s="102"/>
      <c r="AW74" s="102"/>
      <c r="AX74" s="102"/>
      <c r="AY74" s="102"/>
      <c r="AZ74" s="103"/>
      <c r="BA74" s="48" t="s">
        <v>2055</v>
      </c>
      <c r="BB74" s="49"/>
      <c r="BC74" s="49"/>
      <c r="BD74" s="49"/>
      <c r="BE74" s="49"/>
      <c r="BF74" s="49"/>
      <c r="BG74" s="50"/>
      <c r="BH74" s="48"/>
      <c r="BI74" s="49"/>
      <c r="BJ74" s="49"/>
      <c r="BK74" s="49"/>
      <c r="BL74" s="49"/>
      <c r="BM74" s="50"/>
      <c r="BN74" s="11"/>
      <c r="BO74" s="17"/>
    </row>
    <row r="75" spans="1:67" ht="24" customHeight="1" x14ac:dyDescent="0.25">
      <c r="A75" s="48"/>
      <c r="B75" s="49"/>
      <c r="C75" s="49"/>
      <c r="D75" s="49"/>
      <c r="E75" s="49"/>
      <c r="F75" s="49"/>
      <c r="G75" s="49"/>
      <c r="H75" s="49"/>
      <c r="I75" s="49"/>
      <c r="J75" s="49"/>
      <c r="K75" s="49"/>
      <c r="L75" s="49"/>
      <c r="M75" s="49"/>
      <c r="N75" s="49"/>
      <c r="O75" s="49"/>
      <c r="P75" s="49"/>
      <c r="Q75" s="50"/>
      <c r="R75" s="48"/>
      <c r="S75" s="49"/>
      <c r="T75" s="49"/>
      <c r="U75" s="49"/>
      <c r="V75" s="49"/>
      <c r="W75" s="49"/>
      <c r="X75" s="49"/>
      <c r="Y75" s="49"/>
      <c r="Z75" s="49"/>
      <c r="AA75" s="49"/>
      <c r="AB75" s="49"/>
      <c r="AC75" s="49"/>
      <c r="AD75" s="49"/>
      <c r="AE75" s="49"/>
      <c r="AF75" s="49"/>
      <c r="AG75" s="49"/>
      <c r="AH75" s="49"/>
      <c r="AI75" s="49"/>
      <c r="AJ75" s="50"/>
      <c r="AK75" s="48"/>
      <c r="AL75" s="49"/>
      <c r="AM75" s="49"/>
      <c r="AN75" s="50"/>
      <c r="AO75" s="101"/>
      <c r="AP75" s="102"/>
      <c r="AQ75" s="102"/>
      <c r="AR75" s="102"/>
      <c r="AS75" s="102"/>
      <c r="AT75" s="103"/>
      <c r="AU75" s="101"/>
      <c r="AV75" s="102"/>
      <c r="AW75" s="102"/>
      <c r="AX75" s="102"/>
      <c r="AY75" s="102"/>
      <c r="AZ75" s="103"/>
      <c r="BA75" s="48" t="s">
        <v>2055</v>
      </c>
      <c r="BB75" s="49"/>
      <c r="BC75" s="49"/>
      <c r="BD75" s="49"/>
      <c r="BE75" s="49"/>
      <c r="BF75" s="49"/>
      <c r="BG75" s="50"/>
      <c r="BH75" s="48"/>
      <c r="BI75" s="49"/>
      <c r="BJ75" s="49"/>
      <c r="BK75" s="49"/>
      <c r="BL75" s="49"/>
      <c r="BM75" s="50"/>
      <c r="BN75" s="11"/>
      <c r="BO75" s="17"/>
    </row>
    <row r="76" spans="1:67" ht="24" customHeight="1" x14ac:dyDescent="0.25">
      <c r="A76" s="48"/>
      <c r="B76" s="49"/>
      <c r="C76" s="49"/>
      <c r="D76" s="49"/>
      <c r="E76" s="49"/>
      <c r="F76" s="49"/>
      <c r="G76" s="49"/>
      <c r="H76" s="49"/>
      <c r="I76" s="49"/>
      <c r="J76" s="49"/>
      <c r="K76" s="49"/>
      <c r="L76" s="49"/>
      <c r="M76" s="49"/>
      <c r="N76" s="49"/>
      <c r="O76" s="49"/>
      <c r="P76" s="49"/>
      <c r="Q76" s="50"/>
      <c r="R76" s="48"/>
      <c r="S76" s="49"/>
      <c r="T76" s="49"/>
      <c r="U76" s="49"/>
      <c r="V76" s="49"/>
      <c r="W76" s="49"/>
      <c r="X76" s="49"/>
      <c r="Y76" s="49"/>
      <c r="Z76" s="49"/>
      <c r="AA76" s="49"/>
      <c r="AB76" s="49"/>
      <c r="AC76" s="49"/>
      <c r="AD76" s="49"/>
      <c r="AE76" s="49"/>
      <c r="AF76" s="49"/>
      <c r="AG76" s="49"/>
      <c r="AH76" s="49"/>
      <c r="AI76" s="49"/>
      <c r="AJ76" s="50"/>
      <c r="AK76" s="48"/>
      <c r="AL76" s="49"/>
      <c r="AM76" s="49"/>
      <c r="AN76" s="50"/>
      <c r="AO76" s="101"/>
      <c r="AP76" s="102"/>
      <c r="AQ76" s="102"/>
      <c r="AR76" s="102"/>
      <c r="AS76" s="102"/>
      <c r="AT76" s="103"/>
      <c r="AU76" s="101"/>
      <c r="AV76" s="102"/>
      <c r="AW76" s="102"/>
      <c r="AX76" s="102"/>
      <c r="AY76" s="102"/>
      <c r="AZ76" s="103"/>
      <c r="BA76" s="48" t="s">
        <v>2055</v>
      </c>
      <c r="BB76" s="49"/>
      <c r="BC76" s="49"/>
      <c r="BD76" s="49"/>
      <c r="BE76" s="49"/>
      <c r="BF76" s="49"/>
      <c r="BG76" s="50"/>
      <c r="BH76" s="48"/>
      <c r="BI76" s="49"/>
      <c r="BJ76" s="49"/>
      <c r="BK76" s="49"/>
      <c r="BL76" s="49"/>
      <c r="BM76" s="50"/>
      <c r="BN76" s="11"/>
      <c r="BO76" s="17"/>
    </row>
    <row r="77" spans="1:67" ht="24" customHeight="1" x14ac:dyDescent="0.25">
      <c r="A77" s="48"/>
      <c r="B77" s="49"/>
      <c r="C77" s="49"/>
      <c r="D77" s="49"/>
      <c r="E77" s="49"/>
      <c r="F77" s="49"/>
      <c r="G77" s="49"/>
      <c r="H77" s="49"/>
      <c r="I77" s="49"/>
      <c r="J77" s="49"/>
      <c r="K77" s="49"/>
      <c r="L77" s="49"/>
      <c r="M77" s="49"/>
      <c r="N77" s="49"/>
      <c r="O77" s="49"/>
      <c r="P77" s="49"/>
      <c r="Q77" s="50"/>
      <c r="R77" s="48"/>
      <c r="S77" s="49"/>
      <c r="T77" s="49"/>
      <c r="U77" s="49"/>
      <c r="V77" s="49"/>
      <c r="W77" s="49"/>
      <c r="X77" s="49"/>
      <c r="Y77" s="49"/>
      <c r="Z77" s="49"/>
      <c r="AA77" s="49"/>
      <c r="AB77" s="49"/>
      <c r="AC77" s="49"/>
      <c r="AD77" s="49"/>
      <c r="AE77" s="49"/>
      <c r="AF77" s="49"/>
      <c r="AG77" s="49"/>
      <c r="AH77" s="49"/>
      <c r="AI77" s="49"/>
      <c r="AJ77" s="50"/>
      <c r="AK77" s="48"/>
      <c r="AL77" s="49"/>
      <c r="AM77" s="49"/>
      <c r="AN77" s="50"/>
      <c r="AO77" s="101"/>
      <c r="AP77" s="102"/>
      <c r="AQ77" s="102"/>
      <c r="AR77" s="102"/>
      <c r="AS77" s="102"/>
      <c r="AT77" s="103"/>
      <c r="AU77" s="101"/>
      <c r="AV77" s="102"/>
      <c r="AW77" s="102"/>
      <c r="AX77" s="102"/>
      <c r="AY77" s="102"/>
      <c r="AZ77" s="103"/>
      <c r="BA77" s="48" t="s">
        <v>2055</v>
      </c>
      <c r="BB77" s="49"/>
      <c r="BC77" s="49"/>
      <c r="BD77" s="49"/>
      <c r="BE77" s="49"/>
      <c r="BF77" s="49"/>
      <c r="BG77" s="50"/>
      <c r="BH77" s="48"/>
      <c r="BI77" s="49"/>
      <c r="BJ77" s="49"/>
      <c r="BK77" s="49"/>
      <c r="BL77" s="49"/>
      <c r="BM77" s="50"/>
      <c r="BN77" s="11"/>
      <c r="BO77" s="17"/>
    </row>
    <row r="78" spans="1:67" ht="24" customHeight="1" x14ac:dyDescent="0.25">
      <c r="A78" s="48"/>
      <c r="B78" s="49"/>
      <c r="C78" s="49"/>
      <c r="D78" s="49"/>
      <c r="E78" s="49"/>
      <c r="F78" s="49"/>
      <c r="G78" s="49"/>
      <c r="H78" s="49"/>
      <c r="I78" s="49"/>
      <c r="J78" s="49"/>
      <c r="K78" s="49"/>
      <c r="L78" s="49"/>
      <c r="M78" s="49"/>
      <c r="N78" s="49"/>
      <c r="O78" s="49"/>
      <c r="P78" s="49"/>
      <c r="Q78" s="50"/>
      <c r="R78" s="48"/>
      <c r="S78" s="49"/>
      <c r="T78" s="49"/>
      <c r="U78" s="49"/>
      <c r="V78" s="49"/>
      <c r="W78" s="49"/>
      <c r="X78" s="49"/>
      <c r="Y78" s="49"/>
      <c r="Z78" s="49"/>
      <c r="AA78" s="49"/>
      <c r="AB78" s="49"/>
      <c r="AC78" s="49"/>
      <c r="AD78" s="49"/>
      <c r="AE78" s="49"/>
      <c r="AF78" s="49"/>
      <c r="AG78" s="49"/>
      <c r="AH78" s="49"/>
      <c r="AI78" s="49"/>
      <c r="AJ78" s="50"/>
      <c r="AK78" s="48"/>
      <c r="AL78" s="49"/>
      <c r="AM78" s="49"/>
      <c r="AN78" s="50"/>
      <c r="AO78" s="101"/>
      <c r="AP78" s="102"/>
      <c r="AQ78" s="102"/>
      <c r="AR78" s="102"/>
      <c r="AS78" s="102"/>
      <c r="AT78" s="103"/>
      <c r="AU78" s="101"/>
      <c r="AV78" s="102"/>
      <c r="AW78" s="102"/>
      <c r="AX78" s="102"/>
      <c r="AY78" s="102"/>
      <c r="AZ78" s="103"/>
      <c r="BA78" s="48" t="s">
        <v>2055</v>
      </c>
      <c r="BB78" s="49"/>
      <c r="BC78" s="49"/>
      <c r="BD78" s="49"/>
      <c r="BE78" s="49"/>
      <c r="BF78" s="49"/>
      <c r="BG78" s="50"/>
      <c r="BH78" s="48"/>
      <c r="BI78" s="49"/>
      <c r="BJ78" s="49"/>
      <c r="BK78" s="49"/>
      <c r="BL78" s="49"/>
      <c r="BM78" s="50"/>
      <c r="BN78" s="11"/>
      <c r="BO78" s="17"/>
    </row>
    <row r="79" spans="1:67" ht="10.5" customHeight="1" x14ac:dyDescent="0.25">
      <c r="A79" s="32"/>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11"/>
    </row>
    <row r="80" spans="1:67" ht="18.75" customHeight="1" x14ac:dyDescent="0.25">
      <c r="A80" s="93" t="s">
        <v>5043</v>
      </c>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11"/>
    </row>
    <row r="81" spans="1:131" ht="10.5" customHeight="1" x14ac:dyDescent="0.25">
      <c r="A81" s="32"/>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11"/>
    </row>
    <row r="82" spans="1:131" ht="15.75" customHeight="1" x14ac:dyDescent="0.25">
      <c r="A82" s="104" t="s">
        <v>5044</v>
      </c>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row>
    <row r="83" spans="1:131" ht="38.450000000000003" customHeight="1" x14ac:dyDescent="0.25">
      <c r="A83" s="136" t="s">
        <v>21</v>
      </c>
      <c r="B83" s="136"/>
      <c r="C83" s="136"/>
      <c r="D83" s="136"/>
      <c r="E83" s="136"/>
      <c r="F83" s="136"/>
      <c r="G83" s="136"/>
      <c r="H83" s="136"/>
      <c r="I83" s="106" t="s">
        <v>5067</v>
      </c>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10.5" customHeight="1" x14ac:dyDescent="0.25">
      <c r="A84" s="32"/>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11"/>
    </row>
    <row r="85" spans="1:131" ht="12.75" customHeight="1" x14ac:dyDescent="0.25">
      <c r="A85" s="70" t="s">
        <v>5028</v>
      </c>
      <c r="B85" s="70"/>
      <c r="C85" s="70"/>
      <c r="D85" s="70"/>
      <c r="E85" s="70"/>
      <c r="F85" s="70"/>
      <c r="G85" s="70"/>
      <c r="H85" s="70"/>
      <c r="I85" s="70"/>
      <c r="J85" s="70"/>
      <c r="K85" s="70"/>
      <c r="L85" s="70"/>
      <c r="M85" s="70"/>
      <c r="N85" s="70"/>
      <c r="O85" s="70"/>
      <c r="P85" s="70"/>
      <c r="Q85" s="70"/>
      <c r="R85" s="70" t="s">
        <v>5029</v>
      </c>
      <c r="S85" s="70"/>
      <c r="T85" s="70"/>
      <c r="U85" s="70"/>
      <c r="V85" s="70" t="s">
        <v>5051</v>
      </c>
      <c r="W85" s="70"/>
      <c r="X85" s="70"/>
      <c r="Y85" s="70"/>
      <c r="Z85" s="70"/>
      <c r="AA85" s="70"/>
      <c r="AB85" s="70"/>
      <c r="AC85" s="71" t="s">
        <v>5030</v>
      </c>
      <c r="AD85" s="71"/>
      <c r="AE85" s="71"/>
      <c r="AF85" s="71"/>
      <c r="AG85" s="71"/>
      <c r="AH85" s="71"/>
      <c r="AI85" s="71"/>
      <c r="AJ85" s="71"/>
      <c r="AK85" s="71"/>
      <c r="AL85" s="72"/>
      <c r="AM85" s="70" t="s">
        <v>5024</v>
      </c>
      <c r="AN85" s="70"/>
      <c r="AO85" s="70"/>
      <c r="AP85" s="70"/>
      <c r="AQ85" s="70"/>
      <c r="AR85" s="70"/>
      <c r="AS85" s="70" t="s">
        <v>5025</v>
      </c>
      <c r="AT85" s="70"/>
      <c r="AU85" s="70"/>
      <c r="AV85" s="70"/>
      <c r="AW85" s="70"/>
      <c r="AX85" s="70"/>
      <c r="AY85" s="70" t="s">
        <v>5031</v>
      </c>
      <c r="AZ85" s="70"/>
      <c r="BA85" s="70"/>
      <c r="BB85" s="70"/>
      <c r="BC85" s="70"/>
      <c r="BD85" s="70"/>
      <c r="BE85" s="70"/>
      <c r="BF85" s="70"/>
      <c r="BG85" s="70"/>
      <c r="BH85" s="70" t="s">
        <v>5006</v>
      </c>
      <c r="BI85" s="70"/>
      <c r="BJ85" s="70"/>
      <c r="BK85" s="70"/>
      <c r="BL85" s="70"/>
      <c r="BM85" s="70"/>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2.75" customHeight="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3"/>
      <c r="AD86" s="73"/>
      <c r="AE86" s="73"/>
      <c r="AF86" s="73"/>
      <c r="AG86" s="73"/>
      <c r="AH86" s="73"/>
      <c r="AI86" s="73"/>
      <c r="AJ86" s="73"/>
      <c r="AK86" s="73"/>
      <c r="AL86" s="74"/>
      <c r="AM86" s="70"/>
      <c r="AN86" s="70"/>
      <c r="AO86" s="70"/>
      <c r="AP86" s="70"/>
      <c r="AQ86" s="70"/>
      <c r="AR86" s="70"/>
      <c r="AS86" s="70"/>
      <c r="AT86" s="70"/>
      <c r="AU86" s="70"/>
      <c r="AV86" s="70"/>
      <c r="AW86" s="70"/>
      <c r="AX86" s="70"/>
      <c r="AY86" s="70" t="s">
        <v>2079</v>
      </c>
      <c r="AZ86" s="70"/>
      <c r="BA86" s="70"/>
      <c r="BB86" s="70" t="s">
        <v>2080</v>
      </c>
      <c r="BC86" s="70"/>
      <c r="BD86" s="70"/>
      <c r="BE86" s="70" t="s">
        <v>2081</v>
      </c>
      <c r="BF86" s="70"/>
      <c r="BG86" s="70"/>
      <c r="BH86" s="70"/>
      <c r="BI86" s="70"/>
      <c r="BJ86" s="70"/>
      <c r="BK86" s="70"/>
      <c r="BL86" s="70"/>
      <c r="BM86" s="70"/>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42.75" customHeight="1" x14ac:dyDescent="0.25">
      <c r="A87" s="48"/>
      <c r="B87" s="49"/>
      <c r="C87" s="49"/>
      <c r="D87" s="49"/>
      <c r="E87" s="49"/>
      <c r="F87" s="49"/>
      <c r="G87" s="49"/>
      <c r="H87" s="49"/>
      <c r="I87" s="49"/>
      <c r="J87" s="49"/>
      <c r="K87" s="49"/>
      <c r="L87" s="49"/>
      <c r="M87" s="49"/>
      <c r="N87" s="49"/>
      <c r="O87" s="49"/>
      <c r="P87" s="49"/>
      <c r="Q87" s="50"/>
      <c r="R87" s="51" t="s">
        <v>2055</v>
      </c>
      <c r="S87" s="52"/>
      <c r="T87" s="52"/>
      <c r="U87" s="53"/>
      <c r="V87" s="54" t="s">
        <v>2055</v>
      </c>
      <c r="W87" s="54"/>
      <c r="X87" s="54"/>
      <c r="Y87" s="54"/>
      <c r="Z87" s="54"/>
      <c r="AA87" s="54"/>
      <c r="AB87" s="54"/>
      <c r="AC87" s="49"/>
      <c r="AD87" s="49"/>
      <c r="AE87" s="49"/>
      <c r="AF87" s="49"/>
      <c r="AG87" s="49"/>
      <c r="AH87" s="49"/>
      <c r="AI87" s="49"/>
      <c r="AJ87" s="49"/>
      <c r="AK87" s="49"/>
      <c r="AL87" s="50"/>
      <c r="AM87" s="55"/>
      <c r="AN87" s="56"/>
      <c r="AO87" s="56"/>
      <c r="AP87" s="56"/>
      <c r="AQ87" s="56"/>
      <c r="AR87" s="57"/>
      <c r="AS87" s="55"/>
      <c r="AT87" s="56"/>
      <c r="AU87" s="56"/>
      <c r="AV87" s="56"/>
      <c r="AW87" s="56"/>
      <c r="AX87" s="57"/>
      <c r="AY87" s="58">
        <f>IFERROR(DATEDIF(AM87,(AS87+1),"Y"),"Fecha Inválida")</f>
        <v>0</v>
      </c>
      <c r="AZ87" s="59"/>
      <c r="BA87" s="60"/>
      <c r="BB87" s="58">
        <f>IFERROR(DATEDIF(AM87,(AS87+1),"YM"),"Fecha Inválida")</f>
        <v>0</v>
      </c>
      <c r="BC87" s="59"/>
      <c r="BD87" s="60"/>
      <c r="BE87" s="61">
        <f>IF(AM87="",0,IFERROR(DATEDIF(AM87,(AS87+1),"MD"),"Fecha Inválida"))</f>
        <v>0</v>
      </c>
      <c r="BF87" s="61"/>
      <c r="BG87" s="61"/>
      <c r="BH87" s="48"/>
      <c r="BI87" s="49"/>
      <c r="BJ87" s="49"/>
      <c r="BK87" s="49"/>
      <c r="BL87" s="49"/>
      <c r="BM87" s="50"/>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78.75" customHeight="1" x14ac:dyDescent="0.25">
      <c r="A88" s="46" t="s">
        <v>5077</v>
      </c>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8.25" hidden="1" customHeight="1" x14ac:dyDescent="0.25">
      <c r="DL89"/>
      <c r="DM89"/>
      <c r="DN89"/>
      <c r="DO89"/>
      <c r="DP89"/>
      <c r="DQ89"/>
      <c r="DR89"/>
      <c r="DS89"/>
      <c r="DT89"/>
      <c r="DU89"/>
      <c r="DV89"/>
      <c r="DW89"/>
      <c r="DX89"/>
      <c r="DY89"/>
      <c r="DZ89"/>
      <c r="EA89"/>
    </row>
    <row r="90" spans="1:131" ht="12.75" customHeight="1" x14ac:dyDescent="0.25">
      <c r="A90" s="70" t="s">
        <v>5028</v>
      </c>
      <c r="B90" s="70"/>
      <c r="C90" s="70"/>
      <c r="D90" s="70"/>
      <c r="E90" s="70"/>
      <c r="F90" s="70"/>
      <c r="G90" s="70"/>
      <c r="H90" s="70"/>
      <c r="I90" s="70"/>
      <c r="J90" s="70"/>
      <c r="K90" s="70"/>
      <c r="L90" s="70"/>
      <c r="M90" s="70"/>
      <c r="N90" s="70"/>
      <c r="O90" s="70"/>
      <c r="P90" s="70"/>
      <c r="Q90" s="70"/>
      <c r="R90" s="70" t="s">
        <v>5029</v>
      </c>
      <c r="S90" s="70"/>
      <c r="T90" s="70"/>
      <c r="U90" s="70"/>
      <c r="V90" s="70" t="s">
        <v>5051</v>
      </c>
      <c r="W90" s="70"/>
      <c r="X90" s="70"/>
      <c r="Y90" s="70"/>
      <c r="Z90" s="70"/>
      <c r="AA90" s="70"/>
      <c r="AB90" s="70"/>
      <c r="AC90" s="71" t="s">
        <v>5030</v>
      </c>
      <c r="AD90" s="71"/>
      <c r="AE90" s="71"/>
      <c r="AF90" s="71"/>
      <c r="AG90" s="71"/>
      <c r="AH90" s="71"/>
      <c r="AI90" s="71"/>
      <c r="AJ90" s="71"/>
      <c r="AK90" s="71"/>
      <c r="AL90" s="72"/>
      <c r="AM90" s="70" t="s">
        <v>5024</v>
      </c>
      <c r="AN90" s="70"/>
      <c r="AO90" s="70"/>
      <c r="AP90" s="70"/>
      <c r="AQ90" s="70"/>
      <c r="AR90" s="70"/>
      <c r="AS90" s="70" t="s">
        <v>5025</v>
      </c>
      <c r="AT90" s="70"/>
      <c r="AU90" s="70"/>
      <c r="AV90" s="70"/>
      <c r="AW90" s="70"/>
      <c r="AX90" s="70"/>
      <c r="AY90" s="70" t="s">
        <v>5031</v>
      </c>
      <c r="AZ90" s="70"/>
      <c r="BA90" s="70"/>
      <c r="BB90" s="70"/>
      <c r="BC90" s="70"/>
      <c r="BD90" s="70"/>
      <c r="BE90" s="70"/>
      <c r="BF90" s="70"/>
      <c r="BG90" s="70"/>
      <c r="BH90" s="70" t="s">
        <v>5006</v>
      </c>
      <c r="BI90" s="70"/>
      <c r="BJ90" s="70"/>
      <c r="BK90" s="70"/>
      <c r="BL90" s="70"/>
      <c r="BM90" s="70"/>
      <c r="DL90"/>
      <c r="DM90"/>
      <c r="DN90"/>
      <c r="DO90"/>
      <c r="DP90"/>
      <c r="DQ90"/>
      <c r="DR90"/>
      <c r="DS90"/>
      <c r="DT90"/>
      <c r="DU90"/>
      <c r="DV90"/>
      <c r="DW90"/>
      <c r="DX90"/>
      <c r="DY90"/>
      <c r="DZ90"/>
      <c r="EA90"/>
    </row>
    <row r="91" spans="1:131" ht="12.75" customHeight="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3"/>
      <c r="AD91" s="73"/>
      <c r="AE91" s="73"/>
      <c r="AF91" s="73"/>
      <c r="AG91" s="73"/>
      <c r="AH91" s="73"/>
      <c r="AI91" s="73"/>
      <c r="AJ91" s="73"/>
      <c r="AK91" s="73"/>
      <c r="AL91" s="74"/>
      <c r="AM91" s="70"/>
      <c r="AN91" s="70"/>
      <c r="AO91" s="70"/>
      <c r="AP91" s="70"/>
      <c r="AQ91" s="70"/>
      <c r="AR91" s="70"/>
      <c r="AS91" s="70"/>
      <c r="AT91" s="70"/>
      <c r="AU91" s="70"/>
      <c r="AV91" s="70"/>
      <c r="AW91" s="70"/>
      <c r="AX91" s="70"/>
      <c r="AY91" s="70" t="s">
        <v>2079</v>
      </c>
      <c r="AZ91" s="70"/>
      <c r="BA91" s="70"/>
      <c r="BB91" s="70" t="s">
        <v>2080</v>
      </c>
      <c r="BC91" s="70"/>
      <c r="BD91" s="70"/>
      <c r="BE91" s="70" t="s">
        <v>2081</v>
      </c>
      <c r="BF91" s="70"/>
      <c r="BG91" s="70"/>
      <c r="BH91" s="70"/>
      <c r="BI91" s="70"/>
      <c r="BJ91" s="70"/>
      <c r="BK91" s="70"/>
      <c r="BL91" s="70"/>
      <c r="BM91" s="70"/>
      <c r="DL91"/>
      <c r="DM91"/>
      <c r="DN91"/>
      <c r="DO91"/>
      <c r="DP91"/>
      <c r="DQ91"/>
      <c r="DR91"/>
      <c r="DS91"/>
      <c r="DT91"/>
      <c r="DU91"/>
      <c r="DV91"/>
      <c r="DW91"/>
      <c r="DX91"/>
      <c r="DY91"/>
      <c r="DZ91"/>
      <c r="EA91"/>
    </row>
    <row r="92" spans="1:131" ht="42" customHeight="1" x14ac:dyDescent="0.25">
      <c r="A92" s="48"/>
      <c r="B92" s="49"/>
      <c r="C92" s="49"/>
      <c r="D92" s="49"/>
      <c r="E92" s="49"/>
      <c r="F92" s="49"/>
      <c r="G92" s="49"/>
      <c r="H92" s="49"/>
      <c r="I92" s="49"/>
      <c r="J92" s="49"/>
      <c r="K92" s="49"/>
      <c r="L92" s="49"/>
      <c r="M92" s="49"/>
      <c r="N92" s="49"/>
      <c r="O92" s="49"/>
      <c r="P92" s="49"/>
      <c r="Q92" s="50"/>
      <c r="R92" s="51" t="s">
        <v>2055</v>
      </c>
      <c r="S92" s="52"/>
      <c r="T92" s="52"/>
      <c r="U92" s="53"/>
      <c r="V92" s="54" t="s">
        <v>2055</v>
      </c>
      <c r="W92" s="54"/>
      <c r="X92" s="54"/>
      <c r="Y92" s="54"/>
      <c r="Z92" s="54"/>
      <c r="AA92" s="54"/>
      <c r="AB92" s="54"/>
      <c r="AC92" s="49"/>
      <c r="AD92" s="49"/>
      <c r="AE92" s="49"/>
      <c r="AF92" s="49"/>
      <c r="AG92" s="49"/>
      <c r="AH92" s="49"/>
      <c r="AI92" s="49"/>
      <c r="AJ92" s="49"/>
      <c r="AK92" s="49"/>
      <c r="AL92" s="50"/>
      <c r="AM92" s="55"/>
      <c r="AN92" s="56"/>
      <c r="AO92" s="56"/>
      <c r="AP92" s="56"/>
      <c r="AQ92" s="56"/>
      <c r="AR92" s="57"/>
      <c r="AS92" s="55"/>
      <c r="AT92" s="56"/>
      <c r="AU92" s="56"/>
      <c r="AV92" s="56"/>
      <c r="AW92" s="56"/>
      <c r="AX92" s="57"/>
      <c r="AY92" s="58">
        <f>IFERROR(DATEDIF(AM92,(AS92+1),"Y"),"Fecha Inválida")</f>
        <v>0</v>
      </c>
      <c r="AZ92" s="59"/>
      <c r="BA92" s="60"/>
      <c r="BB92" s="58">
        <f>IFERROR(DATEDIF(AM92,(AS92+1),"YM"),"Fecha Inválida")</f>
        <v>0</v>
      </c>
      <c r="BC92" s="59"/>
      <c r="BD92" s="60"/>
      <c r="BE92" s="61">
        <f>IF(AM92="",0,IFERROR(DATEDIF(AM92,(AS92+1),"MD"),"Fecha Inválida"))</f>
        <v>0</v>
      </c>
      <c r="BF92" s="61"/>
      <c r="BG92" s="61"/>
      <c r="BH92" s="48"/>
      <c r="BI92" s="49"/>
      <c r="BJ92" s="49"/>
      <c r="BK92" s="49"/>
      <c r="BL92" s="49"/>
      <c r="BM92" s="50"/>
      <c r="DL92"/>
      <c r="DM92"/>
      <c r="DN92"/>
      <c r="DO92"/>
      <c r="DP92"/>
      <c r="DQ92"/>
      <c r="DR92"/>
      <c r="DS92"/>
      <c r="DT92"/>
      <c r="DU92"/>
      <c r="DV92"/>
      <c r="DW92"/>
      <c r="DX92"/>
      <c r="DY92"/>
      <c r="DZ92"/>
      <c r="EA92"/>
    </row>
    <row r="93" spans="1:131" ht="79.900000000000006" customHeight="1" x14ac:dyDescent="0.25">
      <c r="A93" s="90" t="s">
        <v>5077</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row>
    <row r="94" spans="1:131" ht="8.25" customHeight="1" x14ac:dyDescent="0.25"/>
    <row r="95" spans="1:131" ht="12.75" customHeight="1" x14ac:dyDescent="0.25">
      <c r="A95" s="70" t="s">
        <v>5028</v>
      </c>
      <c r="B95" s="70"/>
      <c r="C95" s="70"/>
      <c r="D95" s="70"/>
      <c r="E95" s="70"/>
      <c r="F95" s="70"/>
      <c r="G95" s="70"/>
      <c r="H95" s="70"/>
      <c r="I95" s="70"/>
      <c r="J95" s="70"/>
      <c r="K95" s="70"/>
      <c r="L95" s="70"/>
      <c r="M95" s="70"/>
      <c r="N95" s="70"/>
      <c r="O95" s="70"/>
      <c r="P95" s="70"/>
      <c r="Q95" s="70"/>
      <c r="R95" s="70" t="s">
        <v>5029</v>
      </c>
      <c r="S95" s="70"/>
      <c r="T95" s="70"/>
      <c r="U95" s="70"/>
      <c r="V95" s="70" t="s">
        <v>5051</v>
      </c>
      <c r="W95" s="70"/>
      <c r="X95" s="70"/>
      <c r="Y95" s="70"/>
      <c r="Z95" s="70"/>
      <c r="AA95" s="70"/>
      <c r="AB95" s="70"/>
      <c r="AC95" s="71" t="s">
        <v>5030</v>
      </c>
      <c r="AD95" s="71"/>
      <c r="AE95" s="71"/>
      <c r="AF95" s="71"/>
      <c r="AG95" s="71"/>
      <c r="AH95" s="71"/>
      <c r="AI95" s="71"/>
      <c r="AJ95" s="71"/>
      <c r="AK95" s="71"/>
      <c r="AL95" s="72"/>
      <c r="AM95" s="70" t="s">
        <v>5024</v>
      </c>
      <c r="AN95" s="70"/>
      <c r="AO95" s="70"/>
      <c r="AP95" s="70"/>
      <c r="AQ95" s="70"/>
      <c r="AR95" s="70"/>
      <c r="AS95" s="70" t="s">
        <v>5025</v>
      </c>
      <c r="AT95" s="70"/>
      <c r="AU95" s="70"/>
      <c r="AV95" s="70"/>
      <c r="AW95" s="70"/>
      <c r="AX95" s="70"/>
      <c r="AY95" s="75" t="s">
        <v>5031</v>
      </c>
      <c r="AZ95" s="76"/>
      <c r="BA95" s="76"/>
      <c r="BB95" s="76"/>
      <c r="BC95" s="76"/>
      <c r="BD95" s="76"/>
      <c r="BE95" s="76"/>
      <c r="BF95" s="76"/>
      <c r="BG95" s="77"/>
      <c r="BH95" s="70" t="s">
        <v>5006</v>
      </c>
      <c r="BI95" s="70"/>
      <c r="BJ95" s="70"/>
      <c r="BK95" s="70"/>
      <c r="BL95" s="70"/>
      <c r="BM95" s="70"/>
    </row>
    <row r="96" spans="1:131" ht="12.75" customHeigh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3"/>
      <c r="AD96" s="73"/>
      <c r="AE96" s="73"/>
      <c r="AF96" s="73"/>
      <c r="AG96" s="73"/>
      <c r="AH96" s="73"/>
      <c r="AI96" s="73"/>
      <c r="AJ96" s="73"/>
      <c r="AK96" s="73"/>
      <c r="AL96" s="74"/>
      <c r="AM96" s="70"/>
      <c r="AN96" s="70"/>
      <c r="AO96" s="70"/>
      <c r="AP96" s="70"/>
      <c r="AQ96" s="70"/>
      <c r="AR96" s="70"/>
      <c r="AS96" s="70"/>
      <c r="AT96" s="70"/>
      <c r="AU96" s="70"/>
      <c r="AV96" s="70"/>
      <c r="AW96" s="70"/>
      <c r="AX96" s="70"/>
      <c r="AY96" s="75" t="s">
        <v>2079</v>
      </c>
      <c r="AZ96" s="76"/>
      <c r="BA96" s="77"/>
      <c r="BB96" s="70" t="s">
        <v>2080</v>
      </c>
      <c r="BC96" s="70"/>
      <c r="BD96" s="70"/>
      <c r="BE96" s="70" t="s">
        <v>2081</v>
      </c>
      <c r="BF96" s="70"/>
      <c r="BG96" s="70"/>
      <c r="BH96" s="70"/>
      <c r="BI96" s="70"/>
      <c r="BJ96" s="70"/>
      <c r="BK96" s="70"/>
      <c r="BL96" s="70"/>
      <c r="BM96" s="70"/>
    </row>
    <row r="97" spans="1:65" ht="68.25" customHeight="1" x14ac:dyDescent="0.25">
      <c r="A97" s="48"/>
      <c r="B97" s="49"/>
      <c r="C97" s="49"/>
      <c r="D97" s="49"/>
      <c r="E97" s="49"/>
      <c r="F97" s="49"/>
      <c r="G97" s="49"/>
      <c r="H97" s="49"/>
      <c r="I97" s="49"/>
      <c r="J97" s="49"/>
      <c r="K97" s="49"/>
      <c r="L97" s="49"/>
      <c r="M97" s="49"/>
      <c r="N97" s="49"/>
      <c r="O97" s="49"/>
      <c r="P97" s="49"/>
      <c r="Q97" s="50"/>
      <c r="R97" s="51" t="s">
        <v>2055</v>
      </c>
      <c r="S97" s="52"/>
      <c r="T97" s="52"/>
      <c r="U97" s="53"/>
      <c r="V97" s="54" t="s">
        <v>2055</v>
      </c>
      <c r="W97" s="54"/>
      <c r="X97" s="54"/>
      <c r="Y97" s="54"/>
      <c r="Z97" s="54"/>
      <c r="AA97" s="54"/>
      <c r="AB97" s="54"/>
      <c r="AC97" s="49"/>
      <c r="AD97" s="49"/>
      <c r="AE97" s="49"/>
      <c r="AF97" s="49"/>
      <c r="AG97" s="49"/>
      <c r="AH97" s="49"/>
      <c r="AI97" s="49"/>
      <c r="AJ97" s="49"/>
      <c r="AK97" s="49"/>
      <c r="AL97" s="50"/>
      <c r="AM97" s="55"/>
      <c r="AN97" s="56"/>
      <c r="AO97" s="56"/>
      <c r="AP97" s="56"/>
      <c r="AQ97" s="56"/>
      <c r="AR97" s="57"/>
      <c r="AS97" s="55"/>
      <c r="AT97" s="56"/>
      <c r="AU97" s="56"/>
      <c r="AV97" s="56"/>
      <c r="AW97" s="56"/>
      <c r="AX97" s="57"/>
      <c r="AY97" s="58">
        <f>IFERROR(DATEDIF(AM97,(AS97+1),"Y"),"Fecha Inválida")</f>
        <v>0</v>
      </c>
      <c r="AZ97" s="59"/>
      <c r="BA97" s="60"/>
      <c r="BB97" s="58">
        <f>IFERROR(DATEDIF(AM97,(AS97+1),"YM"),"Fecha Inválida")</f>
        <v>0</v>
      </c>
      <c r="BC97" s="59"/>
      <c r="BD97" s="60"/>
      <c r="BE97" s="61">
        <f>IF(AM97="",0,IFERROR(DATEDIF(AM97,(AS97+1),"MD"),"Fecha Inválida"))</f>
        <v>0</v>
      </c>
      <c r="BF97" s="61"/>
      <c r="BG97" s="61"/>
      <c r="BH97" s="48">
        <v>1</v>
      </c>
      <c r="BI97" s="49"/>
      <c r="BJ97" s="49"/>
      <c r="BK97" s="49"/>
      <c r="BL97" s="49"/>
      <c r="BM97" s="50"/>
    </row>
    <row r="98" spans="1:65" ht="74.25" customHeight="1" x14ac:dyDescent="0.25">
      <c r="A98" s="90" t="s">
        <v>5077</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row>
    <row r="99" spans="1:65" ht="8.25" customHeight="1" x14ac:dyDescent="0.25"/>
    <row r="100" spans="1:65" ht="4.5" customHeight="1" x14ac:dyDescent="0.25"/>
    <row r="101" spans="1:65" ht="12.75" customHeight="1" x14ac:dyDescent="0.25">
      <c r="A101" s="70" t="s">
        <v>5028</v>
      </c>
      <c r="B101" s="70"/>
      <c r="C101" s="70"/>
      <c r="D101" s="70"/>
      <c r="E101" s="70"/>
      <c r="F101" s="70"/>
      <c r="G101" s="70"/>
      <c r="H101" s="70"/>
      <c r="I101" s="70"/>
      <c r="J101" s="70"/>
      <c r="K101" s="70"/>
      <c r="L101" s="70"/>
      <c r="M101" s="70"/>
      <c r="N101" s="70"/>
      <c r="O101" s="70"/>
      <c r="P101" s="70"/>
      <c r="Q101" s="70"/>
      <c r="R101" s="70" t="s">
        <v>5029</v>
      </c>
      <c r="S101" s="70"/>
      <c r="T101" s="70"/>
      <c r="U101" s="70"/>
      <c r="V101" s="70" t="s">
        <v>5051</v>
      </c>
      <c r="W101" s="70"/>
      <c r="X101" s="70"/>
      <c r="Y101" s="70"/>
      <c r="Z101" s="70"/>
      <c r="AA101" s="70"/>
      <c r="AB101" s="70"/>
      <c r="AC101" s="71" t="s">
        <v>5030</v>
      </c>
      <c r="AD101" s="71"/>
      <c r="AE101" s="71"/>
      <c r="AF101" s="71"/>
      <c r="AG101" s="71"/>
      <c r="AH101" s="71"/>
      <c r="AI101" s="71"/>
      <c r="AJ101" s="71"/>
      <c r="AK101" s="71"/>
      <c r="AL101" s="72"/>
      <c r="AM101" s="70" t="s">
        <v>5024</v>
      </c>
      <c r="AN101" s="70"/>
      <c r="AO101" s="70"/>
      <c r="AP101" s="70"/>
      <c r="AQ101" s="70"/>
      <c r="AR101" s="70"/>
      <c r="AS101" s="70" t="s">
        <v>5025</v>
      </c>
      <c r="AT101" s="70"/>
      <c r="AU101" s="70"/>
      <c r="AV101" s="70"/>
      <c r="AW101" s="70"/>
      <c r="AX101" s="70"/>
      <c r="AY101" s="75" t="s">
        <v>5031</v>
      </c>
      <c r="AZ101" s="76"/>
      <c r="BA101" s="76"/>
      <c r="BB101" s="76"/>
      <c r="BC101" s="76"/>
      <c r="BD101" s="76"/>
      <c r="BE101" s="76"/>
      <c r="BF101" s="76"/>
      <c r="BG101" s="77"/>
      <c r="BH101" s="70" t="s">
        <v>5006</v>
      </c>
      <c r="BI101" s="70"/>
      <c r="BJ101" s="70"/>
      <c r="BK101" s="70"/>
      <c r="BL101" s="70"/>
      <c r="BM101" s="70"/>
    </row>
    <row r="102" spans="1:65" ht="12.7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3"/>
      <c r="AD102" s="73"/>
      <c r="AE102" s="73"/>
      <c r="AF102" s="73"/>
      <c r="AG102" s="73"/>
      <c r="AH102" s="73"/>
      <c r="AI102" s="73"/>
      <c r="AJ102" s="73"/>
      <c r="AK102" s="73"/>
      <c r="AL102" s="74"/>
      <c r="AM102" s="70"/>
      <c r="AN102" s="70"/>
      <c r="AO102" s="70"/>
      <c r="AP102" s="70"/>
      <c r="AQ102" s="70"/>
      <c r="AR102" s="70"/>
      <c r="AS102" s="70"/>
      <c r="AT102" s="70"/>
      <c r="AU102" s="70"/>
      <c r="AV102" s="70"/>
      <c r="AW102" s="70"/>
      <c r="AX102" s="70"/>
      <c r="AY102" s="75" t="s">
        <v>2079</v>
      </c>
      <c r="AZ102" s="76"/>
      <c r="BA102" s="77"/>
      <c r="BB102" s="70" t="s">
        <v>2080</v>
      </c>
      <c r="BC102" s="70"/>
      <c r="BD102" s="70"/>
      <c r="BE102" s="70" t="s">
        <v>2081</v>
      </c>
      <c r="BF102" s="70"/>
      <c r="BG102" s="70"/>
      <c r="BH102" s="70"/>
      <c r="BI102" s="70"/>
      <c r="BJ102" s="70"/>
      <c r="BK102" s="70"/>
      <c r="BL102" s="70"/>
      <c r="BM102" s="70"/>
    </row>
    <row r="103" spans="1:65" ht="40.5" customHeight="1" x14ac:dyDescent="0.25">
      <c r="A103" s="48"/>
      <c r="B103" s="49"/>
      <c r="C103" s="49"/>
      <c r="D103" s="49"/>
      <c r="E103" s="49"/>
      <c r="F103" s="49"/>
      <c r="G103" s="49"/>
      <c r="H103" s="49"/>
      <c r="I103" s="49"/>
      <c r="J103" s="49"/>
      <c r="K103" s="49"/>
      <c r="L103" s="49"/>
      <c r="M103" s="49"/>
      <c r="N103" s="49"/>
      <c r="O103" s="49"/>
      <c r="P103" s="49"/>
      <c r="Q103" s="50"/>
      <c r="R103" s="51" t="s">
        <v>2055</v>
      </c>
      <c r="S103" s="52"/>
      <c r="T103" s="52"/>
      <c r="U103" s="53"/>
      <c r="V103" s="54" t="s">
        <v>2055</v>
      </c>
      <c r="W103" s="54"/>
      <c r="X103" s="54"/>
      <c r="Y103" s="54"/>
      <c r="Z103" s="54"/>
      <c r="AA103" s="54"/>
      <c r="AB103" s="54"/>
      <c r="AC103" s="49"/>
      <c r="AD103" s="49"/>
      <c r="AE103" s="49"/>
      <c r="AF103" s="49"/>
      <c r="AG103" s="49"/>
      <c r="AH103" s="49"/>
      <c r="AI103" s="49"/>
      <c r="AJ103" s="49"/>
      <c r="AK103" s="49"/>
      <c r="AL103" s="50"/>
      <c r="AM103" s="55"/>
      <c r="AN103" s="56"/>
      <c r="AO103" s="56"/>
      <c r="AP103" s="56"/>
      <c r="AQ103" s="56"/>
      <c r="AR103" s="57"/>
      <c r="AS103" s="55"/>
      <c r="AT103" s="56"/>
      <c r="AU103" s="56"/>
      <c r="AV103" s="56"/>
      <c r="AW103" s="56"/>
      <c r="AX103" s="57"/>
      <c r="AY103" s="58">
        <f>IFERROR(DATEDIF(AM103,(AS103+1),"Y"),"Fecha Inválida")</f>
        <v>0</v>
      </c>
      <c r="AZ103" s="59"/>
      <c r="BA103" s="60"/>
      <c r="BB103" s="58">
        <f>IFERROR(DATEDIF(AM103,(AS103+1),"YM"),"Fecha Inválida")</f>
        <v>0</v>
      </c>
      <c r="BC103" s="59"/>
      <c r="BD103" s="60"/>
      <c r="BE103" s="61">
        <f>IF(AM103="",0,IFERROR(DATEDIF(AM103,(AS103+1),"MD"),"Fecha Inválida"))</f>
        <v>0</v>
      </c>
      <c r="BF103" s="61"/>
      <c r="BG103" s="61"/>
      <c r="BH103" s="48">
        <v>1</v>
      </c>
      <c r="BI103" s="49"/>
      <c r="BJ103" s="49"/>
      <c r="BK103" s="49"/>
      <c r="BL103" s="49"/>
      <c r="BM103" s="50"/>
    </row>
    <row r="104" spans="1:65" ht="79.900000000000006" customHeight="1" x14ac:dyDescent="0.25">
      <c r="A104" s="90" t="s">
        <v>5077</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row>
    <row r="105" spans="1:65" ht="8.25" customHeight="1" x14ac:dyDescent="0.25"/>
    <row r="106" spans="1:65" ht="12.75" customHeight="1" x14ac:dyDescent="0.25">
      <c r="A106" s="70" t="s">
        <v>5028</v>
      </c>
      <c r="B106" s="70"/>
      <c r="C106" s="70"/>
      <c r="D106" s="70"/>
      <c r="E106" s="70"/>
      <c r="F106" s="70"/>
      <c r="G106" s="70"/>
      <c r="H106" s="70"/>
      <c r="I106" s="70"/>
      <c r="J106" s="70"/>
      <c r="K106" s="70"/>
      <c r="L106" s="70"/>
      <c r="M106" s="70"/>
      <c r="N106" s="70"/>
      <c r="O106" s="70"/>
      <c r="P106" s="70"/>
      <c r="Q106" s="70"/>
      <c r="R106" s="70" t="s">
        <v>5029</v>
      </c>
      <c r="S106" s="70"/>
      <c r="T106" s="70"/>
      <c r="U106" s="70"/>
      <c r="V106" s="70" t="s">
        <v>5051</v>
      </c>
      <c r="W106" s="70"/>
      <c r="X106" s="70"/>
      <c r="Y106" s="70"/>
      <c r="Z106" s="70"/>
      <c r="AA106" s="70"/>
      <c r="AB106" s="70"/>
      <c r="AC106" s="71" t="s">
        <v>5030</v>
      </c>
      <c r="AD106" s="71"/>
      <c r="AE106" s="71"/>
      <c r="AF106" s="71"/>
      <c r="AG106" s="71"/>
      <c r="AH106" s="71"/>
      <c r="AI106" s="71"/>
      <c r="AJ106" s="71"/>
      <c r="AK106" s="71"/>
      <c r="AL106" s="72"/>
      <c r="AM106" s="70" t="s">
        <v>5024</v>
      </c>
      <c r="AN106" s="70"/>
      <c r="AO106" s="70"/>
      <c r="AP106" s="70"/>
      <c r="AQ106" s="70"/>
      <c r="AR106" s="70"/>
      <c r="AS106" s="70" t="s">
        <v>5025</v>
      </c>
      <c r="AT106" s="70"/>
      <c r="AU106" s="70"/>
      <c r="AV106" s="70"/>
      <c r="AW106" s="70"/>
      <c r="AX106" s="70"/>
      <c r="AY106" s="75" t="s">
        <v>5031</v>
      </c>
      <c r="AZ106" s="76"/>
      <c r="BA106" s="76"/>
      <c r="BB106" s="76"/>
      <c r="BC106" s="76"/>
      <c r="BD106" s="76"/>
      <c r="BE106" s="76"/>
      <c r="BF106" s="76"/>
      <c r="BG106" s="77"/>
      <c r="BH106" s="70" t="s">
        <v>5006</v>
      </c>
      <c r="BI106" s="70"/>
      <c r="BJ106" s="70"/>
      <c r="BK106" s="70"/>
      <c r="BL106" s="70"/>
      <c r="BM106" s="70"/>
    </row>
    <row r="107" spans="1:65" ht="12.75" customHeight="1"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3"/>
      <c r="AD107" s="73"/>
      <c r="AE107" s="73"/>
      <c r="AF107" s="73"/>
      <c r="AG107" s="73"/>
      <c r="AH107" s="73"/>
      <c r="AI107" s="73"/>
      <c r="AJ107" s="73"/>
      <c r="AK107" s="73"/>
      <c r="AL107" s="74"/>
      <c r="AM107" s="70"/>
      <c r="AN107" s="70"/>
      <c r="AO107" s="70"/>
      <c r="AP107" s="70"/>
      <c r="AQ107" s="70"/>
      <c r="AR107" s="70"/>
      <c r="AS107" s="70"/>
      <c r="AT107" s="70"/>
      <c r="AU107" s="70"/>
      <c r="AV107" s="70"/>
      <c r="AW107" s="70"/>
      <c r="AX107" s="70"/>
      <c r="AY107" s="75" t="s">
        <v>2079</v>
      </c>
      <c r="AZ107" s="76"/>
      <c r="BA107" s="77"/>
      <c r="BB107" s="70" t="s">
        <v>2080</v>
      </c>
      <c r="BC107" s="70"/>
      <c r="BD107" s="70"/>
      <c r="BE107" s="70" t="s">
        <v>2081</v>
      </c>
      <c r="BF107" s="70"/>
      <c r="BG107" s="70"/>
      <c r="BH107" s="70"/>
      <c r="BI107" s="70"/>
      <c r="BJ107" s="70"/>
      <c r="BK107" s="70"/>
      <c r="BL107" s="70"/>
      <c r="BM107" s="70"/>
    </row>
    <row r="108" spans="1:65" ht="52.5" customHeight="1" x14ac:dyDescent="0.25">
      <c r="A108" s="48"/>
      <c r="B108" s="49"/>
      <c r="C108" s="49"/>
      <c r="D108" s="49"/>
      <c r="E108" s="49"/>
      <c r="F108" s="49"/>
      <c r="G108" s="49"/>
      <c r="H108" s="49"/>
      <c r="I108" s="49"/>
      <c r="J108" s="49"/>
      <c r="K108" s="49"/>
      <c r="L108" s="49"/>
      <c r="M108" s="49"/>
      <c r="N108" s="49"/>
      <c r="O108" s="49"/>
      <c r="P108" s="49"/>
      <c r="Q108" s="50"/>
      <c r="R108" s="51" t="s">
        <v>2055</v>
      </c>
      <c r="S108" s="52"/>
      <c r="T108" s="52"/>
      <c r="U108" s="53"/>
      <c r="V108" s="54" t="s">
        <v>2055</v>
      </c>
      <c r="W108" s="54"/>
      <c r="X108" s="54"/>
      <c r="Y108" s="54"/>
      <c r="Z108" s="54"/>
      <c r="AA108" s="54"/>
      <c r="AB108" s="54"/>
      <c r="AC108" s="49"/>
      <c r="AD108" s="49"/>
      <c r="AE108" s="49"/>
      <c r="AF108" s="49"/>
      <c r="AG108" s="49"/>
      <c r="AH108" s="49"/>
      <c r="AI108" s="49"/>
      <c r="AJ108" s="49"/>
      <c r="AK108" s="49"/>
      <c r="AL108" s="50"/>
      <c r="AM108" s="55"/>
      <c r="AN108" s="56"/>
      <c r="AO108" s="56"/>
      <c r="AP108" s="56"/>
      <c r="AQ108" s="56"/>
      <c r="AR108" s="57"/>
      <c r="AS108" s="55"/>
      <c r="AT108" s="56"/>
      <c r="AU108" s="56"/>
      <c r="AV108" s="56"/>
      <c r="AW108" s="56"/>
      <c r="AX108" s="57"/>
      <c r="AY108" s="58">
        <f>IFERROR(DATEDIF(AM108,(AS108+1),"Y"),"Fecha Inválida")</f>
        <v>0</v>
      </c>
      <c r="AZ108" s="59"/>
      <c r="BA108" s="60"/>
      <c r="BB108" s="58">
        <f>IFERROR(DATEDIF(AM108,(AS108+1),"YM"),"Fecha Inválida")</f>
        <v>0</v>
      </c>
      <c r="BC108" s="59"/>
      <c r="BD108" s="60"/>
      <c r="BE108" s="61">
        <f>IF(AM108="",0,IFERROR(DATEDIF(AM108,(AS108+1),"MD"),"Fecha Inválida"))</f>
        <v>0</v>
      </c>
      <c r="BF108" s="61"/>
      <c r="BG108" s="61"/>
      <c r="BH108" s="48">
        <v>1</v>
      </c>
      <c r="BI108" s="49"/>
      <c r="BJ108" s="49"/>
      <c r="BK108" s="49"/>
      <c r="BL108" s="49"/>
      <c r="BM108" s="50"/>
    </row>
    <row r="109" spans="1:65" ht="79.900000000000006" customHeight="1" x14ac:dyDescent="0.25">
      <c r="A109" s="90" t="s">
        <v>5077</v>
      </c>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row>
    <row r="110" spans="1:65" ht="8.25" customHeight="1" x14ac:dyDescent="0.25"/>
    <row r="111" spans="1:65" ht="12.75" customHeight="1" x14ac:dyDescent="0.25">
      <c r="A111" s="70" t="s">
        <v>5028</v>
      </c>
      <c r="B111" s="70"/>
      <c r="C111" s="70"/>
      <c r="D111" s="70"/>
      <c r="E111" s="70"/>
      <c r="F111" s="70"/>
      <c r="G111" s="70"/>
      <c r="H111" s="70"/>
      <c r="I111" s="70"/>
      <c r="J111" s="70"/>
      <c r="K111" s="70"/>
      <c r="L111" s="70"/>
      <c r="M111" s="70"/>
      <c r="N111" s="70"/>
      <c r="O111" s="70"/>
      <c r="P111" s="70"/>
      <c r="Q111" s="70"/>
      <c r="R111" s="70" t="s">
        <v>5029</v>
      </c>
      <c r="S111" s="70"/>
      <c r="T111" s="70"/>
      <c r="U111" s="70"/>
      <c r="V111" s="70" t="s">
        <v>5051</v>
      </c>
      <c r="W111" s="70"/>
      <c r="X111" s="70"/>
      <c r="Y111" s="70"/>
      <c r="Z111" s="70"/>
      <c r="AA111" s="70"/>
      <c r="AB111" s="70"/>
      <c r="AC111" s="71" t="s">
        <v>5030</v>
      </c>
      <c r="AD111" s="71"/>
      <c r="AE111" s="71"/>
      <c r="AF111" s="71"/>
      <c r="AG111" s="71"/>
      <c r="AH111" s="71"/>
      <c r="AI111" s="71"/>
      <c r="AJ111" s="71"/>
      <c r="AK111" s="71"/>
      <c r="AL111" s="72"/>
      <c r="AM111" s="70" t="s">
        <v>5024</v>
      </c>
      <c r="AN111" s="70"/>
      <c r="AO111" s="70"/>
      <c r="AP111" s="70"/>
      <c r="AQ111" s="70"/>
      <c r="AR111" s="70"/>
      <c r="AS111" s="70" t="s">
        <v>5025</v>
      </c>
      <c r="AT111" s="70"/>
      <c r="AU111" s="70"/>
      <c r="AV111" s="70"/>
      <c r="AW111" s="70"/>
      <c r="AX111" s="70"/>
      <c r="AY111" s="75" t="s">
        <v>5031</v>
      </c>
      <c r="AZ111" s="76"/>
      <c r="BA111" s="76"/>
      <c r="BB111" s="76"/>
      <c r="BC111" s="76"/>
      <c r="BD111" s="76"/>
      <c r="BE111" s="76"/>
      <c r="BF111" s="76"/>
      <c r="BG111" s="77"/>
      <c r="BH111" s="70" t="s">
        <v>5006</v>
      </c>
      <c r="BI111" s="70"/>
      <c r="BJ111" s="70"/>
      <c r="BK111" s="70"/>
      <c r="BL111" s="70"/>
      <c r="BM111" s="70"/>
    </row>
    <row r="112" spans="1:65" ht="12.75"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3"/>
      <c r="AD112" s="73"/>
      <c r="AE112" s="73"/>
      <c r="AF112" s="73"/>
      <c r="AG112" s="73"/>
      <c r="AH112" s="73"/>
      <c r="AI112" s="73"/>
      <c r="AJ112" s="73"/>
      <c r="AK112" s="73"/>
      <c r="AL112" s="74"/>
      <c r="AM112" s="70"/>
      <c r="AN112" s="70"/>
      <c r="AO112" s="70"/>
      <c r="AP112" s="70"/>
      <c r="AQ112" s="70"/>
      <c r="AR112" s="70"/>
      <c r="AS112" s="70"/>
      <c r="AT112" s="70"/>
      <c r="AU112" s="70"/>
      <c r="AV112" s="70"/>
      <c r="AW112" s="70"/>
      <c r="AX112" s="70"/>
      <c r="AY112" s="75" t="s">
        <v>2079</v>
      </c>
      <c r="AZ112" s="76"/>
      <c r="BA112" s="77"/>
      <c r="BB112" s="70" t="s">
        <v>2080</v>
      </c>
      <c r="BC112" s="70"/>
      <c r="BD112" s="70"/>
      <c r="BE112" s="70" t="s">
        <v>2081</v>
      </c>
      <c r="BF112" s="70"/>
      <c r="BG112" s="70"/>
      <c r="BH112" s="70"/>
      <c r="BI112" s="70"/>
      <c r="BJ112" s="70"/>
      <c r="BK112" s="70"/>
      <c r="BL112" s="70"/>
      <c r="BM112" s="70"/>
    </row>
    <row r="113" spans="1:65" ht="55.5" customHeight="1" x14ac:dyDescent="0.25">
      <c r="A113" s="48"/>
      <c r="B113" s="49"/>
      <c r="C113" s="49"/>
      <c r="D113" s="49"/>
      <c r="E113" s="49"/>
      <c r="F113" s="49"/>
      <c r="G113" s="49"/>
      <c r="H113" s="49"/>
      <c r="I113" s="49"/>
      <c r="J113" s="49"/>
      <c r="K113" s="49"/>
      <c r="L113" s="49"/>
      <c r="M113" s="49"/>
      <c r="N113" s="49"/>
      <c r="O113" s="49"/>
      <c r="P113" s="49"/>
      <c r="Q113" s="50"/>
      <c r="R113" s="51" t="s">
        <v>2055</v>
      </c>
      <c r="S113" s="52"/>
      <c r="T113" s="52"/>
      <c r="U113" s="53"/>
      <c r="V113" s="54" t="s">
        <v>2055</v>
      </c>
      <c r="W113" s="54"/>
      <c r="X113" s="54"/>
      <c r="Y113" s="54"/>
      <c r="Z113" s="54"/>
      <c r="AA113" s="54"/>
      <c r="AB113" s="54"/>
      <c r="AC113" s="49"/>
      <c r="AD113" s="49"/>
      <c r="AE113" s="49"/>
      <c r="AF113" s="49"/>
      <c r="AG113" s="49"/>
      <c r="AH113" s="49"/>
      <c r="AI113" s="49"/>
      <c r="AJ113" s="49"/>
      <c r="AK113" s="49"/>
      <c r="AL113" s="50"/>
      <c r="AM113" s="55"/>
      <c r="AN113" s="56"/>
      <c r="AO113" s="56"/>
      <c r="AP113" s="56"/>
      <c r="AQ113" s="56"/>
      <c r="AR113" s="57"/>
      <c r="AS113" s="55"/>
      <c r="AT113" s="56"/>
      <c r="AU113" s="56"/>
      <c r="AV113" s="56"/>
      <c r="AW113" s="56"/>
      <c r="AX113" s="57"/>
      <c r="AY113" s="154"/>
      <c r="AZ113" s="59"/>
      <c r="BA113" s="60"/>
      <c r="BB113" s="58">
        <f>IFERROR(DATEDIF(AM113,(AS113+1),"YM"),"Fecha Inválida")</f>
        <v>0</v>
      </c>
      <c r="BC113" s="59"/>
      <c r="BD113" s="60"/>
      <c r="BE113" s="61">
        <f>IF(AM113="",0,IFERROR(DATEDIF(AM113,(AS113+1),"MD"),"Fecha Inválida"))</f>
        <v>0</v>
      </c>
      <c r="BF113" s="61"/>
      <c r="BG113" s="61"/>
      <c r="BH113" s="48"/>
      <c r="BI113" s="49"/>
      <c r="BJ113" s="49"/>
      <c r="BK113" s="49"/>
      <c r="BL113" s="49"/>
      <c r="BM113" s="50"/>
    </row>
    <row r="114" spans="1:65" ht="79.900000000000006" customHeight="1" x14ac:dyDescent="0.25">
      <c r="A114" s="90" t="s">
        <v>5077</v>
      </c>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row>
    <row r="115" spans="1:65" ht="8.25" hidden="1" customHeight="1" x14ac:dyDescent="0.25"/>
    <row r="116" spans="1:65" ht="12.75" hidden="1" customHeight="1" x14ac:dyDescent="0.25">
      <c r="A116" s="62" t="s">
        <v>5028</v>
      </c>
      <c r="B116" s="62"/>
      <c r="C116" s="62"/>
      <c r="D116" s="62"/>
      <c r="E116" s="62"/>
      <c r="F116" s="62"/>
      <c r="G116" s="62"/>
      <c r="H116" s="62"/>
      <c r="I116" s="62"/>
      <c r="J116" s="62"/>
      <c r="K116" s="62"/>
      <c r="L116" s="62"/>
      <c r="M116" s="62"/>
      <c r="N116" s="62"/>
      <c r="O116" s="62"/>
      <c r="P116" s="62"/>
      <c r="Q116" s="62"/>
      <c r="R116" s="62" t="s">
        <v>5029</v>
      </c>
      <c r="S116" s="62"/>
      <c r="T116" s="62"/>
      <c r="U116" s="62"/>
      <c r="V116" s="62" t="s">
        <v>5051</v>
      </c>
      <c r="W116" s="62"/>
      <c r="X116" s="62"/>
      <c r="Y116" s="62"/>
      <c r="Z116" s="62"/>
      <c r="AA116" s="62"/>
      <c r="AB116" s="62"/>
      <c r="AC116" s="63" t="s">
        <v>5030</v>
      </c>
      <c r="AD116" s="63"/>
      <c r="AE116" s="63"/>
      <c r="AF116" s="63"/>
      <c r="AG116" s="63"/>
      <c r="AH116" s="63"/>
      <c r="AI116" s="63"/>
      <c r="AJ116" s="63"/>
      <c r="AK116" s="63"/>
      <c r="AL116" s="64"/>
      <c r="AM116" s="62" t="s">
        <v>5024</v>
      </c>
      <c r="AN116" s="62"/>
      <c r="AO116" s="62"/>
      <c r="AP116" s="62"/>
      <c r="AQ116" s="62"/>
      <c r="AR116" s="62"/>
      <c r="AS116" s="62" t="s">
        <v>5025</v>
      </c>
      <c r="AT116" s="62"/>
      <c r="AU116" s="62"/>
      <c r="AV116" s="62"/>
      <c r="AW116" s="62"/>
      <c r="AX116" s="62"/>
      <c r="AY116" s="67" t="s">
        <v>5031</v>
      </c>
      <c r="AZ116" s="68"/>
      <c r="BA116" s="68"/>
      <c r="BB116" s="68"/>
      <c r="BC116" s="68"/>
      <c r="BD116" s="68"/>
      <c r="BE116" s="68"/>
      <c r="BF116" s="68"/>
      <c r="BG116" s="69"/>
      <c r="BH116" s="62" t="s">
        <v>5006</v>
      </c>
      <c r="BI116" s="62"/>
      <c r="BJ116" s="62"/>
      <c r="BK116" s="62"/>
      <c r="BL116" s="62"/>
      <c r="BM116" s="62"/>
    </row>
    <row r="117" spans="1:65" ht="12.75" hidden="1" customHeight="1" x14ac:dyDescent="0.2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5"/>
      <c r="AD117" s="65"/>
      <c r="AE117" s="65"/>
      <c r="AF117" s="65"/>
      <c r="AG117" s="65"/>
      <c r="AH117" s="65"/>
      <c r="AI117" s="65"/>
      <c r="AJ117" s="65"/>
      <c r="AK117" s="65"/>
      <c r="AL117" s="66"/>
      <c r="AM117" s="62"/>
      <c r="AN117" s="62"/>
      <c r="AO117" s="62"/>
      <c r="AP117" s="62"/>
      <c r="AQ117" s="62"/>
      <c r="AR117" s="62"/>
      <c r="AS117" s="62"/>
      <c r="AT117" s="62"/>
      <c r="AU117" s="62"/>
      <c r="AV117" s="62"/>
      <c r="AW117" s="62"/>
      <c r="AX117" s="62"/>
      <c r="AY117" s="67" t="s">
        <v>2079</v>
      </c>
      <c r="AZ117" s="68"/>
      <c r="BA117" s="69"/>
      <c r="BB117" s="62" t="s">
        <v>2080</v>
      </c>
      <c r="BC117" s="62"/>
      <c r="BD117" s="62"/>
      <c r="BE117" s="62" t="s">
        <v>2081</v>
      </c>
      <c r="BF117" s="62"/>
      <c r="BG117" s="62"/>
      <c r="BH117" s="62"/>
      <c r="BI117" s="62"/>
      <c r="BJ117" s="62"/>
      <c r="BK117" s="62"/>
      <c r="BL117" s="62"/>
      <c r="BM117" s="62"/>
    </row>
    <row r="118" spans="1:65" ht="66" hidden="1" customHeight="1" x14ac:dyDescent="0.25">
      <c r="A118" s="48"/>
      <c r="B118" s="49"/>
      <c r="C118" s="49"/>
      <c r="D118" s="49"/>
      <c r="E118" s="49"/>
      <c r="F118" s="49"/>
      <c r="G118" s="49"/>
      <c r="H118" s="49"/>
      <c r="I118" s="49"/>
      <c r="J118" s="49"/>
      <c r="K118" s="49"/>
      <c r="L118" s="49"/>
      <c r="M118" s="49"/>
      <c r="N118" s="49"/>
      <c r="O118" s="49"/>
      <c r="P118" s="49"/>
      <c r="Q118" s="50"/>
      <c r="R118" s="51" t="s">
        <v>2055</v>
      </c>
      <c r="S118" s="52"/>
      <c r="T118" s="52"/>
      <c r="U118" s="53"/>
      <c r="V118" s="54" t="s">
        <v>2055</v>
      </c>
      <c r="W118" s="54"/>
      <c r="X118" s="54"/>
      <c r="Y118" s="54"/>
      <c r="Z118" s="54"/>
      <c r="AA118" s="54"/>
      <c r="AB118" s="54"/>
      <c r="AC118" s="49"/>
      <c r="AD118" s="49"/>
      <c r="AE118" s="49"/>
      <c r="AF118" s="49"/>
      <c r="AG118" s="49"/>
      <c r="AH118" s="49"/>
      <c r="AI118" s="49"/>
      <c r="AJ118" s="49"/>
      <c r="AK118" s="49"/>
      <c r="AL118" s="50"/>
      <c r="AM118" s="55"/>
      <c r="AN118" s="56"/>
      <c r="AO118" s="56"/>
      <c r="AP118" s="56"/>
      <c r="AQ118" s="56"/>
      <c r="AR118" s="57"/>
      <c r="AS118" s="55"/>
      <c r="AT118" s="56"/>
      <c r="AU118" s="56"/>
      <c r="AV118" s="56"/>
      <c r="AW118" s="56"/>
      <c r="AX118" s="57"/>
      <c r="AY118" s="58">
        <f>IFERROR(DATEDIF(AM118,(AS118+1),"Y"),"Fecha Inválida")</f>
        <v>0</v>
      </c>
      <c r="AZ118" s="59"/>
      <c r="BA118" s="60"/>
      <c r="BB118" s="58">
        <f>IFERROR(DATEDIF(AM118,(AS118+1),"YM"),"Fecha Inválida")</f>
        <v>0</v>
      </c>
      <c r="BC118" s="59"/>
      <c r="BD118" s="60"/>
      <c r="BE118" s="61">
        <f>IF(AM118="",0,IFERROR(DATEDIF(AM118,(AS118+1),"MD"),"Fecha Inválida"))</f>
        <v>0</v>
      </c>
      <c r="BF118" s="61"/>
      <c r="BG118" s="61"/>
      <c r="BH118" s="48"/>
      <c r="BI118" s="49"/>
      <c r="BJ118" s="49"/>
      <c r="BK118" s="49"/>
      <c r="BL118" s="49"/>
      <c r="BM118" s="50"/>
    </row>
    <row r="119" spans="1:65" ht="79.900000000000006" hidden="1"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row>
    <row r="120" spans="1:65" ht="8.25" hidden="1" customHeight="1" x14ac:dyDescent="0.25"/>
    <row r="121" spans="1:65" ht="12.75" hidden="1" customHeight="1" x14ac:dyDescent="0.25">
      <c r="A121" s="82" t="s">
        <v>5028</v>
      </c>
      <c r="B121" s="82"/>
      <c r="C121" s="82"/>
      <c r="D121" s="82"/>
      <c r="E121" s="82"/>
      <c r="F121" s="82"/>
      <c r="G121" s="82"/>
      <c r="H121" s="82"/>
      <c r="I121" s="82"/>
      <c r="J121" s="82"/>
      <c r="K121" s="82"/>
      <c r="L121" s="82"/>
      <c r="M121" s="82"/>
      <c r="N121" s="82"/>
      <c r="O121" s="82"/>
      <c r="P121" s="82"/>
      <c r="Q121" s="82"/>
      <c r="R121" s="82" t="s">
        <v>5029</v>
      </c>
      <c r="S121" s="82"/>
      <c r="T121" s="82"/>
      <c r="U121" s="82"/>
      <c r="V121" s="82" t="s">
        <v>5051</v>
      </c>
      <c r="W121" s="82"/>
      <c r="X121" s="82"/>
      <c r="Y121" s="82"/>
      <c r="Z121" s="82"/>
      <c r="AA121" s="82"/>
      <c r="AB121" s="82"/>
      <c r="AC121" s="83" t="s">
        <v>5030</v>
      </c>
      <c r="AD121" s="83"/>
      <c r="AE121" s="83"/>
      <c r="AF121" s="83"/>
      <c r="AG121" s="83"/>
      <c r="AH121" s="83"/>
      <c r="AI121" s="83"/>
      <c r="AJ121" s="83"/>
      <c r="AK121" s="83"/>
      <c r="AL121" s="84"/>
      <c r="AM121" s="82" t="s">
        <v>5024</v>
      </c>
      <c r="AN121" s="82"/>
      <c r="AO121" s="82"/>
      <c r="AP121" s="82"/>
      <c r="AQ121" s="82"/>
      <c r="AR121" s="82"/>
      <c r="AS121" s="82" t="s">
        <v>5025</v>
      </c>
      <c r="AT121" s="82"/>
      <c r="AU121" s="82"/>
      <c r="AV121" s="82"/>
      <c r="AW121" s="82"/>
      <c r="AX121" s="82"/>
      <c r="AY121" s="87" t="s">
        <v>5031</v>
      </c>
      <c r="AZ121" s="88"/>
      <c r="BA121" s="88"/>
      <c r="BB121" s="88"/>
      <c r="BC121" s="88"/>
      <c r="BD121" s="88"/>
      <c r="BE121" s="88"/>
      <c r="BF121" s="88"/>
      <c r="BG121" s="89"/>
      <c r="BH121" s="82" t="s">
        <v>5006</v>
      </c>
      <c r="BI121" s="82"/>
      <c r="BJ121" s="82"/>
      <c r="BK121" s="82"/>
      <c r="BL121" s="82"/>
      <c r="BM121" s="82"/>
    </row>
    <row r="122" spans="1:65" ht="12.75" hidden="1" customHeight="1"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5"/>
      <c r="AD122" s="85"/>
      <c r="AE122" s="85"/>
      <c r="AF122" s="85"/>
      <c r="AG122" s="85"/>
      <c r="AH122" s="85"/>
      <c r="AI122" s="85"/>
      <c r="AJ122" s="85"/>
      <c r="AK122" s="85"/>
      <c r="AL122" s="86"/>
      <c r="AM122" s="82"/>
      <c r="AN122" s="82"/>
      <c r="AO122" s="82"/>
      <c r="AP122" s="82"/>
      <c r="AQ122" s="82"/>
      <c r="AR122" s="82"/>
      <c r="AS122" s="82"/>
      <c r="AT122" s="82"/>
      <c r="AU122" s="82"/>
      <c r="AV122" s="82"/>
      <c r="AW122" s="82"/>
      <c r="AX122" s="82"/>
      <c r="AY122" s="87" t="s">
        <v>2079</v>
      </c>
      <c r="AZ122" s="88"/>
      <c r="BA122" s="89"/>
      <c r="BB122" s="82" t="s">
        <v>2080</v>
      </c>
      <c r="BC122" s="82"/>
      <c r="BD122" s="82"/>
      <c r="BE122" s="82" t="s">
        <v>2081</v>
      </c>
      <c r="BF122" s="82"/>
      <c r="BG122" s="82"/>
      <c r="BH122" s="82"/>
      <c r="BI122" s="82"/>
      <c r="BJ122" s="82"/>
      <c r="BK122" s="82"/>
      <c r="BL122" s="82"/>
      <c r="BM122" s="82"/>
    </row>
    <row r="123" spans="1:65" ht="30" hidden="1" customHeight="1" x14ac:dyDescent="0.25">
      <c r="A123" s="48"/>
      <c r="B123" s="49"/>
      <c r="C123" s="49"/>
      <c r="D123" s="49"/>
      <c r="E123" s="49"/>
      <c r="F123" s="49"/>
      <c r="G123" s="49"/>
      <c r="H123" s="49"/>
      <c r="I123" s="49"/>
      <c r="J123" s="49"/>
      <c r="K123" s="49"/>
      <c r="L123" s="49"/>
      <c r="M123" s="49"/>
      <c r="N123" s="49"/>
      <c r="O123" s="49"/>
      <c r="P123" s="49"/>
      <c r="Q123" s="50"/>
      <c r="R123" s="51" t="s">
        <v>2055</v>
      </c>
      <c r="S123" s="52"/>
      <c r="T123" s="52"/>
      <c r="U123" s="53"/>
      <c r="V123" s="54" t="s">
        <v>2055</v>
      </c>
      <c r="W123" s="54"/>
      <c r="X123" s="54"/>
      <c r="Y123" s="54"/>
      <c r="Z123" s="54"/>
      <c r="AA123" s="54"/>
      <c r="AB123" s="54"/>
      <c r="AC123" s="49"/>
      <c r="AD123" s="49"/>
      <c r="AE123" s="49"/>
      <c r="AF123" s="49"/>
      <c r="AG123" s="49"/>
      <c r="AH123" s="49"/>
      <c r="AI123" s="49"/>
      <c r="AJ123" s="49"/>
      <c r="AK123" s="49"/>
      <c r="AL123" s="50"/>
      <c r="AM123" s="55"/>
      <c r="AN123" s="56"/>
      <c r="AO123" s="56"/>
      <c r="AP123" s="56"/>
      <c r="AQ123" s="56"/>
      <c r="AR123" s="57"/>
      <c r="AS123" s="55"/>
      <c r="AT123" s="56"/>
      <c r="AU123" s="56"/>
      <c r="AV123" s="56"/>
      <c r="AW123" s="56"/>
      <c r="AX123" s="57"/>
      <c r="AY123" s="58">
        <f>IFERROR(DATEDIF(AM123,(AS123+1),"Y"),"Fecha Inválida")</f>
        <v>0</v>
      </c>
      <c r="AZ123" s="59"/>
      <c r="BA123" s="60"/>
      <c r="BB123" s="58">
        <f>IFERROR(DATEDIF(AM123,(AS123+1),"YM"),"Fecha Inválida")</f>
        <v>0</v>
      </c>
      <c r="BC123" s="59"/>
      <c r="BD123" s="60"/>
      <c r="BE123" s="61">
        <f>IF(AM123="",0,IFERROR(DATEDIF(AM123,(AS123+1),"MD"),"Fecha Inválida"))</f>
        <v>0</v>
      </c>
      <c r="BF123" s="61"/>
      <c r="BG123" s="61"/>
      <c r="BH123" s="48"/>
      <c r="BI123" s="49"/>
      <c r="BJ123" s="49"/>
      <c r="BK123" s="49"/>
      <c r="BL123" s="49"/>
      <c r="BM123" s="50"/>
    </row>
    <row r="124" spans="1:65" ht="79.900000000000006" hidden="1" customHeight="1" x14ac:dyDescent="0.25">
      <c r="A124" s="90" t="s">
        <v>5045</v>
      </c>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row>
    <row r="125" spans="1:65" ht="8.25" hidden="1" customHeight="1" x14ac:dyDescent="0.25"/>
    <row r="126" spans="1:65" ht="12.75" hidden="1" customHeight="1" x14ac:dyDescent="0.25">
      <c r="A126" s="82" t="s">
        <v>5028</v>
      </c>
      <c r="B126" s="82"/>
      <c r="C126" s="82"/>
      <c r="D126" s="82"/>
      <c r="E126" s="82"/>
      <c r="F126" s="82"/>
      <c r="G126" s="82"/>
      <c r="H126" s="82"/>
      <c r="I126" s="82"/>
      <c r="J126" s="82"/>
      <c r="K126" s="82"/>
      <c r="L126" s="82"/>
      <c r="M126" s="82"/>
      <c r="N126" s="82"/>
      <c r="O126" s="82"/>
      <c r="P126" s="82"/>
      <c r="Q126" s="82"/>
      <c r="R126" s="82" t="s">
        <v>5029</v>
      </c>
      <c r="S126" s="82"/>
      <c r="T126" s="82"/>
      <c r="U126" s="82"/>
      <c r="V126" s="82" t="s">
        <v>5051</v>
      </c>
      <c r="W126" s="82"/>
      <c r="X126" s="82"/>
      <c r="Y126" s="82"/>
      <c r="Z126" s="82"/>
      <c r="AA126" s="82"/>
      <c r="AB126" s="82"/>
      <c r="AC126" s="83" t="s">
        <v>5030</v>
      </c>
      <c r="AD126" s="83"/>
      <c r="AE126" s="83"/>
      <c r="AF126" s="83"/>
      <c r="AG126" s="83"/>
      <c r="AH126" s="83"/>
      <c r="AI126" s="83"/>
      <c r="AJ126" s="83"/>
      <c r="AK126" s="83"/>
      <c r="AL126" s="84"/>
      <c r="AM126" s="82" t="s">
        <v>5024</v>
      </c>
      <c r="AN126" s="82"/>
      <c r="AO126" s="82"/>
      <c r="AP126" s="82"/>
      <c r="AQ126" s="82"/>
      <c r="AR126" s="82"/>
      <c r="AS126" s="82" t="s">
        <v>5025</v>
      </c>
      <c r="AT126" s="82"/>
      <c r="AU126" s="82"/>
      <c r="AV126" s="82"/>
      <c r="AW126" s="82"/>
      <c r="AX126" s="82"/>
      <c r="AY126" s="87" t="s">
        <v>5031</v>
      </c>
      <c r="AZ126" s="88"/>
      <c r="BA126" s="88"/>
      <c r="BB126" s="88"/>
      <c r="BC126" s="88"/>
      <c r="BD126" s="88"/>
      <c r="BE126" s="88"/>
      <c r="BF126" s="88"/>
      <c r="BG126" s="89"/>
      <c r="BH126" s="82" t="s">
        <v>5006</v>
      </c>
      <c r="BI126" s="82"/>
      <c r="BJ126" s="82"/>
      <c r="BK126" s="82"/>
      <c r="BL126" s="82"/>
      <c r="BM126" s="82"/>
    </row>
    <row r="127" spans="1:65" ht="12.75" hidden="1" customHeight="1"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5"/>
      <c r="AD127" s="85"/>
      <c r="AE127" s="85"/>
      <c r="AF127" s="85"/>
      <c r="AG127" s="85"/>
      <c r="AH127" s="85"/>
      <c r="AI127" s="85"/>
      <c r="AJ127" s="85"/>
      <c r="AK127" s="85"/>
      <c r="AL127" s="86"/>
      <c r="AM127" s="82"/>
      <c r="AN127" s="82"/>
      <c r="AO127" s="82"/>
      <c r="AP127" s="82"/>
      <c r="AQ127" s="82"/>
      <c r="AR127" s="82"/>
      <c r="AS127" s="82"/>
      <c r="AT127" s="82"/>
      <c r="AU127" s="82"/>
      <c r="AV127" s="82"/>
      <c r="AW127" s="82"/>
      <c r="AX127" s="82"/>
      <c r="AY127" s="87" t="s">
        <v>2079</v>
      </c>
      <c r="AZ127" s="88"/>
      <c r="BA127" s="89"/>
      <c r="BB127" s="82" t="s">
        <v>2080</v>
      </c>
      <c r="BC127" s="82"/>
      <c r="BD127" s="82"/>
      <c r="BE127" s="82" t="s">
        <v>2081</v>
      </c>
      <c r="BF127" s="82"/>
      <c r="BG127" s="82"/>
      <c r="BH127" s="82"/>
      <c r="BI127" s="82"/>
      <c r="BJ127" s="82"/>
      <c r="BK127" s="82"/>
      <c r="BL127" s="82"/>
      <c r="BM127" s="82"/>
    </row>
    <row r="128" spans="1:65" ht="30" hidden="1" customHeight="1" x14ac:dyDescent="0.25">
      <c r="A128" s="48"/>
      <c r="B128" s="49"/>
      <c r="C128" s="49"/>
      <c r="D128" s="49"/>
      <c r="E128" s="49"/>
      <c r="F128" s="49"/>
      <c r="G128" s="49"/>
      <c r="H128" s="49"/>
      <c r="I128" s="49"/>
      <c r="J128" s="49"/>
      <c r="K128" s="49"/>
      <c r="L128" s="49"/>
      <c r="M128" s="49"/>
      <c r="N128" s="49"/>
      <c r="O128" s="49"/>
      <c r="P128" s="49"/>
      <c r="Q128" s="50"/>
      <c r="R128" s="51" t="s">
        <v>2055</v>
      </c>
      <c r="S128" s="52"/>
      <c r="T128" s="52"/>
      <c r="U128" s="53"/>
      <c r="V128" s="54" t="s">
        <v>2055</v>
      </c>
      <c r="W128" s="54"/>
      <c r="X128" s="54"/>
      <c r="Y128" s="54"/>
      <c r="Z128" s="54"/>
      <c r="AA128" s="54"/>
      <c r="AB128" s="54"/>
      <c r="AC128" s="49"/>
      <c r="AD128" s="49"/>
      <c r="AE128" s="49"/>
      <c r="AF128" s="49"/>
      <c r="AG128" s="49"/>
      <c r="AH128" s="49"/>
      <c r="AI128" s="49"/>
      <c r="AJ128" s="49"/>
      <c r="AK128" s="49"/>
      <c r="AL128" s="50"/>
      <c r="AM128" s="55"/>
      <c r="AN128" s="56"/>
      <c r="AO128" s="56"/>
      <c r="AP128" s="56"/>
      <c r="AQ128" s="56"/>
      <c r="AR128" s="57"/>
      <c r="AS128" s="55"/>
      <c r="AT128" s="56"/>
      <c r="AU128" s="56"/>
      <c r="AV128" s="56"/>
      <c r="AW128" s="56"/>
      <c r="AX128" s="57"/>
      <c r="AY128" s="58">
        <f>IFERROR(DATEDIF(AM128,(AS128+1),"Y"),"Fecha Inválida")</f>
        <v>0</v>
      </c>
      <c r="AZ128" s="59"/>
      <c r="BA128" s="60"/>
      <c r="BB128" s="58">
        <f>IFERROR(DATEDIF(AM128,(AS128+1),"YM"),"Fecha Inválida")</f>
        <v>0</v>
      </c>
      <c r="BC128" s="59"/>
      <c r="BD128" s="60"/>
      <c r="BE128" s="61">
        <f>IF(AM128="",0,IFERROR(DATEDIF(AM128,(AS128+1),"MD"),"Fecha Inválida"))</f>
        <v>0</v>
      </c>
      <c r="BF128" s="61"/>
      <c r="BG128" s="61"/>
      <c r="BH128" s="48"/>
      <c r="BI128" s="49"/>
      <c r="BJ128" s="49"/>
      <c r="BK128" s="49"/>
      <c r="BL128" s="49"/>
      <c r="BM128" s="50"/>
    </row>
    <row r="129" spans="1:131" ht="79.900000000000006" hidden="1" customHeight="1" x14ac:dyDescent="0.25">
      <c r="A129" s="90" t="s">
        <v>5045</v>
      </c>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row>
    <row r="130" spans="1:131" ht="13.5" hidden="1" customHeight="1" x14ac:dyDescent="0.25">
      <c r="A130" s="2"/>
      <c r="B130" s="2"/>
    </row>
    <row r="131" spans="1:131" ht="4.5" hidden="1" customHeight="1" x14ac:dyDescent="0.25"/>
    <row r="132" spans="1:131" ht="12.75" hidden="1" customHeight="1" x14ac:dyDescent="0.25">
      <c r="A132" s="82" t="s">
        <v>5028</v>
      </c>
      <c r="B132" s="82"/>
      <c r="C132" s="82"/>
      <c r="D132" s="82"/>
      <c r="E132" s="82"/>
      <c r="F132" s="82"/>
      <c r="G132" s="82"/>
      <c r="H132" s="82"/>
      <c r="I132" s="82"/>
      <c r="J132" s="82"/>
      <c r="K132" s="82"/>
      <c r="L132" s="82"/>
      <c r="M132" s="82"/>
      <c r="N132" s="82"/>
      <c r="O132" s="82"/>
      <c r="P132" s="82"/>
      <c r="Q132" s="82"/>
      <c r="R132" s="82" t="s">
        <v>5029</v>
      </c>
      <c r="S132" s="82"/>
      <c r="T132" s="82"/>
      <c r="U132" s="82"/>
      <c r="V132" s="82" t="s">
        <v>5051</v>
      </c>
      <c r="W132" s="82"/>
      <c r="X132" s="82"/>
      <c r="Y132" s="82"/>
      <c r="Z132" s="82"/>
      <c r="AA132" s="82"/>
      <c r="AB132" s="82"/>
      <c r="AC132" s="83" t="s">
        <v>5030</v>
      </c>
      <c r="AD132" s="83"/>
      <c r="AE132" s="83"/>
      <c r="AF132" s="83"/>
      <c r="AG132" s="83"/>
      <c r="AH132" s="83"/>
      <c r="AI132" s="83"/>
      <c r="AJ132" s="83"/>
      <c r="AK132" s="83"/>
      <c r="AL132" s="84"/>
      <c r="AM132" s="82" t="s">
        <v>5024</v>
      </c>
      <c r="AN132" s="82"/>
      <c r="AO132" s="82"/>
      <c r="AP132" s="82"/>
      <c r="AQ132" s="82"/>
      <c r="AR132" s="82"/>
      <c r="AS132" s="82" t="s">
        <v>5025</v>
      </c>
      <c r="AT132" s="82"/>
      <c r="AU132" s="82"/>
      <c r="AV132" s="82"/>
      <c r="AW132" s="82"/>
      <c r="AX132" s="82"/>
      <c r="AY132" s="87" t="s">
        <v>5031</v>
      </c>
      <c r="AZ132" s="88"/>
      <c r="BA132" s="88"/>
      <c r="BB132" s="88"/>
      <c r="BC132" s="88"/>
      <c r="BD132" s="88"/>
      <c r="BE132" s="88"/>
      <c r="BF132" s="88"/>
      <c r="BG132" s="89"/>
      <c r="BH132" s="82" t="s">
        <v>5006</v>
      </c>
      <c r="BI132" s="82"/>
      <c r="BJ132" s="82"/>
      <c r="BK132" s="82"/>
      <c r="BL132" s="82"/>
      <c r="BM132" s="82"/>
    </row>
    <row r="133" spans="1:131" ht="12.75" hidden="1" customHeight="1"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5"/>
      <c r="AD133" s="85"/>
      <c r="AE133" s="85"/>
      <c r="AF133" s="85"/>
      <c r="AG133" s="85"/>
      <c r="AH133" s="85"/>
      <c r="AI133" s="85"/>
      <c r="AJ133" s="85"/>
      <c r="AK133" s="85"/>
      <c r="AL133" s="86"/>
      <c r="AM133" s="82"/>
      <c r="AN133" s="82"/>
      <c r="AO133" s="82"/>
      <c r="AP133" s="82"/>
      <c r="AQ133" s="82"/>
      <c r="AR133" s="82"/>
      <c r="AS133" s="82"/>
      <c r="AT133" s="82"/>
      <c r="AU133" s="82"/>
      <c r="AV133" s="82"/>
      <c r="AW133" s="82"/>
      <c r="AX133" s="82"/>
      <c r="AY133" s="87" t="s">
        <v>2079</v>
      </c>
      <c r="AZ133" s="88"/>
      <c r="BA133" s="89"/>
      <c r="BB133" s="82" t="s">
        <v>2080</v>
      </c>
      <c r="BC133" s="82"/>
      <c r="BD133" s="82"/>
      <c r="BE133" s="82" t="s">
        <v>2081</v>
      </c>
      <c r="BF133" s="82"/>
      <c r="BG133" s="82"/>
      <c r="BH133" s="82"/>
      <c r="BI133" s="82"/>
      <c r="BJ133" s="82"/>
      <c r="BK133" s="82"/>
      <c r="BL133" s="82"/>
      <c r="BM133" s="82"/>
    </row>
    <row r="134" spans="1:131" ht="30" hidden="1" customHeight="1" x14ac:dyDescent="0.25">
      <c r="A134" s="48"/>
      <c r="B134" s="49"/>
      <c r="C134" s="49"/>
      <c r="D134" s="49"/>
      <c r="E134" s="49"/>
      <c r="F134" s="49"/>
      <c r="G134" s="49"/>
      <c r="H134" s="49"/>
      <c r="I134" s="49"/>
      <c r="J134" s="49"/>
      <c r="K134" s="49"/>
      <c r="L134" s="49"/>
      <c r="M134" s="49"/>
      <c r="N134" s="49"/>
      <c r="O134" s="49"/>
      <c r="P134" s="49"/>
      <c r="Q134" s="50"/>
      <c r="R134" s="51" t="s">
        <v>2055</v>
      </c>
      <c r="S134" s="52"/>
      <c r="T134" s="52"/>
      <c r="U134" s="53"/>
      <c r="V134" s="54" t="s">
        <v>2055</v>
      </c>
      <c r="W134" s="54"/>
      <c r="X134" s="54"/>
      <c r="Y134" s="54"/>
      <c r="Z134" s="54"/>
      <c r="AA134" s="54"/>
      <c r="AB134" s="54"/>
      <c r="AC134" s="49"/>
      <c r="AD134" s="49"/>
      <c r="AE134" s="49"/>
      <c r="AF134" s="49"/>
      <c r="AG134" s="49"/>
      <c r="AH134" s="49"/>
      <c r="AI134" s="49"/>
      <c r="AJ134" s="49"/>
      <c r="AK134" s="49"/>
      <c r="AL134" s="50"/>
      <c r="AM134" s="55"/>
      <c r="AN134" s="56"/>
      <c r="AO134" s="56"/>
      <c r="AP134" s="56"/>
      <c r="AQ134" s="56"/>
      <c r="AR134" s="57"/>
      <c r="AS134" s="55"/>
      <c r="AT134" s="56"/>
      <c r="AU134" s="56"/>
      <c r="AV134" s="56"/>
      <c r="AW134" s="56"/>
      <c r="AX134" s="57"/>
      <c r="AY134" s="58">
        <f>IFERROR(DATEDIF(AM134,(AS134+1),"Y"),"Fecha Inválida")</f>
        <v>0</v>
      </c>
      <c r="AZ134" s="59"/>
      <c r="BA134" s="60"/>
      <c r="BB134" s="58">
        <f>IFERROR(DATEDIF(AM134,(AS134+1),"YM"),"Fecha Inválida")</f>
        <v>0</v>
      </c>
      <c r="BC134" s="59"/>
      <c r="BD134" s="60"/>
      <c r="BE134" s="61">
        <f>IF(AM134="",0,IFERROR(DATEDIF(AM134,(AS134+1),"MD"),"Fecha Inválida"))</f>
        <v>0</v>
      </c>
      <c r="BF134" s="61"/>
      <c r="BG134" s="61"/>
      <c r="BH134" s="48"/>
      <c r="BI134" s="49"/>
      <c r="BJ134" s="49"/>
      <c r="BK134" s="49"/>
      <c r="BL134" s="49"/>
      <c r="BM134" s="50"/>
    </row>
    <row r="135" spans="1:131" ht="79.900000000000006" hidden="1" customHeight="1" x14ac:dyDescent="0.25">
      <c r="A135" s="90" t="s">
        <v>5045</v>
      </c>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row>
    <row r="136" spans="1:131" ht="10.5" hidden="1" customHeight="1" x14ac:dyDescent="0.25">
      <c r="A136" s="3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11"/>
    </row>
    <row r="137" spans="1:131" ht="12.75" hidden="1" customHeight="1" x14ac:dyDescent="0.25">
      <c r="A137" s="82" t="s">
        <v>5028</v>
      </c>
      <c r="B137" s="82"/>
      <c r="C137" s="82"/>
      <c r="D137" s="82"/>
      <c r="E137" s="82"/>
      <c r="F137" s="82"/>
      <c r="G137" s="82"/>
      <c r="H137" s="82"/>
      <c r="I137" s="82"/>
      <c r="J137" s="82"/>
      <c r="K137" s="82"/>
      <c r="L137" s="82"/>
      <c r="M137" s="82"/>
      <c r="N137" s="82"/>
      <c r="O137" s="82"/>
      <c r="P137" s="82"/>
      <c r="Q137" s="82"/>
      <c r="R137" s="82" t="s">
        <v>5029</v>
      </c>
      <c r="S137" s="82"/>
      <c r="T137" s="82"/>
      <c r="U137" s="82"/>
      <c r="V137" s="82" t="s">
        <v>5051</v>
      </c>
      <c r="W137" s="82"/>
      <c r="X137" s="82"/>
      <c r="Y137" s="82"/>
      <c r="Z137" s="82"/>
      <c r="AA137" s="82"/>
      <c r="AB137" s="82"/>
      <c r="AC137" s="83" t="s">
        <v>5030</v>
      </c>
      <c r="AD137" s="83"/>
      <c r="AE137" s="83"/>
      <c r="AF137" s="83"/>
      <c r="AG137" s="83"/>
      <c r="AH137" s="83"/>
      <c r="AI137" s="83"/>
      <c r="AJ137" s="83"/>
      <c r="AK137" s="83"/>
      <c r="AL137" s="84"/>
      <c r="AM137" s="82" t="s">
        <v>5024</v>
      </c>
      <c r="AN137" s="82"/>
      <c r="AO137" s="82"/>
      <c r="AP137" s="82"/>
      <c r="AQ137" s="82"/>
      <c r="AR137" s="82"/>
      <c r="AS137" s="82" t="s">
        <v>5025</v>
      </c>
      <c r="AT137" s="82"/>
      <c r="AU137" s="82"/>
      <c r="AV137" s="82"/>
      <c r="AW137" s="82"/>
      <c r="AX137" s="82"/>
      <c r="AY137" s="87" t="s">
        <v>5031</v>
      </c>
      <c r="AZ137" s="88"/>
      <c r="BA137" s="88"/>
      <c r="BB137" s="88"/>
      <c r="BC137" s="88"/>
      <c r="BD137" s="88"/>
      <c r="BE137" s="88"/>
      <c r="BF137" s="88"/>
      <c r="BG137" s="89"/>
      <c r="BH137" s="82" t="s">
        <v>5006</v>
      </c>
      <c r="BI137" s="82"/>
      <c r="BJ137" s="82"/>
      <c r="BK137" s="82"/>
      <c r="BL137" s="82"/>
      <c r="BM137" s="82"/>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ht="12.75" hidden="1" customHeight="1"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5"/>
      <c r="AD138" s="85"/>
      <c r="AE138" s="85"/>
      <c r="AF138" s="85"/>
      <c r="AG138" s="85"/>
      <c r="AH138" s="85"/>
      <c r="AI138" s="85"/>
      <c r="AJ138" s="85"/>
      <c r="AK138" s="85"/>
      <c r="AL138" s="86"/>
      <c r="AM138" s="82"/>
      <c r="AN138" s="82"/>
      <c r="AO138" s="82"/>
      <c r="AP138" s="82"/>
      <c r="AQ138" s="82"/>
      <c r="AR138" s="82"/>
      <c r="AS138" s="82"/>
      <c r="AT138" s="82"/>
      <c r="AU138" s="82"/>
      <c r="AV138" s="82"/>
      <c r="AW138" s="82"/>
      <c r="AX138" s="82"/>
      <c r="AY138" s="87" t="s">
        <v>2079</v>
      </c>
      <c r="AZ138" s="88"/>
      <c r="BA138" s="89"/>
      <c r="BB138" s="82" t="s">
        <v>2080</v>
      </c>
      <c r="BC138" s="82"/>
      <c r="BD138" s="82"/>
      <c r="BE138" s="82" t="s">
        <v>2081</v>
      </c>
      <c r="BF138" s="82"/>
      <c r="BG138" s="82"/>
      <c r="BH138" s="82"/>
      <c r="BI138" s="82"/>
      <c r="BJ138" s="82"/>
      <c r="BK138" s="82"/>
      <c r="BL138" s="82"/>
      <c r="BM138" s="82"/>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ht="30" hidden="1" customHeight="1" x14ac:dyDescent="0.25">
      <c r="A139" s="48"/>
      <c r="B139" s="49"/>
      <c r="C139" s="49"/>
      <c r="D139" s="49"/>
      <c r="E139" s="49"/>
      <c r="F139" s="49"/>
      <c r="G139" s="49"/>
      <c r="H139" s="49"/>
      <c r="I139" s="49"/>
      <c r="J139" s="49"/>
      <c r="K139" s="49"/>
      <c r="L139" s="49"/>
      <c r="M139" s="49"/>
      <c r="N139" s="49"/>
      <c r="O139" s="49"/>
      <c r="P139" s="49"/>
      <c r="Q139" s="50"/>
      <c r="R139" s="51" t="s">
        <v>2055</v>
      </c>
      <c r="S139" s="52"/>
      <c r="T139" s="52"/>
      <c r="U139" s="53"/>
      <c r="V139" s="54" t="s">
        <v>2055</v>
      </c>
      <c r="W139" s="54"/>
      <c r="X139" s="54"/>
      <c r="Y139" s="54"/>
      <c r="Z139" s="54"/>
      <c r="AA139" s="54"/>
      <c r="AB139" s="54"/>
      <c r="AC139" s="49"/>
      <c r="AD139" s="49"/>
      <c r="AE139" s="49"/>
      <c r="AF139" s="49"/>
      <c r="AG139" s="49"/>
      <c r="AH139" s="49"/>
      <c r="AI139" s="49"/>
      <c r="AJ139" s="49"/>
      <c r="AK139" s="49"/>
      <c r="AL139" s="50"/>
      <c r="AM139" s="55"/>
      <c r="AN139" s="56"/>
      <c r="AO139" s="56"/>
      <c r="AP139" s="56"/>
      <c r="AQ139" s="56"/>
      <c r="AR139" s="57"/>
      <c r="AS139" s="55"/>
      <c r="AT139" s="56"/>
      <c r="AU139" s="56"/>
      <c r="AV139" s="56"/>
      <c r="AW139" s="56"/>
      <c r="AX139" s="57"/>
      <c r="AY139" s="58">
        <f>IFERROR(DATEDIF(AM139,(AS139+1),"Y"),"Fecha Inválida")</f>
        <v>0</v>
      </c>
      <c r="AZ139" s="59"/>
      <c r="BA139" s="60"/>
      <c r="BB139" s="58">
        <f>IFERROR(DATEDIF(AM139,(AS139+1),"YM"),"Fecha Inválida")</f>
        <v>0</v>
      </c>
      <c r="BC139" s="59"/>
      <c r="BD139" s="60"/>
      <c r="BE139" s="61">
        <f>IF(AM139="",0,IFERROR(DATEDIF(AM139,(AS139+1),"MD"),"Fecha Inválida"))</f>
        <v>0</v>
      </c>
      <c r="BF139" s="61"/>
      <c r="BG139" s="61"/>
      <c r="BH139" s="48"/>
      <c r="BI139" s="49"/>
      <c r="BJ139" s="49"/>
      <c r="BK139" s="49"/>
      <c r="BL139" s="49"/>
      <c r="BM139" s="50"/>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ht="79.900000000000006" hidden="1" customHeight="1" x14ac:dyDescent="0.25">
      <c r="A140" s="46" t="s">
        <v>5045</v>
      </c>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8.25" hidden="1" customHeight="1" x14ac:dyDescent="0.25"/>
    <row r="142" spans="1:131" ht="12.75" hidden="1" customHeight="1" x14ac:dyDescent="0.25">
      <c r="A142" s="82" t="s">
        <v>5028</v>
      </c>
      <c r="B142" s="82"/>
      <c r="C142" s="82"/>
      <c r="D142" s="82"/>
      <c r="E142" s="82"/>
      <c r="F142" s="82"/>
      <c r="G142" s="82"/>
      <c r="H142" s="82"/>
      <c r="I142" s="82"/>
      <c r="J142" s="82"/>
      <c r="K142" s="82"/>
      <c r="L142" s="82"/>
      <c r="M142" s="82"/>
      <c r="N142" s="82"/>
      <c r="O142" s="82"/>
      <c r="P142" s="82"/>
      <c r="Q142" s="82"/>
      <c r="R142" s="82" t="s">
        <v>5029</v>
      </c>
      <c r="S142" s="82"/>
      <c r="T142" s="82"/>
      <c r="U142" s="82"/>
      <c r="V142" s="82" t="s">
        <v>5051</v>
      </c>
      <c r="W142" s="82"/>
      <c r="X142" s="82"/>
      <c r="Y142" s="82"/>
      <c r="Z142" s="82"/>
      <c r="AA142" s="82"/>
      <c r="AB142" s="82"/>
      <c r="AC142" s="83" t="s">
        <v>5030</v>
      </c>
      <c r="AD142" s="83"/>
      <c r="AE142" s="83"/>
      <c r="AF142" s="83"/>
      <c r="AG142" s="83"/>
      <c r="AH142" s="83"/>
      <c r="AI142" s="83"/>
      <c r="AJ142" s="83"/>
      <c r="AK142" s="83"/>
      <c r="AL142" s="84"/>
      <c r="AM142" s="82" t="s">
        <v>5024</v>
      </c>
      <c r="AN142" s="82"/>
      <c r="AO142" s="82"/>
      <c r="AP142" s="82"/>
      <c r="AQ142" s="82"/>
      <c r="AR142" s="82"/>
      <c r="AS142" s="82" t="s">
        <v>5025</v>
      </c>
      <c r="AT142" s="82"/>
      <c r="AU142" s="82"/>
      <c r="AV142" s="82"/>
      <c r="AW142" s="82"/>
      <c r="AX142" s="82"/>
      <c r="AY142" s="87" t="s">
        <v>5031</v>
      </c>
      <c r="AZ142" s="88"/>
      <c r="BA142" s="88"/>
      <c r="BB142" s="88"/>
      <c r="BC142" s="88"/>
      <c r="BD142" s="88"/>
      <c r="BE142" s="88"/>
      <c r="BF142" s="88"/>
      <c r="BG142" s="89"/>
      <c r="BH142" s="82" t="s">
        <v>5006</v>
      </c>
      <c r="BI142" s="82"/>
      <c r="BJ142" s="82"/>
      <c r="BK142" s="82"/>
      <c r="BL142" s="82"/>
      <c r="BM142" s="82"/>
    </row>
    <row r="143" spans="1:131" ht="12.75" hidden="1" customHeight="1"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5"/>
      <c r="AD143" s="85"/>
      <c r="AE143" s="85"/>
      <c r="AF143" s="85"/>
      <c r="AG143" s="85"/>
      <c r="AH143" s="85"/>
      <c r="AI143" s="85"/>
      <c r="AJ143" s="85"/>
      <c r="AK143" s="85"/>
      <c r="AL143" s="86"/>
      <c r="AM143" s="82"/>
      <c r="AN143" s="82"/>
      <c r="AO143" s="82"/>
      <c r="AP143" s="82"/>
      <c r="AQ143" s="82"/>
      <c r="AR143" s="82"/>
      <c r="AS143" s="82"/>
      <c r="AT143" s="82"/>
      <c r="AU143" s="82"/>
      <c r="AV143" s="82"/>
      <c r="AW143" s="82"/>
      <c r="AX143" s="82"/>
      <c r="AY143" s="87" t="s">
        <v>2079</v>
      </c>
      <c r="AZ143" s="88"/>
      <c r="BA143" s="89"/>
      <c r="BB143" s="82" t="s">
        <v>2080</v>
      </c>
      <c r="BC143" s="82"/>
      <c r="BD143" s="82"/>
      <c r="BE143" s="82" t="s">
        <v>2081</v>
      </c>
      <c r="BF143" s="82"/>
      <c r="BG143" s="82"/>
      <c r="BH143" s="82"/>
      <c r="BI143" s="82"/>
      <c r="BJ143" s="82"/>
      <c r="BK143" s="82"/>
      <c r="BL143" s="82"/>
      <c r="BM143" s="82"/>
    </row>
    <row r="144" spans="1:131" ht="30" hidden="1" customHeight="1" x14ac:dyDescent="0.25">
      <c r="A144" s="48"/>
      <c r="B144" s="49"/>
      <c r="C144" s="49"/>
      <c r="D144" s="49"/>
      <c r="E144" s="49"/>
      <c r="F144" s="49"/>
      <c r="G144" s="49"/>
      <c r="H144" s="49"/>
      <c r="I144" s="49"/>
      <c r="J144" s="49"/>
      <c r="K144" s="49"/>
      <c r="L144" s="49"/>
      <c r="M144" s="49"/>
      <c r="N144" s="49"/>
      <c r="O144" s="49"/>
      <c r="P144" s="49"/>
      <c r="Q144" s="50"/>
      <c r="R144" s="51" t="s">
        <v>2055</v>
      </c>
      <c r="S144" s="52"/>
      <c r="T144" s="52"/>
      <c r="U144" s="53"/>
      <c r="V144" s="54" t="s">
        <v>2055</v>
      </c>
      <c r="W144" s="54"/>
      <c r="X144" s="54"/>
      <c r="Y144" s="54"/>
      <c r="Z144" s="54"/>
      <c r="AA144" s="54"/>
      <c r="AB144" s="54"/>
      <c r="AC144" s="49"/>
      <c r="AD144" s="49"/>
      <c r="AE144" s="49"/>
      <c r="AF144" s="49"/>
      <c r="AG144" s="49"/>
      <c r="AH144" s="49"/>
      <c r="AI144" s="49"/>
      <c r="AJ144" s="49"/>
      <c r="AK144" s="49"/>
      <c r="AL144" s="50"/>
      <c r="AM144" s="55"/>
      <c r="AN144" s="56"/>
      <c r="AO144" s="56"/>
      <c r="AP144" s="56"/>
      <c r="AQ144" s="56"/>
      <c r="AR144" s="57"/>
      <c r="AS144" s="55"/>
      <c r="AT144" s="56"/>
      <c r="AU144" s="56"/>
      <c r="AV144" s="56"/>
      <c r="AW144" s="56"/>
      <c r="AX144" s="57"/>
      <c r="AY144" s="58">
        <f>IFERROR(DATEDIF(AM144,(AS144+1),"Y"),"Fecha Inválida")</f>
        <v>0</v>
      </c>
      <c r="AZ144" s="59"/>
      <c r="BA144" s="60"/>
      <c r="BB144" s="58">
        <f>IFERROR(DATEDIF(AM144,(AS144+1),"YM"),"Fecha Inválida")</f>
        <v>0</v>
      </c>
      <c r="BC144" s="59"/>
      <c r="BD144" s="60"/>
      <c r="BE144" s="61">
        <f>IF(AM144="",0,IFERROR(DATEDIF(AM144,(AS144+1),"MD"),"Fecha Inválida"))</f>
        <v>0</v>
      </c>
      <c r="BF144" s="61"/>
      <c r="BG144" s="61"/>
      <c r="BH144" s="48"/>
      <c r="BI144" s="49"/>
      <c r="BJ144" s="49"/>
      <c r="BK144" s="49"/>
      <c r="BL144" s="49"/>
      <c r="BM144" s="50"/>
    </row>
    <row r="145" spans="1:65" ht="79.900000000000006" hidden="1" customHeight="1" x14ac:dyDescent="0.25">
      <c r="A145" s="90" t="s">
        <v>5045</v>
      </c>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row>
    <row r="146" spans="1:65" ht="8.25" hidden="1" customHeight="1" x14ac:dyDescent="0.25"/>
    <row r="147" spans="1:65" ht="4.5" hidden="1" customHeight="1" x14ac:dyDescent="0.25"/>
    <row r="148" spans="1:65" ht="12.75" hidden="1" customHeight="1" x14ac:dyDescent="0.25">
      <c r="A148" s="82" t="s">
        <v>5028</v>
      </c>
      <c r="B148" s="82"/>
      <c r="C148" s="82"/>
      <c r="D148" s="82"/>
      <c r="E148" s="82"/>
      <c r="F148" s="82"/>
      <c r="G148" s="82"/>
      <c r="H148" s="82"/>
      <c r="I148" s="82"/>
      <c r="J148" s="82"/>
      <c r="K148" s="82"/>
      <c r="L148" s="82"/>
      <c r="M148" s="82"/>
      <c r="N148" s="82"/>
      <c r="O148" s="82"/>
      <c r="P148" s="82"/>
      <c r="Q148" s="82"/>
      <c r="R148" s="82" t="s">
        <v>5029</v>
      </c>
      <c r="S148" s="82"/>
      <c r="T148" s="82"/>
      <c r="U148" s="82"/>
      <c r="V148" s="82" t="s">
        <v>5051</v>
      </c>
      <c r="W148" s="82"/>
      <c r="X148" s="82"/>
      <c r="Y148" s="82"/>
      <c r="Z148" s="82"/>
      <c r="AA148" s="82"/>
      <c r="AB148" s="82"/>
      <c r="AC148" s="83" t="s">
        <v>5030</v>
      </c>
      <c r="AD148" s="83"/>
      <c r="AE148" s="83"/>
      <c r="AF148" s="83"/>
      <c r="AG148" s="83"/>
      <c r="AH148" s="83"/>
      <c r="AI148" s="83"/>
      <c r="AJ148" s="83"/>
      <c r="AK148" s="83"/>
      <c r="AL148" s="84"/>
      <c r="AM148" s="82" t="s">
        <v>5024</v>
      </c>
      <c r="AN148" s="82"/>
      <c r="AO148" s="82"/>
      <c r="AP148" s="82"/>
      <c r="AQ148" s="82"/>
      <c r="AR148" s="82"/>
      <c r="AS148" s="82" t="s">
        <v>5025</v>
      </c>
      <c r="AT148" s="82"/>
      <c r="AU148" s="82"/>
      <c r="AV148" s="82"/>
      <c r="AW148" s="82"/>
      <c r="AX148" s="82"/>
      <c r="AY148" s="87" t="s">
        <v>5031</v>
      </c>
      <c r="AZ148" s="88"/>
      <c r="BA148" s="88"/>
      <c r="BB148" s="88"/>
      <c r="BC148" s="88"/>
      <c r="BD148" s="88"/>
      <c r="BE148" s="88"/>
      <c r="BF148" s="88"/>
      <c r="BG148" s="89"/>
      <c r="BH148" s="82" t="s">
        <v>5006</v>
      </c>
      <c r="BI148" s="82"/>
      <c r="BJ148" s="82"/>
      <c r="BK148" s="82"/>
      <c r="BL148" s="82"/>
      <c r="BM148" s="82"/>
    </row>
    <row r="149" spans="1:65" ht="12.75" hidden="1" customHeight="1"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5"/>
      <c r="AD149" s="85"/>
      <c r="AE149" s="85"/>
      <c r="AF149" s="85"/>
      <c r="AG149" s="85"/>
      <c r="AH149" s="85"/>
      <c r="AI149" s="85"/>
      <c r="AJ149" s="85"/>
      <c r="AK149" s="85"/>
      <c r="AL149" s="86"/>
      <c r="AM149" s="82"/>
      <c r="AN149" s="82"/>
      <c r="AO149" s="82"/>
      <c r="AP149" s="82"/>
      <c r="AQ149" s="82"/>
      <c r="AR149" s="82"/>
      <c r="AS149" s="82"/>
      <c r="AT149" s="82"/>
      <c r="AU149" s="82"/>
      <c r="AV149" s="82"/>
      <c r="AW149" s="82"/>
      <c r="AX149" s="82"/>
      <c r="AY149" s="87" t="s">
        <v>2079</v>
      </c>
      <c r="AZ149" s="88"/>
      <c r="BA149" s="89"/>
      <c r="BB149" s="82" t="s">
        <v>2080</v>
      </c>
      <c r="BC149" s="82"/>
      <c r="BD149" s="82"/>
      <c r="BE149" s="82" t="s">
        <v>2081</v>
      </c>
      <c r="BF149" s="82"/>
      <c r="BG149" s="82"/>
      <c r="BH149" s="82"/>
      <c r="BI149" s="82"/>
      <c r="BJ149" s="82"/>
      <c r="BK149" s="82"/>
      <c r="BL149" s="82"/>
      <c r="BM149" s="82"/>
    </row>
    <row r="150" spans="1:65" ht="30" hidden="1" customHeight="1" x14ac:dyDescent="0.25">
      <c r="A150" s="48"/>
      <c r="B150" s="49"/>
      <c r="C150" s="49"/>
      <c r="D150" s="49"/>
      <c r="E150" s="49"/>
      <c r="F150" s="49"/>
      <c r="G150" s="49"/>
      <c r="H150" s="49"/>
      <c r="I150" s="49"/>
      <c r="J150" s="49"/>
      <c r="K150" s="49"/>
      <c r="L150" s="49"/>
      <c r="M150" s="49"/>
      <c r="N150" s="49"/>
      <c r="O150" s="49"/>
      <c r="P150" s="49"/>
      <c r="Q150" s="50"/>
      <c r="R150" s="51" t="s">
        <v>2055</v>
      </c>
      <c r="S150" s="52"/>
      <c r="T150" s="52"/>
      <c r="U150" s="53"/>
      <c r="V150" s="54" t="s">
        <v>2055</v>
      </c>
      <c r="W150" s="54"/>
      <c r="X150" s="54"/>
      <c r="Y150" s="54"/>
      <c r="Z150" s="54"/>
      <c r="AA150" s="54"/>
      <c r="AB150" s="54"/>
      <c r="AC150" s="49"/>
      <c r="AD150" s="49"/>
      <c r="AE150" s="49"/>
      <c r="AF150" s="49"/>
      <c r="AG150" s="49"/>
      <c r="AH150" s="49"/>
      <c r="AI150" s="49"/>
      <c r="AJ150" s="49"/>
      <c r="AK150" s="49"/>
      <c r="AL150" s="50"/>
      <c r="AM150" s="55"/>
      <c r="AN150" s="56"/>
      <c r="AO150" s="56"/>
      <c r="AP150" s="56"/>
      <c r="AQ150" s="56"/>
      <c r="AR150" s="57"/>
      <c r="AS150" s="55"/>
      <c r="AT150" s="56"/>
      <c r="AU150" s="56"/>
      <c r="AV150" s="56"/>
      <c r="AW150" s="56"/>
      <c r="AX150" s="57"/>
      <c r="AY150" s="58">
        <f>IFERROR(DATEDIF(AM150,(AS150+1),"Y"),"Fecha Inválida")</f>
        <v>0</v>
      </c>
      <c r="AZ150" s="59"/>
      <c r="BA150" s="60"/>
      <c r="BB150" s="58">
        <f>IFERROR(DATEDIF(AM150,(AS150+1),"YM"),"Fecha Inválida")</f>
        <v>0</v>
      </c>
      <c r="BC150" s="59"/>
      <c r="BD150" s="60"/>
      <c r="BE150" s="61">
        <f>IF(AM150="",0,IFERROR(DATEDIF(AM150,(AS150+1),"MD"),"Fecha Inválida"))</f>
        <v>0</v>
      </c>
      <c r="BF150" s="61"/>
      <c r="BG150" s="61"/>
      <c r="BH150" s="48"/>
      <c r="BI150" s="49"/>
      <c r="BJ150" s="49"/>
      <c r="BK150" s="49"/>
      <c r="BL150" s="49"/>
      <c r="BM150" s="50"/>
    </row>
    <row r="151" spans="1:65" ht="79.900000000000006" hidden="1" customHeight="1" x14ac:dyDescent="0.25">
      <c r="A151" s="90" t="s">
        <v>5045</v>
      </c>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row>
    <row r="152" spans="1:65" ht="8.25" hidden="1" customHeight="1" x14ac:dyDescent="0.25"/>
    <row r="153" spans="1:65" ht="12.75" hidden="1" customHeight="1" x14ac:dyDescent="0.25">
      <c r="A153" s="62" t="s">
        <v>5028</v>
      </c>
      <c r="B153" s="62"/>
      <c r="C153" s="62"/>
      <c r="D153" s="62"/>
      <c r="E153" s="62"/>
      <c r="F153" s="62"/>
      <c r="G153" s="62"/>
      <c r="H153" s="62"/>
      <c r="I153" s="62"/>
      <c r="J153" s="62"/>
      <c r="K153" s="62"/>
      <c r="L153" s="62"/>
      <c r="M153" s="62"/>
      <c r="N153" s="62"/>
      <c r="O153" s="62"/>
      <c r="P153" s="62"/>
      <c r="Q153" s="62"/>
      <c r="R153" s="62" t="s">
        <v>5029</v>
      </c>
      <c r="S153" s="62"/>
      <c r="T153" s="62"/>
      <c r="U153" s="62"/>
      <c r="V153" s="62" t="s">
        <v>5051</v>
      </c>
      <c r="W153" s="62"/>
      <c r="X153" s="62"/>
      <c r="Y153" s="62"/>
      <c r="Z153" s="62"/>
      <c r="AA153" s="62"/>
      <c r="AB153" s="62"/>
      <c r="AC153" s="63" t="s">
        <v>5030</v>
      </c>
      <c r="AD153" s="63"/>
      <c r="AE153" s="63"/>
      <c r="AF153" s="63"/>
      <c r="AG153" s="63"/>
      <c r="AH153" s="63"/>
      <c r="AI153" s="63"/>
      <c r="AJ153" s="63"/>
      <c r="AK153" s="63"/>
      <c r="AL153" s="64"/>
      <c r="AM153" s="62" t="s">
        <v>5024</v>
      </c>
      <c r="AN153" s="62"/>
      <c r="AO153" s="62"/>
      <c r="AP153" s="62"/>
      <c r="AQ153" s="62"/>
      <c r="AR153" s="62"/>
      <c r="AS153" s="62" t="s">
        <v>5025</v>
      </c>
      <c r="AT153" s="62"/>
      <c r="AU153" s="62"/>
      <c r="AV153" s="62"/>
      <c r="AW153" s="62"/>
      <c r="AX153" s="62"/>
      <c r="AY153" s="67" t="s">
        <v>5031</v>
      </c>
      <c r="AZ153" s="68"/>
      <c r="BA153" s="68"/>
      <c r="BB153" s="68"/>
      <c r="BC153" s="68"/>
      <c r="BD153" s="68"/>
      <c r="BE153" s="68"/>
      <c r="BF153" s="68"/>
      <c r="BG153" s="69"/>
      <c r="BH153" s="62" t="s">
        <v>5006</v>
      </c>
      <c r="BI153" s="62"/>
      <c r="BJ153" s="62"/>
      <c r="BK153" s="62"/>
      <c r="BL153" s="62"/>
      <c r="BM153" s="62"/>
    </row>
    <row r="154" spans="1:65" ht="12.75" hidden="1" customHeight="1" x14ac:dyDescent="0.2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5"/>
      <c r="AD154" s="65"/>
      <c r="AE154" s="65"/>
      <c r="AF154" s="65"/>
      <c r="AG154" s="65"/>
      <c r="AH154" s="65"/>
      <c r="AI154" s="65"/>
      <c r="AJ154" s="65"/>
      <c r="AK154" s="65"/>
      <c r="AL154" s="66"/>
      <c r="AM154" s="62"/>
      <c r="AN154" s="62"/>
      <c r="AO154" s="62"/>
      <c r="AP154" s="62"/>
      <c r="AQ154" s="62"/>
      <c r="AR154" s="62"/>
      <c r="AS154" s="62"/>
      <c r="AT154" s="62"/>
      <c r="AU154" s="62"/>
      <c r="AV154" s="62"/>
      <c r="AW154" s="62"/>
      <c r="AX154" s="62"/>
      <c r="AY154" s="67" t="s">
        <v>2079</v>
      </c>
      <c r="AZ154" s="68"/>
      <c r="BA154" s="69"/>
      <c r="BB154" s="62" t="s">
        <v>2080</v>
      </c>
      <c r="BC154" s="62"/>
      <c r="BD154" s="62"/>
      <c r="BE154" s="62" t="s">
        <v>2081</v>
      </c>
      <c r="BF154" s="62"/>
      <c r="BG154" s="62"/>
      <c r="BH154" s="62"/>
      <c r="BI154" s="62"/>
      <c r="BJ154" s="62"/>
      <c r="BK154" s="62"/>
      <c r="BL154" s="62"/>
      <c r="BM154" s="62"/>
    </row>
    <row r="155" spans="1:65" ht="80.25" hidden="1" customHeight="1" x14ac:dyDescent="0.25">
      <c r="A155" s="48"/>
      <c r="B155" s="49"/>
      <c r="C155" s="49"/>
      <c r="D155" s="49"/>
      <c r="E155" s="49"/>
      <c r="F155" s="49"/>
      <c r="G155" s="49"/>
      <c r="H155" s="49"/>
      <c r="I155" s="49"/>
      <c r="J155" s="49"/>
      <c r="K155" s="49"/>
      <c r="L155" s="49"/>
      <c r="M155" s="49"/>
      <c r="N155" s="49"/>
      <c r="O155" s="49"/>
      <c r="P155" s="49"/>
      <c r="Q155" s="50"/>
      <c r="R155" s="51" t="s">
        <v>2055</v>
      </c>
      <c r="S155" s="52"/>
      <c r="T155" s="52"/>
      <c r="U155" s="53"/>
      <c r="V155" s="54" t="s">
        <v>2055</v>
      </c>
      <c r="W155" s="54"/>
      <c r="X155" s="54"/>
      <c r="Y155" s="54"/>
      <c r="Z155" s="54"/>
      <c r="AA155" s="54"/>
      <c r="AB155" s="54"/>
      <c r="AC155" s="49"/>
      <c r="AD155" s="49"/>
      <c r="AE155" s="49"/>
      <c r="AF155" s="49"/>
      <c r="AG155" s="49"/>
      <c r="AH155" s="49"/>
      <c r="AI155" s="49"/>
      <c r="AJ155" s="49"/>
      <c r="AK155" s="49"/>
      <c r="AL155" s="50"/>
      <c r="AM155" s="55"/>
      <c r="AN155" s="56"/>
      <c r="AO155" s="56"/>
      <c r="AP155" s="56"/>
      <c r="AQ155" s="56"/>
      <c r="AR155" s="57"/>
      <c r="AS155" s="55"/>
      <c r="AT155" s="56"/>
      <c r="AU155" s="56"/>
      <c r="AV155" s="56"/>
      <c r="AW155" s="56"/>
      <c r="AX155" s="57"/>
      <c r="AY155" s="58">
        <f>IFERROR(DATEDIF(AM155,(AS155+1),"Y"),"Fecha Inválida")</f>
        <v>0</v>
      </c>
      <c r="AZ155" s="59"/>
      <c r="BA155" s="60"/>
      <c r="BB155" s="58">
        <f>IFERROR(DATEDIF(AM155,(AS155+1),"YM"),"Fecha Inválida")</f>
        <v>0</v>
      </c>
      <c r="BC155" s="59"/>
      <c r="BD155" s="60"/>
      <c r="BE155" s="61">
        <f>IF(AM155="",0,IFERROR(DATEDIF(AM155,(AS155+1),"MD"),"Fecha Inválida"))</f>
        <v>0</v>
      </c>
      <c r="BF155" s="61"/>
      <c r="BG155" s="61"/>
      <c r="BH155" s="48"/>
      <c r="BI155" s="49"/>
      <c r="BJ155" s="49"/>
      <c r="BK155" s="49"/>
      <c r="BL155" s="49"/>
      <c r="BM155" s="50"/>
    </row>
    <row r="156" spans="1:65" ht="79.900000000000006" hidden="1"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row>
    <row r="157" spans="1:65" ht="8.25" customHeight="1" x14ac:dyDescent="0.25"/>
    <row r="158" spans="1:65" ht="12.75" customHeight="1" x14ac:dyDescent="0.25">
      <c r="A158" s="70" t="s">
        <v>5028</v>
      </c>
      <c r="B158" s="70"/>
      <c r="C158" s="70"/>
      <c r="D158" s="70"/>
      <c r="E158" s="70"/>
      <c r="F158" s="70"/>
      <c r="G158" s="70"/>
      <c r="H158" s="70"/>
      <c r="I158" s="70"/>
      <c r="J158" s="70"/>
      <c r="K158" s="70"/>
      <c r="L158" s="70"/>
      <c r="M158" s="70"/>
      <c r="N158" s="70"/>
      <c r="O158" s="70"/>
      <c r="P158" s="70"/>
      <c r="Q158" s="70"/>
      <c r="R158" s="70" t="s">
        <v>5029</v>
      </c>
      <c r="S158" s="70"/>
      <c r="T158" s="70"/>
      <c r="U158" s="70"/>
      <c r="V158" s="70" t="s">
        <v>5051</v>
      </c>
      <c r="W158" s="70"/>
      <c r="X158" s="70"/>
      <c r="Y158" s="70"/>
      <c r="Z158" s="70"/>
      <c r="AA158" s="70"/>
      <c r="AB158" s="70"/>
      <c r="AC158" s="71" t="s">
        <v>5030</v>
      </c>
      <c r="AD158" s="71"/>
      <c r="AE158" s="71"/>
      <c r="AF158" s="71"/>
      <c r="AG158" s="71"/>
      <c r="AH158" s="71"/>
      <c r="AI158" s="71"/>
      <c r="AJ158" s="71"/>
      <c r="AK158" s="71"/>
      <c r="AL158" s="72"/>
      <c r="AM158" s="70" t="s">
        <v>5024</v>
      </c>
      <c r="AN158" s="70"/>
      <c r="AO158" s="70"/>
      <c r="AP158" s="70"/>
      <c r="AQ158" s="70"/>
      <c r="AR158" s="70"/>
      <c r="AS158" s="70" t="s">
        <v>5025</v>
      </c>
      <c r="AT158" s="70"/>
      <c r="AU158" s="70"/>
      <c r="AV158" s="70"/>
      <c r="AW158" s="70"/>
      <c r="AX158" s="70"/>
      <c r="AY158" s="75" t="s">
        <v>5031</v>
      </c>
      <c r="AZ158" s="76"/>
      <c r="BA158" s="76"/>
      <c r="BB158" s="76"/>
      <c r="BC158" s="76"/>
      <c r="BD158" s="76"/>
      <c r="BE158" s="76"/>
      <c r="BF158" s="76"/>
      <c r="BG158" s="77"/>
      <c r="BH158" s="70" t="s">
        <v>5006</v>
      </c>
      <c r="BI158" s="70"/>
      <c r="BJ158" s="70"/>
      <c r="BK158" s="70"/>
      <c r="BL158" s="70"/>
      <c r="BM158" s="70"/>
    </row>
    <row r="159" spans="1:65" ht="12.75"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3"/>
      <c r="AD159" s="73"/>
      <c r="AE159" s="73"/>
      <c r="AF159" s="73"/>
      <c r="AG159" s="73"/>
      <c r="AH159" s="73"/>
      <c r="AI159" s="73"/>
      <c r="AJ159" s="73"/>
      <c r="AK159" s="73"/>
      <c r="AL159" s="74"/>
      <c r="AM159" s="70"/>
      <c r="AN159" s="70"/>
      <c r="AO159" s="70"/>
      <c r="AP159" s="70"/>
      <c r="AQ159" s="70"/>
      <c r="AR159" s="70"/>
      <c r="AS159" s="70"/>
      <c r="AT159" s="70"/>
      <c r="AU159" s="70"/>
      <c r="AV159" s="70"/>
      <c r="AW159" s="70"/>
      <c r="AX159" s="70"/>
      <c r="AY159" s="75" t="s">
        <v>2079</v>
      </c>
      <c r="AZ159" s="76"/>
      <c r="BA159" s="77"/>
      <c r="BB159" s="70" t="s">
        <v>2080</v>
      </c>
      <c r="BC159" s="70"/>
      <c r="BD159" s="70"/>
      <c r="BE159" s="70" t="s">
        <v>2081</v>
      </c>
      <c r="BF159" s="70"/>
      <c r="BG159" s="70"/>
      <c r="BH159" s="70"/>
      <c r="BI159" s="70"/>
      <c r="BJ159" s="70"/>
      <c r="BK159" s="70"/>
      <c r="BL159" s="70"/>
      <c r="BM159" s="70"/>
    </row>
    <row r="160" spans="1:65" ht="44.25" customHeight="1" x14ac:dyDescent="0.25">
      <c r="A160" s="48"/>
      <c r="B160" s="49"/>
      <c r="C160" s="49"/>
      <c r="D160" s="49"/>
      <c r="E160" s="49"/>
      <c r="F160" s="49"/>
      <c r="G160" s="49"/>
      <c r="H160" s="49"/>
      <c r="I160" s="49"/>
      <c r="J160" s="49"/>
      <c r="K160" s="49"/>
      <c r="L160" s="49"/>
      <c r="M160" s="49"/>
      <c r="N160" s="49"/>
      <c r="O160" s="49"/>
      <c r="P160" s="49"/>
      <c r="Q160" s="50"/>
      <c r="R160" s="51" t="s">
        <v>2055</v>
      </c>
      <c r="S160" s="52"/>
      <c r="T160" s="52"/>
      <c r="U160" s="53"/>
      <c r="V160" s="54" t="s">
        <v>2055</v>
      </c>
      <c r="W160" s="54"/>
      <c r="X160" s="54"/>
      <c r="Y160" s="54"/>
      <c r="Z160" s="54"/>
      <c r="AA160" s="54"/>
      <c r="AB160" s="54"/>
      <c r="AC160" s="49"/>
      <c r="AD160" s="49"/>
      <c r="AE160" s="49"/>
      <c r="AF160" s="49"/>
      <c r="AG160" s="49"/>
      <c r="AH160" s="49"/>
      <c r="AI160" s="49"/>
      <c r="AJ160" s="49"/>
      <c r="AK160" s="49"/>
      <c r="AL160" s="50"/>
      <c r="AM160" s="55"/>
      <c r="AN160" s="56"/>
      <c r="AO160" s="56"/>
      <c r="AP160" s="56"/>
      <c r="AQ160" s="56"/>
      <c r="AR160" s="57"/>
      <c r="AS160" s="55"/>
      <c r="AT160" s="56"/>
      <c r="AU160" s="56"/>
      <c r="AV160" s="56"/>
      <c r="AW160" s="56"/>
      <c r="AX160" s="57"/>
      <c r="AY160" s="58">
        <f>IFERROR(DATEDIF(AM160,(AS160+1),"Y"),"Fecha Inválida")</f>
        <v>0</v>
      </c>
      <c r="AZ160" s="59"/>
      <c r="BA160" s="60"/>
      <c r="BB160" s="58">
        <f>IFERROR(DATEDIF(AM160,(AS160+1),"YM"),"Fecha Inválida")</f>
        <v>0</v>
      </c>
      <c r="BC160" s="59"/>
      <c r="BD160" s="60"/>
      <c r="BE160" s="61">
        <f>IF(AM160="",0,IFERROR(DATEDIF(AM160,(AS160+1),"MD"),"Fecha Inválida"))</f>
        <v>0</v>
      </c>
      <c r="BF160" s="61"/>
      <c r="BG160" s="61"/>
      <c r="BH160" s="48"/>
      <c r="BI160" s="49"/>
      <c r="BJ160" s="49"/>
      <c r="BK160" s="49"/>
      <c r="BL160" s="49"/>
      <c r="BM160" s="50"/>
    </row>
    <row r="161" spans="1:65" ht="79.900000000000006" customHeight="1" x14ac:dyDescent="0.25">
      <c r="A161" s="90" t="s">
        <v>5078</v>
      </c>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row>
    <row r="162" spans="1:65" ht="8.25" customHeight="1" x14ac:dyDescent="0.25"/>
    <row r="163" spans="1:65" ht="12.75" customHeight="1" x14ac:dyDescent="0.25">
      <c r="A163" s="70" t="s">
        <v>5028</v>
      </c>
      <c r="B163" s="70"/>
      <c r="C163" s="70"/>
      <c r="D163" s="70"/>
      <c r="E163" s="70"/>
      <c r="F163" s="70"/>
      <c r="G163" s="70"/>
      <c r="H163" s="70"/>
      <c r="I163" s="70"/>
      <c r="J163" s="70"/>
      <c r="K163" s="70"/>
      <c r="L163" s="70"/>
      <c r="M163" s="70"/>
      <c r="N163" s="70"/>
      <c r="O163" s="70"/>
      <c r="P163" s="70"/>
      <c r="Q163" s="70"/>
      <c r="R163" s="70" t="s">
        <v>5029</v>
      </c>
      <c r="S163" s="70"/>
      <c r="T163" s="70"/>
      <c r="U163" s="70"/>
      <c r="V163" s="70" t="s">
        <v>5051</v>
      </c>
      <c r="W163" s="70"/>
      <c r="X163" s="70"/>
      <c r="Y163" s="70"/>
      <c r="Z163" s="70"/>
      <c r="AA163" s="70"/>
      <c r="AB163" s="70"/>
      <c r="AC163" s="71" t="s">
        <v>5030</v>
      </c>
      <c r="AD163" s="71"/>
      <c r="AE163" s="71"/>
      <c r="AF163" s="71"/>
      <c r="AG163" s="71"/>
      <c r="AH163" s="71"/>
      <c r="AI163" s="71"/>
      <c r="AJ163" s="71"/>
      <c r="AK163" s="71"/>
      <c r="AL163" s="72"/>
      <c r="AM163" s="70" t="s">
        <v>5024</v>
      </c>
      <c r="AN163" s="70"/>
      <c r="AO163" s="70"/>
      <c r="AP163" s="70"/>
      <c r="AQ163" s="70"/>
      <c r="AR163" s="70"/>
      <c r="AS163" s="70" t="s">
        <v>5025</v>
      </c>
      <c r="AT163" s="70"/>
      <c r="AU163" s="70"/>
      <c r="AV163" s="70"/>
      <c r="AW163" s="70"/>
      <c r="AX163" s="70"/>
      <c r="AY163" s="75" t="s">
        <v>5031</v>
      </c>
      <c r="AZ163" s="76"/>
      <c r="BA163" s="76"/>
      <c r="BB163" s="76"/>
      <c r="BC163" s="76"/>
      <c r="BD163" s="76"/>
      <c r="BE163" s="76"/>
      <c r="BF163" s="76"/>
      <c r="BG163" s="77"/>
      <c r="BH163" s="70" t="s">
        <v>5006</v>
      </c>
      <c r="BI163" s="70"/>
      <c r="BJ163" s="70"/>
      <c r="BK163" s="70"/>
      <c r="BL163" s="70"/>
      <c r="BM163" s="70"/>
    </row>
    <row r="164" spans="1:65" ht="12.75"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3"/>
      <c r="AD164" s="73"/>
      <c r="AE164" s="73"/>
      <c r="AF164" s="73"/>
      <c r="AG164" s="73"/>
      <c r="AH164" s="73"/>
      <c r="AI164" s="73"/>
      <c r="AJ164" s="73"/>
      <c r="AK164" s="73"/>
      <c r="AL164" s="74"/>
      <c r="AM164" s="70"/>
      <c r="AN164" s="70"/>
      <c r="AO164" s="70"/>
      <c r="AP164" s="70"/>
      <c r="AQ164" s="70"/>
      <c r="AR164" s="70"/>
      <c r="AS164" s="70"/>
      <c r="AT164" s="70"/>
      <c r="AU164" s="70"/>
      <c r="AV164" s="70"/>
      <c r="AW164" s="70"/>
      <c r="AX164" s="70"/>
      <c r="AY164" s="75" t="s">
        <v>2079</v>
      </c>
      <c r="AZ164" s="76"/>
      <c r="BA164" s="77"/>
      <c r="BB164" s="70" t="s">
        <v>2080</v>
      </c>
      <c r="BC164" s="70"/>
      <c r="BD164" s="70"/>
      <c r="BE164" s="70" t="s">
        <v>2081</v>
      </c>
      <c r="BF164" s="70"/>
      <c r="BG164" s="70"/>
      <c r="BH164" s="70"/>
      <c r="BI164" s="70"/>
      <c r="BJ164" s="70"/>
      <c r="BK164" s="70"/>
      <c r="BL164" s="70"/>
      <c r="BM164" s="70"/>
    </row>
    <row r="165" spans="1:65" ht="46.5" customHeight="1" x14ac:dyDescent="0.25">
      <c r="A165" s="48"/>
      <c r="B165" s="49"/>
      <c r="C165" s="49"/>
      <c r="D165" s="49"/>
      <c r="E165" s="49"/>
      <c r="F165" s="49"/>
      <c r="G165" s="49"/>
      <c r="H165" s="49"/>
      <c r="I165" s="49"/>
      <c r="J165" s="49"/>
      <c r="K165" s="49"/>
      <c r="L165" s="49"/>
      <c r="M165" s="49"/>
      <c r="N165" s="49"/>
      <c r="O165" s="49"/>
      <c r="P165" s="49"/>
      <c r="Q165" s="50"/>
      <c r="R165" s="51" t="s">
        <v>2055</v>
      </c>
      <c r="S165" s="52"/>
      <c r="T165" s="52"/>
      <c r="U165" s="53"/>
      <c r="V165" s="54" t="s">
        <v>2055</v>
      </c>
      <c r="W165" s="54"/>
      <c r="X165" s="54"/>
      <c r="Y165" s="54"/>
      <c r="Z165" s="54"/>
      <c r="AA165" s="54"/>
      <c r="AB165" s="54"/>
      <c r="AC165" s="49"/>
      <c r="AD165" s="49"/>
      <c r="AE165" s="49"/>
      <c r="AF165" s="49"/>
      <c r="AG165" s="49"/>
      <c r="AH165" s="49"/>
      <c r="AI165" s="49"/>
      <c r="AJ165" s="49"/>
      <c r="AK165" s="49"/>
      <c r="AL165" s="50"/>
      <c r="AM165" s="55"/>
      <c r="AN165" s="56"/>
      <c r="AO165" s="56"/>
      <c r="AP165" s="56"/>
      <c r="AQ165" s="56"/>
      <c r="AR165" s="57"/>
      <c r="AS165" s="55"/>
      <c r="AT165" s="56"/>
      <c r="AU165" s="56"/>
      <c r="AV165" s="56"/>
      <c r="AW165" s="56"/>
      <c r="AX165" s="57"/>
      <c r="AY165" s="58">
        <f>IFERROR(DATEDIF(AM165,(AS165+1),"Y"),"Fecha Inválida")</f>
        <v>0</v>
      </c>
      <c r="AZ165" s="59"/>
      <c r="BA165" s="60"/>
      <c r="BB165" s="58">
        <f>IFERROR(DATEDIF(AM165,(AS165+1),"YM"),"Fecha Inválida")</f>
        <v>0</v>
      </c>
      <c r="BC165" s="59"/>
      <c r="BD165" s="60"/>
      <c r="BE165" s="61">
        <f>IF(AM165="",0,IFERROR(DATEDIF(AM165,(AS165+1),"MD"),"Fecha Inválida"))</f>
        <v>0</v>
      </c>
      <c r="BF165" s="61"/>
      <c r="BG165" s="61"/>
      <c r="BH165" s="48"/>
      <c r="BI165" s="49"/>
      <c r="BJ165" s="49"/>
      <c r="BK165" s="49"/>
      <c r="BL165" s="49"/>
      <c r="BM165" s="50"/>
    </row>
    <row r="166" spans="1:65" ht="79.900000000000006" customHeight="1" x14ac:dyDescent="0.25">
      <c r="A166" s="90" t="s">
        <v>5078</v>
      </c>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row>
    <row r="167" spans="1:65" ht="8.25" customHeight="1" x14ac:dyDescent="0.25"/>
    <row r="168" spans="1:65" ht="12.75" customHeight="1" x14ac:dyDescent="0.25">
      <c r="A168" s="70" t="s">
        <v>5028</v>
      </c>
      <c r="B168" s="70"/>
      <c r="C168" s="70"/>
      <c r="D168" s="70"/>
      <c r="E168" s="70"/>
      <c r="F168" s="70"/>
      <c r="G168" s="70"/>
      <c r="H168" s="70"/>
      <c r="I168" s="70"/>
      <c r="J168" s="70"/>
      <c r="K168" s="70"/>
      <c r="L168" s="70"/>
      <c r="M168" s="70"/>
      <c r="N168" s="70"/>
      <c r="O168" s="70"/>
      <c r="P168" s="70"/>
      <c r="Q168" s="70"/>
      <c r="R168" s="70" t="s">
        <v>5029</v>
      </c>
      <c r="S168" s="70"/>
      <c r="T168" s="70"/>
      <c r="U168" s="70"/>
      <c r="V168" s="70" t="s">
        <v>5051</v>
      </c>
      <c r="W168" s="70"/>
      <c r="X168" s="70"/>
      <c r="Y168" s="70"/>
      <c r="Z168" s="70"/>
      <c r="AA168" s="70"/>
      <c r="AB168" s="70"/>
      <c r="AC168" s="71" t="s">
        <v>5030</v>
      </c>
      <c r="AD168" s="71"/>
      <c r="AE168" s="71"/>
      <c r="AF168" s="71"/>
      <c r="AG168" s="71"/>
      <c r="AH168" s="71"/>
      <c r="AI168" s="71"/>
      <c r="AJ168" s="71"/>
      <c r="AK168" s="71"/>
      <c r="AL168" s="72"/>
      <c r="AM168" s="70" t="s">
        <v>5024</v>
      </c>
      <c r="AN168" s="70"/>
      <c r="AO168" s="70"/>
      <c r="AP168" s="70"/>
      <c r="AQ168" s="70"/>
      <c r="AR168" s="70"/>
      <c r="AS168" s="70" t="s">
        <v>5025</v>
      </c>
      <c r="AT168" s="70"/>
      <c r="AU168" s="70"/>
      <c r="AV168" s="70"/>
      <c r="AW168" s="70"/>
      <c r="AX168" s="70"/>
      <c r="AY168" s="75" t="s">
        <v>5031</v>
      </c>
      <c r="AZ168" s="76"/>
      <c r="BA168" s="76"/>
      <c r="BB168" s="76"/>
      <c r="BC168" s="76"/>
      <c r="BD168" s="76"/>
      <c r="BE168" s="76"/>
      <c r="BF168" s="76"/>
      <c r="BG168" s="77"/>
      <c r="BH168" s="70" t="s">
        <v>5006</v>
      </c>
      <c r="BI168" s="70"/>
      <c r="BJ168" s="70"/>
      <c r="BK168" s="70"/>
      <c r="BL168" s="70"/>
      <c r="BM168" s="70"/>
    </row>
    <row r="169" spans="1:65" ht="12.75"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3"/>
      <c r="AD169" s="73"/>
      <c r="AE169" s="73"/>
      <c r="AF169" s="73"/>
      <c r="AG169" s="73"/>
      <c r="AH169" s="73"/>
      <c r="AI169" s="73"/>
      <c r="AJ169" s="73"/>
      <c r="AK169" s="73"/>
      <c r="AL169" s="74"/>
      <c r="AM169" s="70"/>
      <c r="AN169" s="70"/>
      <c r="AO169" s="70"/>
      <c r="AP169" s="70"/>
      <c r="AQ169" s="70"/>
      <c r="AR169" s="70"/>
      <c r="AS169" s="70"/>
      <c r="AT169" s="70"/>
      <c r="AU169" s="70"/>
      <c r="AV169" s="70"/>
      <c r="AW169" s="70"/>
      <c r="AX169" s="70"/>
      <c r="AY169" s="75" t="s">
        <v>2079</v>
      </c>
      <c r="AZ169" s="76"/>
      <c r="BA169" s="77"/>
      <c r="BB169" s="70" t="s">
        <v>2080</v>
      </c>
      <c r="BC169" s="70"/>
      <c r="BD169" s="70"/>
      <c r="BE169" s="70" t="s">
        <v>2081</v>
      </c>
      <c r="BF169" s="70"/>
      <c r="BG169" s="70"/>
      <c r="BH169" s="70"/>
      <c r="BI169" s="70"/>
      <c r="BJ169" s="70"/>
      <c r="BK169" s="70"/>
      <c r="BL169" s="70"/>
      <c r="BM169" s="70"/>
    </row>
    <row r="170" spans="1:65" ht="47.25" customHeight="1" x14ac:dyDescent="0.25">
      <c r="A170" s="48"/>
      <c r="B170" s="49"/>
      <c r="C170" s="49"/>
      <c r="D170" s="49"/>
      <c r="E170" s="49"/>
      <c r="F170" s="49"/>
      <c r="G170" s="49"/>
      <c r="H170" s="49"/>
      <c r="I170" s="49"/>
      <c r="J170" s="49"/>
      <c r="K170" s="49"/>
      <c r="L170" s="49"/>
      <c r="M170" s="49"/>
      <c r="N170" s="49"/>
      <c r="O170" s="49"/>
      <c r="P170" s="49"/>
      <c r="Q170" s="50"/>
      <c r="R170" s="51" t="s">
        <v>2055</v>
      </c>
      <c r="S170" s="52"/>
      <c r="T170" s="52"/>
      <c r="U170" s="53"/>
      <c r="V170" s="54" t="s">
        <v>2055</v>
      </c>
      <c r="W170" s="54"/>
      <c r="X170" s="54"/>
      <c r="Y170" s="54"/>
      <c r="Z170" s="54"/>
      <c r="AA170" s="54"/>
      <c r="AB170" s="54"/>
      <c r="AC170" s="49"/>
      <c r="AD170" s="49"/>
      <c r="AE170" s="49"/>
      <c r="AF170" s="49"/>
      <c r="AG170" s="49"/>
      <c r="AH170" s="49"/>
      <c r="AI170" s="49"/>
      <c r="AJ170" s="49"/>
      <c r="AK170" s="49"/>
      <c r="AL170" s="50"/>
      <c r="AM170" s="55"/>
      <c r="AN170" s="56"/>
      <c r="AO170" s="56"/>
      <c r="AP170" s="56"/>
      <c r="AQ170" s="56"/>
      <c r="AR170" s="57"/>
      <c r="AS170" s="55"/>
      <c r="AT170" s="56"/>
      <c r="AU170" s="56"/>
      <c r="AV170" s="56"/>
      <c r="AW170" s="56"/>
      <c r="AX170" s="57"/>
      <c r="AY170" s="58">
        <f>IFERROR(DATEDIF(AM170,(AS170+1),"Y"),"Fecha Inválida")</f>
        <v>0</v>
      </c>
      <c r="AZ170" s="59"/>
      <c r="BA170" s="60"/>
      <c r="BB170" s="58">
        <f>IFERROR(DATEDIF(AM170,(AS170+1),"YM"),"Fecha Inválida")</f>
        <v>0</v>
      </c>
      <c r="BC170" s="59"/>
      <c r="BD170" s="60"/>
      <c r="BE170" s="61">
        <f>IF(AM170="",0,IFERROR(DATEDIF(AM170,(AS170+1),"MD"),"Fecha Inválida"))</f>
        <v>0</v>
      </c>
      <c r="BF170" s="61"/>
      <c r="BG170" s="61"/>
      <c r="BH170" s="48"/>
      <c r="BI170" s="49"/>
      <c r="BJ170" s="49"/>
      <c r="BK170" s="49"/>
      <c r="BL170" s="49"/>
      <c r="BM170" s="50"/>
    </row>
    <row r="171" spans="1:65" ht="79.900000000000006" customHeight="1" x14ac:dyDescent="0.25">
      <c r="A171" s="90" t="s">
        <v>5078</v>
      </c>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row>
    <row r="172" spans="1:65" ht="8.25" customHeight="1" x14ac:dyDescent="0.25"/>
    <row r="173" spans="1:65" ht="12.75" customHeight="1" x14ac:dyDescent="0.25">
      <c r="A173" s="70" t="s">
        <v>5028</v>
      </c>
      <c r="B173" s="70"/>
      <c r="C173" s="70"/>
      <c r="D173" s="70"/>
      <c r="E173" s="70"/>
      <c r="F173" s="70"/>
      <c r="G173" s="70"/>
      <c r="H173" s="70"/>
      <c r="I173" s="70"/>
      <c r="J173" s="70"/>
      <c r="K173" s="70"/>
      <c r="L173" s="70"/>
      <c r="M173" s="70"/>
      <c r="N173" s="70"/>
      <c r="O173" s="70"/>
      <c r="P173" s="70"/>
      <c r="Q173" s="70"/>
      <c r="R173" s="70" t="s">
        <v>5029</v>
      </c>
      <c r="S173" s="70"/>
      <c r="T173" s="70"/>
      <c r="U173" s="70"/>
      <c r="V173" s="70" t="s">
        <v>5051</v>
      </c>
      <c r="W173" s="70"/>
      <c r="X173" s="70"/>
      <c r="Y173" s="70"/>
      <c r="Z173" s="70"/>
      <c r="AA173" s="70"/>
      <c r="AB173" s="70"/>
      <c r="AC173" s="71" t="s">
        <v>5030</v>
      </c>
      <c r="AD173" s="71"/>
      <c r="AE173" s="71"/>
      <c r="AF173" s="71"/>
      <c r="AG173" s="71"/>
      <c r="AH173" s="71"/>
      <c r="AI173" s="71"/>
      <c r="AJ173" s="71"/>
      <c r="AK173" s="71"/>
      <c r="AL173" s="72"/>
      <c r="AM173" s="70" t="s">
        <v>5024</v>
      </c>
      <c r="AN173" s="70"/>
      <c r="AO173" s="70"/>
      <c r="AP173" s="70"/>
      <c r="AQ173" s="70"/>
      <c r="AR173" s="70"/>
      <c r="AS173" s="70" t="s">
        <v>5025</v>
      </c>
      <c r="AT173" s="70"/>
      <c r="AU173" s="70"/>
      <c r="AV173" s="70"/>
      <c r="AW173" s="70"/>
      <c r="AX173" s="70"/>
      <c r="AY173" s="75" t="s">
        <v>5031</v>
      </c>
      <c r="AZ173" s="76"/>
      <c r="BA173" s="76"/>
      <c r="BB173" s="76"/>
      <c r="BC173" s="76"/>
      <c r="BD173" s="76"/>
      <c r="BE173" s="76"/>
      <c r="BF173" s="76"/>
      <c r="BG173" s="77"/>
      <c r="BH173" s="70" t="s">
        <v>5006</v>
      </c>
      <c r="BI173" s="70"/>
      <c r="BJ173" s="70"/>
      <c r="BK173" s="70"/>
      <c r="BL173" s="70"/>
      <c r="BM173" s="70"/>
    </row>
    <row r="174" spans="1:65" ht="12.75"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3"/>
      <c r="AD174" s="73"/>
      <c r="AE174" s="73"/>
      <c r="AF174" s="73"/>
      <c r="AG174" s="73"/>
      <c r="AH174" s="73"/>
      <c r="AI174" s="73"/>
      <c r="AJ174" s="73"/>
      <c r="AK174" s="73"/>
      <c r="AL174" s="74"/>
      <c r="AM174" s="70"/>
      <c r="AN174" s="70"/>
      <c r="AO174" s="70"/>
      <c r="AP174" s="70"/>
      <c r="AQ174" s="70"/>
      <c r="AR174" s="70"/>
      <c r="AS174" s="70"/>
      <c r="AT174" s="70"/>
      <c r="AU174" s="70"/>
      <c r="AV174" s="70"/>
      <c r="AW174" s="70"/>
      <c r="AX174" s="70"/>
      <c r="AY174" s="75" t="s">
        <v>2079</v>
      </c>
      <c r="AZ174" s="76"/>
      <c r="BA174" s="77"/>
      <c r="BB174" s="70" t="s">
        <v>2080</v>
      </c>
      <c r="BC174" s="70"/>
      <c r="BD174" s="70"/>
      <c r="BE174" s="70" t="s">
        <v>2081</v>
      </c>
      <c r="BF174" s="70"/>
      <c r="BG174" s="70"/>
      <c r="BH174" s="70"/>
      <c r="BI174" s="70"/>
      <c r="BJ174" s="70"/>
      <c r="BK174" s="70"/>
      <c r="BL174" s="70"/>
      <c r="BM174" s="70"/>
    </row>
    <row r="175" spans="1:65" ht="54" customHeight="1" x14ac:dyDescent="0.25">
      <c r="A175" s="48"/>
      <c r="B175" s="49"/>
      <c r="C175" s="49"/>
      <c r="D175" s="49"/>
      <c r="E175" s="49"/>
      <c r="F175" s="49"/>
      <c r="G175" s="49"/>
      <c r="H175" s="49"/>
      <c r="I175" s="49"/>
      <c r="J175" s="49"/>
      <c r="K175" s="49"/>
      <c r="L175" s="49"/>
      <c r="M175" s="49"/>
      <c r="N175" s="49"/>
      <c r="O175" s="49"/>
      <c r="P175" s="49"/>
      <c r="Q175" s="50"/>
      <c r="R175" s="51" t="s">
        <v>2055</v>
      </c>
      <c r="S175" s="52"/>
      <c r="T175" s="52"/>
      <c r="U175" s="53"/>
      <c r="V175" s="54" t="s">
        <v>2055</v>
      </c>
      <c r="W175" s="54"/>
      <c r="X175" s="54"/>
      <c r="Y175" s="54"/>
      <c r="Z175" s="54"/>
      <c r="AA175" s="54"/>
      <c r="AB175" s="54"/>
      <c r="AC175" s="49"/>
      <c r="AD175" s="49"/>
      <c r="AE175" s="49"/>
      <c r="AF175" s="49"/>
      <c r="AG175" s="49"/>
      <c r="AH175" s="49"/>
      <c r="AI175" s="49"/>
      <c r="AJ175" s="49"/>
      <c r="AK175" s="49"/>
      <c r="AL175" s="50"/>
      <c r="AM175" s="55"/>
      <c r="AN175" s="56"/>
      <c r="AO175" s="56"/>
      <c r="AP175" s="56"/>
      <c r="AQ175" s="56"/>
      <c r="AR175" s="57"/>
      <c r="AS175" s="55"/>
      <c r="AT175" s="56"/>
      <c r="AU175" s="56"/>
      <c r="AV175" s="56"/>
      <c r="AW175" s="56"/>
      <c r="AX175" s="57"/>
      <c r="AY175" s="58">
        <f>IFERROR(DATEDIF(AM175,(AS175+1),"Y"),"Fecha Inválida")</f>
        <v>0</v>
      </c>
      <c r="AZ175" s="59"/>
      <c r="BA175" s="60"/>
      <c r="BB175" s="58">
        <f>IFERROR(DATEDIF(AM175,(AS175+1),"YM"),"Fecha Inválida")</f>
        <v>0</v>
      </c>
      <c r="BC175" s="59"/>
      <c r="BD175" s="60"/>
      <c r="BE175" s="61">
        <f>IF(AM175="",0,IFERROR(DATEDIF(AM175,(AS175+1),"MD"),"Fecha Inválida"))</f>
        <v>0</v>
      </c>
      <c r="BF175" s="61"/>
      <c r="BG175" s="61"/>
      <c r="BH175" s="48"/>
      <c r="BI175" s="49"/>
      <c r="BJ175" s="49"/>
      <c r="BK175" s="49"/>
      <c r="BL175" s="49"/>
      <c r="BM175" s="50"/>
    </row>
    <row r="176" spans="1:65" ht="79.900000000000006" customHeight="1" x14ac:dyDescent="0.25">
      <c r="A176" s="90" t="s">
        <v>5078</v>
      </c>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row>
    <row r="177" spans="1:131" ht="13.5" hidden="1" customHeight="1" x14ac:dyDescent="0.25">
      <c r="A177" s="2"/>
      <c r="B177" s="2"/>
    </row>
    <row r="178" spans="1:131" ht="4.5" hidden="1" customHeight="1" x14ac:dyDescent="0.25"/>
    <row r="179" spans="1:131" ht="12.75" hidden="1" customHeight="1" x14ac:dyDescent="0.25">
      <c r="A179" s="62" t="s">
        <v>5028</v>
      </c>
      <c r="B179" s="62"/>
      <c r="C179" s="62"/>
      <c r="D179" s="62"/>
      <c r="E179" s="62"/>
      <c r="F179" s="62"/>
      <c r="G179" s="62"/>
      <c r="H179" s="62"/>
      <c r="I179" s="62"/>
      <c r="J179" s="62"/>
      <c r="K179" s="62"/>
      <c r="L179" s="62"/>
      <c r="M179" s="62"/>
      <c r="N179" s="62"/>
      <c r="O179" s="62"/>
      <c r="P179" s="62"/>
      <c r="Q179" s="62"/>
      <c r="R179" s="62" t="s">
        <v>5029</v>
      </c>
      <c r="S179" s="62"/>
      <c r="T179" s="62"/>
      <c r="U179" s="62"/>
      <c r="V179" s="62" t="s">
        <v>5051</v>
      </c>
      <c r="W179" s="62"/>
      <c r="X179" s="62"/>
      <c r="Y179" s="62"/>
      <c r="Z179" s="62"/>
      <c r="AA179" s="62"/>
      <c r="AB179" s="62"/>
      <c r="AC179" s="63" t="s">
        <v>5030</v>
      </c>
      <c r="AD179" s="63"/>
      <c r="AE179" s="63"/>
      <c r="AF179" s="63"/>
      <c r="AG179" s="63"/>
      <c r="AH179" s="63"/>
      <c r="AI179" s="63"/>
      <c r="AJ179" s="63"/>
      <c r="AK179" s="63"/>
      <c r="AL179" s="64"/>
      <c r="AM179" s="62" t="s">
        <v>5024</v>
      </c>
      <c r="AN179" s="62"/>
      <c r="AO179" s="62"/>
      <c r="AP179" s="62"/>
      <c r="AQ179" s="62"/>
      <c r="AR179" s="62"/>
      <c r="AS179" s="62" t="s">
        <v>5025</v>
      </c>
      <c r="AT179" s="62"/>
      <c r="AU179" s="62"/>
      <c r="AV179" s="62"/>
      <c r="AW179" s="62"/>
      <c r="AX179" s="62"/>
      <c r="AY179" s="67" t="s">
        <v>5031</v>
      </c>
      <c r="AZ179" s="68"/>
      <c r="BA179" s="68"/>
      <c r="BB179" s="68"/>
      <c r="BC179" s="68"/>
      <c r="BD179" s="68"/>
      <c r="BE179" s="68"/>
      <c r="BF179" s="68"/>
      <c r="BG179" s="69"/>
      <c r="BH179" s="62" t="s">
        <v>5006</v>
      </c>
      <c r="BI179" s="62"/>
      <c r="BJ179" s="62"/>
      <c r="BK179" s="62"/>
      <c r="BL179" s="62"/>
      <c r="BM179" s="62"/>
    </row>
    <row r="180" spans="1:131" ht="12.75" hidden="1" customHeight="1" x14ac:dyDescent="0.2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5"/>
      <c r="AD180" s="65"/>
      <c r="AE180" s="65"/>
      <c r="AF180" s="65"/>
      <c r="AG180" s="65"/>
      <c r="AH180" s="65"/>
      <c r="AI180" s="65"/>
      <c r="AJ180" s="65"/>
      <c r="AK180" s="65"/>
      <c r="AL180" s="66"/>
      <c r="AM180" s="62"/>
      <c r="AN180" s="62"/>
      <c r="AO180" s="62"/>
      <c r="AP180" s="62"/>
      <c r="AQ180" s="62"/>
      <c r="AR180" s="62"/>
      <c r="AS180" s="62"/>
      <c r="AT180" s="62"/>
      <c r="AU180" s="62"/>
      <c r="AV180" s="62"/>
      <c r="AW180" s="62"/>
      <c r="AX180" s="62"/>
      <c r="AY180" s="67" t="s">
        <v>2079</v>
      </c>
      <c r="AZ180" s="68"/>
      <c r="BA180" s="69"/>
      <c r="BB180" s="62" t="s">
        <v>2080</v>
      </c>
      <c r="BC180" s="62"/>
      <c r="BD180" s="62"/>
      <c r="BE180" s="62" t="s">
        <v>2081</v>
      </c>
      <c r="BF180" s="62"/>
      <c r="BG180" s="62"/>
      <c r="BH180" s="62"/>
      <c r="BI180" s="62"/>
      <c r="BJ180" s="62"/>
      <c r="BK180" s="62"/>
      <c r="BL180" s="62"/>
      <c r="BM180" s="62"/>
    </row>
    <row r="181" spans="1:131" ht="30" hidden="1" customHeight="1" x14ac:dyDescent="0.25">
      <c r="A181" s="48"/>
      <c r="B181" s="49"/>
      <c r="C181" s="49"/>
      <c r="D181" s="49"/>
      <c r="E181" s="49"/>
      <c r="F181" s="49"/>
      <c r="G181" s="49"/>
      <c r="H181" s="49"/>
      <c r="I181" s="49"/>
      <c r="J181" s="49"/>
      <c r="K181" s="49"/>
      <c r="L181" s="49"/>
      <c r="M181" s="49"/>
      <c r="N181" s="49"/>
      <c r="O181" s="49"/>
      <c r="P181" s="49"/>
      <c r="Q181" s="50"/>
      <c r="R181" s="51" t="s">
        <v>2055</v>
      </c>
      <c r="S181" s="52"/>
      <c r="T181" s="52"/>
      <c r="U181" s="53"/>
      <c r="V181" s="54" t="s">
        <v>2055</v>
      </c>
      <c r="W181" s="54"/>
      <c r="X181" s="54"/>
      <c r="Y181" s="54"/>
      <c r="Z181" s="54"/>
      <c r="AA181" s="54"/>
      <c r="AB181" s="54"/>
      <c r="AC181" s="49"/>
      <c r="AD181" s="49"/>
      <c r="AE181" s="49"/>
      <c r="AF181" s="49"/>
      <c r="AG181" s="49"/>
      <c r="AH181" s="49"/>
      <c r="AI181" s="49"/>
      <c r="AJ181" s="49"/>
      <c r="AK181" s="49"/>
      <c r="AL181" s="50"/>
      <c r="AM181" s="55"/>
      <c r="AN181" s="56"/>
      <c r="AO181" s="56"/>
      <c r="AP181" s="56"/>
      <c r="AQ181" s="56"/>
      <c r="AR181" s="57"/>
      <c r="AS181" s="55"/>
      <c r="AT181" s="56"/>
      <c r="AU181" s="56"/>
      <c r="AV181" s="56"/>
      <c r="AW181" s="56"/>
      <c r="AX181" s="57"/>
      <c r="AY181" s="58">
        <f>IFERROR(DATEDIF(AM181,(AS181+1),"Y"),"Fecha Inválida")</f>
        <v>0</v>
      </c>
      <c r="AZ181" s="59"/>
      <c r="BA181" s="60"/>
      <c r="BB181" s="58">
        <f>IFERROR(DATEDIF(AM181,(AS181+1),"YM"),"Fecha Inválida")</f>
        <v>0</v>
      </c>
      <c r="BC181" s="59"/>
      <c r="BD181" s="60"/>
      <c r="BE181" s="61">
        <f>IF(AM181="",0,IFERROR(DATEDIF(AM181,(AS181+1),"MD"),"Fecha Inválida"))</f>
        <v>0</v>
      </c>
      <c r="BF181" s="61"/>
      <c r="BG181" s="61"/>
      <c r="BH181" s="48"/>
      <c r="BI181" s="49"/>
      <c r="BJ181" s="49"/>
      <c r="BK181" s="49"/>
      <c r="BL181" s="49"/>
      <c r="BM181" s="50"/>
    </row>
    <row r="182" spans="1:131" ht="79.900000000000006" hidden="1"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row>
    <row r="183" spans="1:131" ht="10.5" hidden="1" customHeight="1" x14ac:dyDescent="0.25">
      <c r="A183" s="32"/>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11"/>
    </row>
    <row r="184" spans="1:131" ht="12.75" hidden="1" customHeight="1" x14ac:dyDescent="0.25">
      <c r="A184" s="62" t="s">
        <v>5028</v>
      </c>
      <c r="B184" s="62"/>
      <c r="C184" s="62"/>
      <c r="D184" s="62"/>
      <c r="E184" s="62"/>
      <c r="F184" s="62"/>
      <c r="G184" s="62"/>
      <c r="H184" s="62"/>
      <c r="I184" s="62"/>
      <c r="J184" s="62"/>
      <c r="K184" s="62"/>
      <c r="L184" s="62"/>
      <c r="M184" s="62"/>
      <c r="N184" s="62"/>
      <c r="O184" s="62"/>
      <c r="P184" s="62"/>
      <c r="Q184" s="62"/>
      <c r="R184" s="62" t="s">
        <v>5029</v>
      </c>
      <c r="S184" s="62"/>
      <c r="T184" s="62"/>
      <c r="U184" s="62"/>
      <c r="V184" s="62" t="s">
        <v>5051</v>
      </c>
      <c r="W184" s="62"/>
      <c r="X184" s="62"/>
      <c r="Y184" s="62"/>
      <c r="Z184" s="62"/>
      <c r="AA184" s="62"/>
      <c r="AB184" s="62"/>
      <c r="AC184" s="63" t="s">
        <v>5030</v>
      </c>
      <c r="AD184" s="63"/>
      <c r="AE184" s="63"/>
      <c r="AF184" s="63"/>
      <c r="AG184" s="63"/>
      <c r="AH184" s="63"/>
      <c r="AI184" s="63"/>
      <c r="AJ184" s="63"/>
      <c r="AK184" s="63"/>
      <c r="AL184" s="64"/>
      <c r="AM184" s="62" t="s">
        <v>5024</v>
      </c>
      <c r="AN184" s="62"/>
      <c r="AO184" s="62"/>
      <c r="AP184" s="62"/>
      <c r="AQ184" s="62"/>
      <c r="AR184" s="62"/>
      <c r="AS184" s="62" t="s">
        <v>5025</v>
      </c>
      <c r="AT184" s="62"/>
      <c r="AU184" s="62"/>
      <c r="AV184" s="62"/>
      <c r="AW184" s="62"/>
      <c r="AX184" s="62"/>
      <c r="AY184" s="67" t="s">
        <v>5031</v>
      </c>
      <c r="AZ184" s="68"/>
      <c r="BA184" s="68"/>
      <c r="BB184" s="68"/>
      <c r="BC184" s="68"/>
      <c r="BD184" s="68"/>
      <c r="BE184" s="68"/>
      <c r="BF184" s="68"/>
      <c r="BG184" s="69"/>
      <c r="BH184" s="62" t="s">
        <v>5006</v>
      </c>
      <c r="BI184" s="62"/>
      <c r="BJ184" s="62"/>
      <c r="BK184" s="62"/>
      <c r="BL184" s="62"/>
      <c r="BM184" s="62"/>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ht="12.75" hidden="1" customHeight="1" x14ac:dyDescent="0.2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5"/>
      <c r="AD185" s="65"/>
      <c r="AE185" s="65"/>
      <c r="AF185" s="65"/>
      <c r="AG185" s="65"/>
      <c r="AH185" s="65"/>
      <c r="AI185" s="65"/>
      <c r="AJ185" s="65"/>
      <c r="AK185" s="65"/>
      <c r="AL185" s="66"/>
      <c r="AM185" s="62"/>
      <c r="AN185" s="62"/>
      <c r="AO185" s="62"/>
      <c r="AP185" s="62"/>
      <c r="AQ185" s="62"/>
      <c r="AR185" s="62"/>
      <c r="AS185" s="62"/>
      <c r="AT185" s="62"/>
      <c r="AU185" s="62"/>
      <c r="AV185" s="62"/>
      <c r="AW185" s="62"/>
      <c r="AX185" s="62"/>
      <c r="AY185" s="67" t="s">
        <v>2079</v>
      </c>
      <c r="AZ185" s="68"/>
      <c r="BA185" s="69"/>
      <c r="BB185" s="62" t="s">
        <v>2080</v>
      </c>
      <c r="BC185" s="62"/>
      <c r="BD185" s="62"/>
      <c r="BE185" s="62" t="s">
        <v>2081</v>
      </c>
      <c r="BF185" s="62"/>
      <c r="BG185" s="62"/>
      <c r="BH185" s="62"/>
      <c r="BI185" s="62"/>
      <c r="BJ185" s="62"/>
      <c r="BK185" s="62"/>
      <c r="BL185" s="62"/>
      <c r="BM185" s="62"/>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ht="30" hidden="1" customHeight="1" x14ac:dyDescent="0.25">
      <c r="A186" s="48"/>
      <c r="B186" s="49"/>
      <c r="C186" s="49"/>
      <c r="D186" s="49"/>
      <c r="E186" s="49"/>
      <c r="F186" s="49"/>
      <c r="G186" s="49"/>
      <c r="H186" s="49"/>
      <c r="I186" s="49"/>
      <c r="J186" s="49"/>
      <c r="K186" s="49"/>
      <c r="L186" s="49"/>
      <c r="M186" s="49"/>
      <c r="N186" s="49"/>
      <c r="O186" s="49"/>
      <c r="P186" s="49"/>
      <c r="Q186" s="50"/>
      <c r="R186" s="51" t="s">
        <v>2055</v>
      </c>
      <c r="S186" s="52"/>
      <c r="T186" s="52"/>
      <c r="U186" s="53"/>
      <c r="V186" s="54" t="s">
        <v>2055</v>
      </c>
      <c r="W186" s="54"/>
      <c r="X186" s="54"/>
      <c r="Y186" s="54"/>
      <c r="Z186" s="54"/>
      <c r="AA186" s="54"/>
      <c r="AB186" s="54"/>
      <c r="AC186" s="49"/>
      <c r="AD186" s="49"/>
      <c r="AE186" s="49"/>
      <c r="AF186" s="49"/>
      <c r="AG186" s="49"/>
      <c r="AH186" s="49"/>
      <c r="AI186" s="49"/>
      <c r="AJ186" s="49"/>
      <c r="AK186" s="49"/>
      <c r="AL186" s="50"/>
      <c r="AM186" s="55"/>
      <c r="AN186" s="56"/>
      <c r="AO186" s="56"/>
      <c r="AP186" s="56"/>
      <c r="AQ186" s="56"/>
      <c r="AR186" s="57"/>
      <c r="AS186" s="55"/>
      <c r="AT186" s="56"/>
      <c r="AU186" s="56"/>
      <c r="AV186" s="56"/>
      <c r="AW186" s="56"/>
      <c r="AX186" s="57"/>
      <c r="AY186" s="58">
        <f>IFERROR(DATEDIF(AM186,(AS186+1),"Y"),"Fecha Inválida")</f>
        <v>0</v>
      </c>
      <c r="AZ186" s="59"/>
      <c r="BA186" s="60"/>
      <c r="BB186" s="58">
        <f>IFERROR(DATEDIF(AM186,(AS186+1),"YM"),"Fecha Inválida")</f>
        <v>0</v>
      </c>
      <c r="BC186" s="59"/>
      <c r="BD186" s="60"/>
      <c r="BE186" s="61">
        <f>IF(AM186="",0,IFERROR(DATEDIF(AM186,(AS186+1),"MD"),"Fecha Inválida"))</f>
        <v>0</v>
      </c>
      <c r="BF186" s="61"/>
      <c r="BG186" s="61"/>
      <c r="BH186" s="48">
        <v>1</v>
      </c>
      <c r="BI186" s="49"/>
      <c r="BJ186" s="49"/>
      <c r="BK186" s="49"/>
      <c r="BL186" s="49"/>
      <c r="BM186" s="50"/>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ht="80.25" hidden="1" customHeight="1" x14ac:dyDescent="0.25">
      <c r="A187" s="46"/>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s="10" customFormat="1" ht="9" customHeight="1" x14ac:dyDescent="0.25">
      <c r="A188" s="78"/>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80"/>
      <c r="BN188" s="40"/>
      <c r="DL188" s="40"/>
      <c r="DM188" s="40"/>
      <c r="DN188" s="40"/>
      <c r="DO188" s="40"/>
      <c r="DP188" s="40"/>
      <c r="DQ188" s="40"/>
      <c r="DR188" s="40"/>
      <c r="DS188" s="40"/>
      <c r="DT188" s="40"/>
      <c r="DU188" s="40"/>
      <c r="DV188" s="40"/>
      <c r="DW188" s="40"/>
      <c r="DX188" s="40"/>
      <c r="DY188" s="40"/>
      <c r="DZ188" s="40"/>
      <c r="EA188" s="40"/>
    </row>
    <row r="189" spans="1:131" s="10" customFormat="1" ht="11.25" hidden="1" customHeight="1" x14ac:dyDescent="0.25">
      <c r="A189" s="62" t="s">
        <v>5028</v>
      </c>
      <c r="B189" s="62"/>
      <c r="C189" s="62"/>
      <c r="D189" s="62"/>
      <c r="E189" s="62"/>
      <c r="F189" s="62"/>
      <c r="G189" s="62"/>
      <c r="H189" s="62"/>
      <c r="I189" s="62"/>
      <c r="J189" s="62"/>
      <c r="K189" s="62"/>
      <c r="L189" s="62"/>
      <c r="M189" s="62"/>
      <c r="N189" s="62"/>
      <c r="O189" s="62"/>
      <c r="P189" s="62"/>
      <c r="Q189" s="62"/>
      <c r="R189" s="62" t="s">
        <v>5029</v>
      </c>
      <c r="S189" s="62"/>
      <c r="T189" s="62"/>
      <c r="U189" s="62"/>
      <c r="V189" s="62" t="s">
        <v>5051</v>
      </c>
      <c r="W189" s="62"/>
      <c r="X189" s="62"/>
      <c r="Y189" s="62"/>
      <c r="Z189" s="62"/>
      <c r="AA189" s="62"/>
      <c r="AB189" s="62"/>
      <c r="AC189" s="63" t="s">
        <v>5030</v>
      </c>
      <c r="AD189" s="63"/>
      <c r="AE189" s="63"/>
      <c r="AF189" s="63"/>
      <c r="AG189" s="63"/>
      <c r="AH189" s="63"/>
      <c r="AI189" s="63"/>
      <c r="AJ189" s="63"/>
      <c r="AK189" s="63"/>
      <c r="AL189" s="64"/>
      <c r="AM189" s="62" t="s">
        <v>5024</v>
      </c>
      <c r="AN189" s="62"/>
      <c r="AO189" s="62"/>
      <c r="AP189" s="62"/>
      <c r="AQ189" s="62"/>
      <c r="AR189" s="62"/>
      <c r="AS189" s="62" t="s">
        <v>5025</v>
      </c>
      <c r="AT189" s="62"/>
      <c r="AU189" s="62"/>
      <c r="AV189" s="62"/>
      <c r="AW189" s="62"/>
      <c r="AX189" s="62"/>
      <c r="AY189" s="67" t="s">
        <v>5031</v>
      </c>
      <c r="AZ189" s="68"/>
      <c r="BA189" s="68"/>
      <c r="BB189" s="68"/>
      <c r="BC189" s="68"/>
      <c r="BD189" s="68"/>
      <c r="BE189" s="68"/>
      <c r="BF189" s="68"/>
      <c r="BG189" s="69"/>
      <c r="BH189" s="62" t="s">
        <v>5006</v>
      </c>
      <c r="BI189" s="62"/>
      <c r="BJ189" s="62"/>
      <c r="BK189" s="62"/>
      <c r="BL189" s="62"/>
      <c r="BM189" s="62"/>
    </row>
    <row r="190" spans="1:131" s="10" customFormat="1" ht="11.25" hidden="1" customHeight="1" x14ac:dyDescent="0.2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5"/>
      <c r="AD190" s="65"/>
      <c r="AE190" s="65"/>
      <c r="AF190" s="65"/>
      <c r="AG190" s="65"/>
      <c r="AH190" s="65"/>
      <c r="AI190" s="65"/>
      <c r="AJ190" s="65"/>
      <c r="AK190" s="65"/>
      <c r="AL190" s="66"/>
      <c r="AM190" s="62"/>
      <c r="AN190" s="62"/>
      <c r="AO190" s="62"/>
      <c r="AP190" s="62"/>
      <c r="AQ190" s="62"/>
      <c r="AR190" s="62"/>
      <c r="AS190" s="62"/>
      <c r="AT190" s="62"/>
      <c r="AU190" s="62"/>
      <c r="AV190" s="62"/>
      <c r="AW190" s="62"/>
      <c r="AX190" s="62"/>
      <c r="AY190" s="67" t="s">
        <v>2079</v>
      </c>
      <c r="AZ190" s="68"/>
      <c r="BA190" s="69"/>
      <c r="BB190" s="62" t="s">
        <v>2080</v>
      </c>
      <c r="BC190" s="62"/>
      <c r="BD190" s="62"/>
      <c r="BE190" s="62" t="s">
        <v>2081</v>
      </c>
      <c r="BF190" s="62"/>
      <c r="BG190" s="62"/>
      <c r="BH190" s="62"/>
      <c r="BI190" s="62"/>
      <c r="BJ190" s="62"/>
      <c r="BK190" s="62"/>
      <c r="BL190" s="62"/>
      <c r="BM190" s="62"/>
    </row>
    <row r="191" spans="1:131" s="10" customFormat="1" ht="27" hidden="1" customHeight="1" x14ac:dyDescent="0.25">
      <c r="A191" s="48"/>
      <c r="B191" s="49"/>
      <c r="C191" s="49"/>
      <c r="D191" s="49"/>
      <c r="E191" s="49"/>
      <c r="F191" s="49"/>
      <c r="G191" s="49"/>
      <c r="H191" s="49"/>
      <c r="I191" s="49"/>
      <c r="J191" s="49"/>
      <c r="K191" s="49"/>
      <c r="L191" s="49"/>
      <c r="M191" s="49"/>
      <c r="N191" s="49"/>
      <c r="O191" s="49"/>
      <c r="P191" s="49"/>
      <c r="Q191" s="50"/>
      <c r="R191" s="51" t="s">
        <v>2055</v>
      </c>
      <c r="S191" s="52"/>
      <c r="T191" s="52"/>
      <c r="U191" s="53"/>
      <c r="V191" s="54" t="s">
        <v>2055</v>
      </c>
      <c r="W191" s="54"/>
      <c r="X191" s="54"/>
      <c r="Y191" s="54"/>
      <c r="Z191" s="54"/>
      <c r="AA191" s="54"/>
      <c r="AB191" s="54"/>
      <c r="AC191" s="49"/>
      <c r="AD191" s="49"/>
      <c r="AE191" s="49"/>
      <c r="AF191" s="49"/>
      <c r="AG191" s="49"/>
      <c r="AH191" s="49"/>
      <c r="AI191" s="49"/>
      <c r="AJ191" s="49"/>
      <c r="AK191" s="49"/>
      <c r="AL191" s="50"/>
      <c r="AM191" s="55"/>
      <c r="AN191" s="56"/>
      <c r="AO191" s="56"/>
      <c r="AP191" s="56"/>
      <c r="AQ191" s="56"/>
      <c r="AR191" s="57"/>
      <c r="AS191" s="55"/>
      <c r="AT191" s="56"/>
      <c r="AU191" s="56"/>
      <c r="AV191" s="56"/>
      <c r="AW191" s="56"/>
      <c r="AX191" s="57"/>
      <c r="AY191" s="58">
        <f>IFERROR(DATEDIF(AM191,(AS191+1),"Y"),"Fecha Inválida")</f>
        <v>0</v>
      </c>
      <c r="AZ191" s="59"/>
      <c r="BA191" s="60"/>
      <c r="BB191" s="58">
        <f>IFERROR(DATEDIF(AM191,(AS191+1),"YM"),"Fecha Inválida")</f>
        <v>0</v>
      </c>
      <c r="BC191" s="59"/>
      <c r="BD191" s="60"/>
      <c r="BE191" s="61">
        <f>IF(AM191="",0,IFERROR(DATEDIF(AM191,(AS191+1),"MD"),"Fecha Inválida"))</f>
        <v>0</v>
      </c>
      <c r="BF191" s="61"/>
      <c r="BG191" s="61"/>
      <c r="BH191" s="48"/>
      <c r="BI191" s="49"/>
      <c r="BJ191" s="49"/>
      <c r="BK191" s="49"/>
      <c r="BL191" s="49"/>
      <c r="BM191" s="50"/>
    </row>
    <row r="192" spans="1:131" s="10" customFormat="1" ht="96.75" hidden="1" customHeight="1" x14ac:dyDescent="0.25">
      <c r="A192" s="46"/>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row>
    <row r="193" spans="1:65" s="10" customFormat="1" ht="11.25" hidden="1" customHeight="1" x14ac:dyDescent="0.25">
      <c r="A193" s="78"/>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80"/>
    </row>
    <row r="194" spans="1:65" s="10" customFormat="1" ht="11.25" hidden="1" customHeight="1" x14ac:dyDescent="0.25">
      <c r="A194" s="62" t="s">
        <v>5028</v>
      </c>
      <c r="B194" s="62"/>
      <c r="C194" s="62"/>
      <c r="D194" s="62"/>
      <c r="E194" s="62"/>
      <c r="F194" s="62"/>
      <c r="G194" s="62"/>
      <c r="H194" s="62"/>
      <c r="I194" s="62"/>
      <c r="J194" s="62"/>
      <c r="K194" s="62"/>
      <c r="L194" s="62"/>
      <c r="M194" s="62"/>
      <c r="N194" s="62"/>
      <c r="O194" s="62"/>
      <c r="P194" s="62"/>
      <c r="Q194" s="62"/>
      <c r="R194" s="62" t="s">
        <v>5029</v>
      </c>
      <c r="S194" s="62"/>
      <c r="T194" s="62"/>
      <c r="U194" s="62"/>
      <c r="V194" s="62" t="s">
        <v>5051</v>
      </c>
      <c r="W194" s="62"/>
      <c r="X194" s="62"/>
      <c r="Y194" s="62"/>
      <c r="Z194" s="62"/>
      <c r="AA194" s="62"/>
      <c r="AB194" s="62"/>
      <c r="AC194" s="63" t="s">
        <v>5030</v>
      </c>
      <c r="AD194" s="63"/>
      <c r="AE194" s="63"/>
      <c r="AF194" s="63"/>
      <c r="AG194" s="63"/>
      <c r="AH194" s="63"/>
      <c r="AI194" s="63"/>
      <c r="AJ194" s="63"/>
      <c r="AK194" s="63"/>
      <c r="AL194" s="64"/>
      <c r="AM194" s="62" t="s">
        <v>5024</v>
      </c>
      <c r="AN194" s="62"/>
      <c r="AO194" s="62"/>
      <c r="AP194" s="62"/>
      <c r="AQ194" s="62"/>
      <c r="AR194" s="62"/>
      <c r="AS194" s="62" t="s">
        <v>5025</v>
      </c>
      <c r="AT194" s="62"/>
      <c r="AU194" s="62"/>
      <c r="AV194" s="62"/>
      <c r="AW194" s="62"/>
      <c r="AX194" s="62"/>
      <c r="AY194" s="67" t="s">
        <v>5031</v>
      </c>
      <c r="AZ194" s="68"/>
      <c r="BA194" s="68"/>
      <c r="BB194" s="68"/>
      <c r="BC194" s="68"/>
      <c r="BD194" s="68"/>
      <c r="BE194" s="68"/>
      <c r="BF194" s="68"/>
      <c r="BG194" s="69"/>
      <c r="BH194" s="62" t="s">
        <v>5006</v>
      </c>
      <c r="BI194" s="62"/>
      <c r="BJ194" s="62"/>
      <c r="BK194" s="62"/>
      <c r="BL194" s="62"/>
      <c r="BM194" s="62"/>
    </row>
    <row r="195" spans="1:65" s="10" customFormat="1" ht="11.25" hidden="1" customHeight="1" x14ac:dyDescent="0.2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5"/>
      <c r="AD195" s="65"/>
      <c r="AE195" s="65"/>
      <c r="AF195" s="65"/>
      <c r="AG195" s="65"/>
      <c r="AH195" s="65"/>
      <c r="AI195" s="65"/>
      <c r="AJ195" s="65"/>
      <c r="AK195" s="65"/>
      <c r="AL195" s="66"/>
      <c r="AM195" s="62"/>
      <c r="AN195" s="62"/>
      <c r="AO195" s="62"/>
      <c r="AP195" s="62"/>
      <c r="AQ195" s="62"/>
      <c r="AR195" s="62"/>
      <c r="AS195" s="62"/>
      <c r="AT195" s="62"/>
      <c r="AU195" s="62"/>
      <c r="AV195" s="62"/>
      <c r="AW195" s="62"/>
      <c r="AX195" s="62"/>
      <c r="AY195" s="67" t="s">
        <v>2079</v>
      </c>
      <c r="AZ195" s="68"/>
      <c r="BA195" s="69"/>
      <c r="BB195" s="62" t="s">
        <v>2080</v>
      </c>
      <c r="BC195" s="62"/>
      <c r="BD195" s="62"/>
      <c r="BE195" s="62" t="s">
        <v>2081</v>
      </c>
      <c r="BF195" s="62"/>
      <c r="BG195" s="62"/>
      <c r="BH195" s="62"/>
      <c r="BI195" s="62"/>
      <c r="BJ195" s="62"/>
      <c r="BK195" s="62"/>
      <c r="BL195" s="62"/>
      <c r="BM195" s="62"/>
    </row>
    <row r="196" spans="1:65" s="10" customFormat="1" ht="54" hidden="1" customHeight="1" x14ac:dyDescent="0.25">
      <c r="A196" s="48"/>
      <c r="B196" s="49"/>
      <c r="C196" s="49"/>
      <c r="D196" s="49"/>
      <c r="E196" s="49"/>
      <c r="F196" s="49"/>
      <c r="G196" s="49"/>
      <c r="H196" s="49"/>
      <c r="I196" s="49"/>
      <c r="J196" s="49"/>
      <c r="K196" s="49"/>
      <c r="L196" s="49"/>
      <c r="M196" s="49"/>
      <c r="N196" s="49"/>
      <c r="O196" s="49"/>
      <c r="P196" s="49"/>
      <c r="Q196" s="50"/>
      <c r="R196" s="51" t="s">
        <v>2055</v>
      </c>
      <c r="S196" s="52"/>
      <c r="T196" s="52"/>
      <c r="U196" s="53"/>
      <c r="V196" s="54" t="s">
        <v>2055</v>
      </c>
      <c r="W196" s="54"/>
      <c r="X196" s="54"/>
      <c r="Y196" s="54"/>
      <c r="Z196" s="54"/>
      <c r="AA196" s="54"/>
      <c r="AB196" s="54"/>
      <c r="AC196" s="49"/>
      <c r="AD196" s="49"/>
      <c r="AE196" s="49"/>
      <c r="AF196" s="49"/>
      <c r="AG196" s="49"/>
      <c r="AH196" s="49"/>
      <c r="AI196" s="49"/>
      <c r="AJ196" s="49"/>
      <c r="AK196" s="49"/>
      <c r="AL196" s="50"/>
      <c r="AM196" s="55"/>
      <c r="AN196" s="56"/>
      <c r="AO196" s="56"/>
      <c r="AP196" s="56"/>
      <c r="AQ196" s="56"/>
      <c r="AR196" s="57"/>
      <c r="AS196" s="55"/>
      <c r="AT196" s="56"/>
      <c r="AU196" s="56"/>
      <c r="AV196" s="56"/>
      <c r="AW196" s="56"/>
      <c r="AX196" s="57"/>
      <c r="AY196" s="58">
        <f>IFERROR(DATEDIF(AM196,(AS196+1),"Y"),"Fecha Inválida")</f>
        <v>0</v>
      </c>
      <c r="AZ196" s="59"/>
      <c r="BA196" s="60"/>
      <c r="BB196" s="58">
        <f>IFERROR(DATEDIF(AM196,(AS196+1),"YM"),"Fecha Inválida")</f>
        <v>0</v>
      </c>
      <c r="BC196" s="59"/>
      <c r="BD196" s="60"/>
      <c r="BE196" s="61">
        <f>IF(AM196="",0,IFERROR(DATEDIF(AM196,(AS196+1),"MD"),"Fecha Inválida"))</f>
        <v>0</v>
      </c>
      <c r="BF196" s="61"/>
      <c r="BG196" s="61"/>
      <c r="BH196" s="48"/>
      <c r="BI196" s="49"/>
      <c r="BJ196" s="49"/>
      <c r="BK196" s="49"/>
      <c r="BL196" s="49"/>
      <c r="BM196" s="50"/>
    </row>
    <row r="197" spans="1:65" s="10" customFormat="1" ht="93.75" hidden="1" customHeight="1" x14ac:dyDescent="0.25">
      <c r="A197" s="46"/>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row>
    <row r="198" spans="1:65" s="10" customFormat="1" ht="11.25" hidden="1" customHeight="1" x14ac:dyDescent="0.25">
      <c r="A198" s="62" t="s">
        <v>5028</v>
      </c>
      <c r="B198" s="62"/>
      <c r="C198" s="62"/>
      <c r="D198" s="62"/>
      <c r="E198" s="62"/>
      <c r="F198" s="62"/>
      <c r="G198" s="62"/>
      <c r="H198" s="62"/>
      <c r="I198" s="62"/>
      <c r="J198" s="62"/>
      <c r="K198" s="62"/>
      <c r="L198" s="62"/>
      <c r="M198" s="62"/>
      <c r="N198" s="62"/>
      <c r="O198" s="62"/>
      <c r="P198" s="62"/>
      <c r="Q198" s="62"/>
      <c r="R198" s="62" t="s">
        <v>5029</v>
      </c>
      <c r="S198" s="62"/>
      <c r="T198" s="62"/>
      <c r="U198" s="62"/>
      <c r="V198" s="62" t="s">
        <v>5051</v>
      </c>
      <c r="W198" s="62"/>
      <c r="X198" s="62"/>
      <c r="Y198" s="62"/>
      <c r="Z198" s="62"/>
      <c r="AA198" s="62"/>
      <c r="AB198" s="62"/>
      <c r="AC198" s="63" t="s">
        <v>5030</v>
      </c>
      <c r="AD198" s="63"/>
      <c r="AE198" s="63"/>
      <c r="AF198" s="63"/>
      <c r="AG198" s="63"/>
      <c r="AH198" s="63"/>
      <c r="AI198" s="63"/>
      <c r="AJ198" s="63"/>
      <c r="AK198" s="63"/>
      <c r="AL198" s="64"/>
      <c r="AM198" s="62" t="s">
        <v>5024</v>
      </c>
      <c r="AN198" s="62"/>
      <c r="AO198" s="62"/>
      <c r="AP198" s="62"/>
      <c r="AQ198" s="62"/>
      <c r="AR198" s="62"/>
      <c r="AS198" s="62" t="s">
        <v>5025</v>
      </c>
      <c r="AT198" s="62"/>
      <c r="AU198" s="62"/>
      <c r="AV198" s="62"/>
      <c r="AW198" s="62"/>
      <c r="AX198" s="62"/>
      <c r="AY198" s="67" t="s">
        <v>5031</v>
      </c>
      <c r="AZ198" s="68"/>
      <c r="BA198" s="68"/>
      <c r="BB198" s="68"/>
      <c r="BC198" s="68"/>
      <c r="BD198" s="68"/>
      <c r="BE198" s="68"/>
      <c r="BF198" s="68"/>
      <c r="BG198" s="69"/>
      <c r="BH198" s="62" t="s">
        <v>5006</v>
      </c>
      <c r="BI198" s="62"/>
      <c r="BJ198" s="62"/>
      <c r="BK198" s="62"/>
      <c r="BL198" s="62"/>
      <c r="BM198" s="62"/>
    </row>
    <row r="199" spans="1:65" s="10" customFormat="1" ht="19.5" hidden="1" customHeight="1" x14ac:dyDescent="0.2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5"/>
      <c r="AD199" s="65"/>
      <c r="AE199" s="65"/>
      <c r="AF199" s="65"/>
      <c r="AG199" s="65"/>
      <c r="AH199" s="65"/>
      <c r="AI199" s="65"/>
      <c r="AJ199" s="65"/>
      <c r="AK199" s="65"/>
      <c r="AL199" s="66"/>
      <c r="AM199" s="62"/>
      <c r="AN199" s="62"/>
      <c r="AO199" s="62"/>
      <c r="AP199" s="62"/>
      <c r="AQ199" s="62"/>
      <c r="AR199" s="62"/>
      <c r="AS199" s="62"/>
      <c r="AT199" s="62"/>
      <c r="AU199" s="62"/>
      <c r="AV199" s="62"/>
      <c r="AW199" s="62"/>
      <c r="AX199" s="62"/>
      <c r="AY199" s="67" t="s">
        <v>2079</v>
      </c>
      <c r="AZ199" s="68"/>
      <c r="BA199" s="69"/>
      <c r="BB199" s="62" t="s">
        <v>2080</v>
      </c>
      <c r="BC199" s="62"/>
      <c r="BD199" s="62"/>
      <c r="BE199" s="62" t="s">
        <v>2081</v>
      </c>
      <c r="BF199" s="62"/>
      <c r="BG199" s="62"/>
      <c r="BH199" s="62"/>
      <c r="BI199" s="62"/>
      <c r="BJ199" s="62"/>
      <c r="BK199" s="62"/>
      <c r="BL199" s="62"/>
      <c r="BM199" s="62"/>
    </row>
    <row r="200" spans="1:65" s="10" customFormat="1" ht="38.25" hidden="1" customHeight="1" x14ac:dyDescent="0.25">
      <c r="A200" s="48"/>
      <c r="B200" s="49"/>
      <c r="C200" s="49"/>
      <c r="D200" s="49"/>
      <c r="E200" s="49"/>
      <c r="F200" s="49"/>
      <c r="G200" s="49"/>
      <c r="H200" s="49"/>
      <c r="I200" s="49"/>
      <c r="J200" s="49"/>
      <c r="K200" s="49"/>
      <c r="L200" s="49"/>
      <c r="M200" s="49"/>
      <c r="N200" s="49"/>
      <c r="O200" s="49"/>
      <c r="P200" s="49"/>
      <c r="Q200" s="50"/>
      <c r="R200" s="51" t="s">
        <v>2055</v>
      </c>
      <c r="S200" s="52"/>
      <c r="T200" s="52"/>
      <c r="U200" s="53"/>
      <c r="V200" s="54" t="s">
        <v>2055</v>
      </c>
      <c r="W200" s="54"/>
      <c r="X200" s="54"/>
      <c r="Y200" s="54"/>
      <c r="Z200" s="54"/>
      <c r="AA200" s="54"/>
      <c r="AB200" s="54"/>
      <c r="AC200" s="49"/>
      <c r="AD200" s="49"/>
      <c r="AE200" s="49"/>
      <c r="AF200" s="49"/>
      <c r="AG200" s="49"/>
      <c r="AH200" s="49"/>
      <c r="AI200" s="49"/>
      <c r="AJ200" s="49"/>
      <c r="AK200" s="49"/>
      <c r="AL200" s="50"/>
      <c r="AM200" s="55"/>
      <c r="AN200" s="56"/>
      <c r="AO200" s="56"/>
      <c r="AP200" s="56"/>
      <c r="AQ200" s="56"/>
      <c r="AR200" s="57"/>
      <c r="AS200" s="55"/>
      <c r="AT200" s="56"/>
      <c r="AU200" s="56"/>
      <c r="AV200" s="56"/>
      <c r="AW200" s="56"/>
      <c r="AX200" s="57"/>
      <c r="AY200" s="58">
        <f>IFERROR(DATEDIF(AM200,(AS200+1),"Y"),"Fecha Inválida")</f>
        <v>0</v>
      </c>
      <c r="AZ200" s="59"/>
      <c r="BA200" s="60"/>
      <c r="BB200" s="58">
        <f>IFERROR(DATEDIF(AM200,(AS200+1),"YM"),"Fecha Inválida")</f>
        <v>0</v>
      </c>
      <c r="BC200" s="59"/>
      <c r="BD200" s="60"/>
      <c r="BE200" s="61">
        <f>IF(AM200="",0,IFERROR(DATEDIF(AM200,(AS200+1),"MD"),"Fecha Inválida"))</f>
        <v>0</v>
      </c>
      <c r="BF200" s="61"/>
      <c r="BG200" s="61"/>
      <c r="BH200" s="48">
        <v>2</v>
      </c>
      <c r="BI200" s="49"/>
      <c r="BJ200" s="49"/>
      <c r="BK200" s="49"/>
      <c r="BL200" s="49"/>
      <c r="BM200" s="50"/>
    </row>
    <row r="201" spans="1:65" s="10" customFormat="1" ht="90" hidden="1" customHeight="1" x14ac:dyDescent="0.25">
      <c r="A201" s="46"/>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row>
    <row r="202" spans="1:65" s="10" customFormat="1" ht="11.25" hidden="1" customHeight="1" x14ac:dyDescent="0.25">
      <c r="A202" s="62" t="s">
        <v>5028</v>
      </c>
      <c r="B202" s="62"/>
      <c r="C202" s="62"/>
      <c r="D202" s="62"/>
      <c r="E202" s="62"/>
      <c r="F202" s="62"/>
      <c r="G202" s="62"/>
      <c r="H202" s="62"/>
      <c r="I202" s="62"/>
      <c r="J202" s="62"/>
      <c r="K202" s="62"/>
      <c r="L202" s="62"/>
      <c r="M202" s="62"/>
      <c r="N202" s="62"/>
      <c r="O202" s="62"/>
      <c r="P202" s="62"/>
      <c r="Q202" s="62"/>
      <c r="R202" s="62" t="s">
        <v>5029</v>
      </c>
      <c r="S202" s="62"/>
      <c r="T202" s="62"/>
      <c r="U202" s="62"/>
      <c r="V202" s="62" t="s">
        <v>5051</v>
      </c>
      <c r="W202" s="62"/>
      <c r="X202" s="62"/>
      <c r="Y202" s="62"/>
      <c r="Z202" s="62"/>
      <c r="AA202" s="62"/>
      <c r="AB202" s="62"/>
      <c r="AC202" s="63" t="s">
        <v>5030</v>
      </c>
      <c r="AD202" s="63"/>
      <c r="AE202" s="63"/>
      <c r="AF202" s="63"/>
      <c r="AG202" s="63"/>
      <c r="AH202" s="63"/>
      <c r="AI202" s="63"/>
      <c r="AJ202" s="63"/>
      <c r="AK202" s="63"/>
      <c r="AL202" s="64"/>
      <c r="AM202" s="62" t="s">
        <v>5024</v>
      </c>
      <c r="AN202" s="62"/>
      <c r="AO202" s="62"/>
      <c r="AP202" s="62"/>
      <c r="AQ202" s="62"/>
      <c r="AR202" s="62"/>
      <c r="AS202" s="62" t="s">
        <v>5025</v>
      </c>
      <c r="AT202" s="62"/>
      <c r="AU202" s="62"/>
      <c r="AV202" s="62"/>
      <c r="AW202" s="62"/>
      <c r="AX202" s="62"/>
      <c r="AY202" s="67" t="s">
        <v>5031</v>
      </c>
      <c r="AZ202" s="68"/>
      <c r="BA202" s="68"/>
      <c r="BB202" s="68"/>
      <c r="BC202" s="68"/>
      <c r="BD202" s="68"/>
      <c r="BE202" s="68"/>
      <c r="BF202" s="68"/>
      <c r="BG202" s="69"/>
      <c r="BH202" s="62" t="s">
        <v>5006</v>
      </c>
      <c r="BI202" s="62"/>
      <c r="BJ202" s="62"/>
      <c r="BK202" s="62"/>
      <c r="BL202" s="62"/>
      <c r="BM202" s="62"/>
    </row>
    <row r="203" spans="1:65" s="10" customFormat="1" ht="21" hidden="1" customHeight="1" x14ac:dyDescent="0.2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5"/>
      <c r="AD203" s="65"/>
      <c r="AE203" s="65"/>
      <c r="AF203" s="65"/>
      <c r="AG203" s="65"/>
      <c r="AH203" s="65"/>
      <c r="AI203" s="65"/>
      <c r="AJ203" s="65"/>
      <c r="AK203" s="65"/>
      <c r="AL203" s="66"/>
      <c r="AM203" s="62"/>
      <c r="AN203" s="62"/>
      <c r="AO203" s="62"/>
      <c r="AP203" s="62"/>
      <c r="AQ203" s="62"/>
      <c r="AR203" s="62"/>
      <c r="AS203" s="62"/>
      <c r="AT203" s="62"/>
      <c r="AU203" s="62"/>
      <c r="AV203" s="62"/>
      <c r="AW203" s="62"/>
      <c r="AX203" s="62"/>
      <c r="AY203" s="67" t="s">
        <v>2079</v>
      </c>
      <c r="AZ203" s="68"/>
      <c r="BA203" s="69"/>
      <c r="BB203" s="62" t="s">
        <v>2080</v>
      </c>
      <c r="BC203" s="62"/>
      <c r="BD203" s="62"/>
      <c r="BE203" s="62" t="s">
        <v>2081</v>
      </c>
      <c r="BF203" s="62"/>
      <c r="BG203" s="62"/>
      <c r="BH203" s="62"/>
      <c r="BI203" s="62"/>
      <c r="BJ203" s="62"/>
      <c r="BK203" s="62"/>
      <c r="BL203" s="62"/>
      <c r="BM203" s="62"/>
    </row>
    <row r="204" spans="1:65" s="10" customFormat="1" ht="51" hidden="1" customHeight="1" x14ac:dyDescent="0.25">
      <c r="A204" s="48"/>
      <c r="B204" s="49"/>
      <c r="C204" s="49"/>
      <c r="D204" s="49"/>
      <c r="E204" s="49"/>
      <c r="F204" s="49"/>
      <c r="G204" s="49"/>
      <c r="H204" s="49"/>
      <c r="I204" s="49"/>
      <c r="J204" s="49"/>
      <c r="K204" s="49"/>
      <c r="L204" s="49"/>
      <c r="M204" s="49"/>
      <c r="N204" s="49"/>
      <c r="O204" s="49"/>
      <c r="P204" s="49"/>
      <c r="Q204" s="50"/>
      <c r="R204" s="51" t="s">
        <v>2055</v>
      </c>
      <c r="S204" s="52"/>
      <c r="T204" s="52"/>
      <c r="U204" s="53"/>
      <c r="V204" s="54" t="s">
        <v>2055</v>
      </c>
      <c r="W204" s="54"/>
      <c r="X204" s="54"/>
      <c r="Y204" s="54"/>
      <c r="Z204" s="54"/>
      <c r="AA204" s="54"/>
      <c r="AB204" s="54"/>
      <c r="AC204" s="49"/>
      <c r="AD204" s="49"/>
      <c r="AE204" s="49"/>
      <c r="AF204" s="49"/>
      <c r="AG204" s="49"/>
      <c r="AH204" s="49"/>
      <c r="AI204" s="49"/>
      <c r="AJ204" s="49"/>
      <c r="AK204" s="49"/>
      <c r="AL204" s="50"/>
      <c r="AM204" s="55"/>
      <c r="AN204" s="56"/>
      <c r="AO204" s="56"/>
      <c r="AP204" s="56"/>
      <c r="AQ204" s="56"/>
      <c r="AR204" s="57"/>
      <c r="AS204" s="55"/>
      <c r="AT204" s="56"/>
      <c r="AU204" s="56"/>
      <c r="AV204" s="56"/>
      <c r="AW204" s="56"/>
      <c r="AX204" s="57"/>
      <c r="AY204" s="58">
        <f>IFERROR(DATEDIF(AM204,(AS204+1),"Y"),"Fecha Inválida")</f>
        <v>0</v>
      </c>
      <c r="AZ204" s="59"/>
      <c r="BA204" s="60"/>
      <c r="BB204" s="58">
        <f>IFERROR(DATEDIF(AM204,(AS204+1),"YM"),"Fecha Inválida")</f>
        <v>0</v>
      </c>
      <c r="BC204" s="59"/>
      <c r="BD204" s="60"/>
      <c r="BE204" s="61">
        <f>IF(AM204="",0,IFERROR(DATEDIF(AM204,(AS204+1),"MD"),"Fecha Inválida"))</f>
        <v>0</v>
      </c>
      <c r="BF204" s="61"/>
      <c r="BG204" s="61"/>
      <c r="BH204" s="48"/>
      <c r="BI204" s="49"/>
      <c r="BJ204" s="49"/>
      <c r="BK204" s="49"/>
      <c r="BL204" s="49"/>
      <c r="BM204" s="50"/>
    </row>
    <row r="205" spans="1:65" s="10" customFormat="1" ht="80.25" hidden="1" customHeight="1" x14ac:dyDescent="0.25">
      <c r="A205" s="46"/>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row>
    <row r="206" spans="1:65" s="10" customFormat="1" ht="11.25" hidden="1" customHeight="1" x14ac:dyDescent="0.25">
      <c r="A206" s="62" t="s">
        <v>5028</v>
      </c>
      <c r="B206" s="62"/>
      <c r="C206" s="62"/>
      <c r="D206" s="62"/>
      <c r="E206" s="62"/>
      <c r="F206" s="62"/>
      <c r="G206" s="62"/>
      <c r="H206" s="62"/>
      <c r="I206" s="62"/>
      <c r="J206" s="62"/>
      <c r="K206" s="62"/>
      <c r="L206" s="62"/>
      <c r="M206" s="62"/>
      <c r="N206" s="62"/>
      <c r="O206" s="62"/>
      <c r="P206" s="62"/>
      <c r="Q206" s="62"/>
      <c r="R206" s="62" t="s">
        <v>5029</v>
      </c>
      <c r="S206" s="62"/>
      <c r="T206" s="62"/>
      <c r="U206" s="62"/>
      <c r="V206" s="62" t="s">
        <v>5051</v>
      </c>
      <c r="W206" s="62"/>
      <c r="X206" s="62"/>
      <c r="Y206" s="62"/>
      <c r="Z206" s="62"/>
      <c r="AA206" s="62"/>
      <c r="AB206" s="62"/>
      <c r="AC206" s="63" t="s">
        <v>5030</v>
      </c>
      <c r="AD206" s="63"/>
      <c r="AE206" s="63"/>
      <c r="AF206" s="63"/>
      <c r="AG206" s="63"/>
      <c r="AH206" s="63"/>
      <c r="AI206" s="63"/>
      <c r="AJ206" s="63"/>
      <c r="AK206" s="63"/>
      <c r="AL206" s="64"/>
      <c r="AM206" s="62" t="s">
        <v>5024</v>
      </c>
      <c r="AN206" s="62"/>
      <c r="AO206" s="62"/>
      <c r="AP206" s="62"/>
      <c r="AQ206" s="62"/>
      <c r="AR206" s="62"/>
      <c r="AS206" s="62" t="s">
        <v>5025</v>
      </c>
      <c r="AT206" s="62"/>
      <c r="AU206" s="62"/>
      <c r="AV206" s="62"/>
      <c r="AW206" s="62"/>
      <c r="AX206" s="62"/>
      <c r="AY206" s="67" t="s">
        <v>5031</v>
      </c>
      <c r="AZ206" s="68"/>
      <c r="BA206" s="68"/>
      <c r="BB206" s="68"/>
      <c r="BC206" s="68"/>
      <c r="BD206" s="68"/>
      <c r="BE206" s="68"/>
      <c r="BF206" s="68"/>
      <c r="BG206" s="69"/>
      <c r="BH206" s="62" t="s">
        <v>5006</v>
      </c>
      <c r="BI206" s="62"/>
      <c r="BJ206" s="62"/>
      <c r="BK206" s="62"/>
      <c r="BL206" s="62"/>
      <c r="BM206" s="62"/>
    </row>
    <row r="207" spans="1:65" s="10" customFormat="1" ht="19.5" hidden="1" customHeight="1" x14ac:dyDescent="0.2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5"/>
      <c r="AD207" s="65"/>
      <c r="AE207" s="65"/>
      <c r="AF207" s="65"/>
      <c r="AG207" s="65"/>
      <c r="AH207" s="65"/>
      <c r="AI207" s="65"/>
      <c r="AJ207" s="65"/>
      <c r="AK207" s="65"/>
      <c r="AL207" s="66"/>
      <c r="AM207" s="62"/>
      <c r="AN207" s="62"/>
      <c r="AO207" s="62"/>
      <c r="AP207" s="62"/>
      <c r="AQ207" s="62"/>
      <c r="AR207" s="62"/>
      <c r="AS207" s="62"/>
      <c r="AT207" s="62"/>
      <c r="AU207" s="62"/>
      <c r="AV207" s="62"/>
      <c r="AW207" s="62"/>
      <c r="AX207" s="62"/>
      <c r="AY207" s="67" t="s">
        <v>2079</v>
      </c>
      <c r="AZ207" s="68"/>
      <c r="BA207" s="69"/>
      <c r="BB207" s="62" t="s">
        <v>2080</v>
      </c>
      <c r="BC207" s="62"/>
      <c r="BD207" s="62"/>
      <c r="BE207" s="62" t="s">
        <v>2081</v>
      </c>
      <c r="BF207" s="62"/>
      <c r="BG207" s="62"/>
      <c r="BH207" s="62"/>
      <c r="BI207" s="62"/>
      <c r="BJ207" s="62"/>
      <c r="BK207" s="62"/>
      <c r="BL207" s="62"/>
      <c r="BM207" s="62"/>
    </row>
    <row r="208" spans="1:65" s="10" customFormat="1" ht="54.75" hidden="1" customHeight="1" x14ac:dyDescent="0.25">
      <c r="A208" s="48"/>
      <c r="B208" s="49"/>
      <c r="C208" s="49"/>
      <c r="D208" s="49"/>
      <c r="E208" s="49"/>
      <c r="F208" s="49"/>
      <c r="G208" s="49"/>
      <c r="H208" s="49"/>
      <c r="I208" s="49"/>
      <c r="J208" s="49"/>
      <c r="K208" s="49"/>
      <c r="L208" s="49"/>
      <c r="M208" s="49"/>
      <c r="N208" s="49"/>
      <c r="O208" s="49"/>
      <c r="P208" s="49"/>
      <c r="Q208" s="50"/>
      <c r="R208" s="51" t="s">
        <v>2055</v>
      </c>
      <c r="S208" s="52"/>
      <c r="T208" s="52"/>
      <c r="U208" s="53"/>
      <c r="V208" s="54" t="s">
        <v>2055</v>
      </c>
      <c r="W208" s="54"/>
      <c r="X208" s="54"/>
      <c r="Y208" s="54"/>
      <c r="Z208" s="54"/>
      <c r="AA208" s="54"/>
      <c r="AB208" s="54"/>
      <c r="AC208" s="49"/>
      <c r="AD208" s="49"/>
      <c r="AE208" s="49"/>
      <c r="AF208" s="49"/>
      <c r="AG208" s="49"/>
      <c r="AH208" s="49"/>
      <c r="AI208" s="49"/>
      <c r="AJ208" s="49"/>
      <c r="AK208" s="49"/>
      <c r="AL208" s="50"/>
      <c r="AM208" s="55"/>
      <c r="AN208" s="56"/>
      <c r="AO208" s="56"/>
      <c r="AP208" s="56"/>
      <c r="AQ208" s="56"/>
      <c r="AR208" s="57"/>
      <c r="AS208" s="55"/>
      <c r="AT208" s="56"/>
      <c r="AU208" s="56"/>
      <c r="AV208" s="56"/>
      <c r="AW208" s="56"/>
      <c r="AX208" s="57"/>
      <c r="AY208" s="58">
        <f>IFERROR(DATEDIF(AM208,(AS208+1),"Y"),"Fecha Inválida")</f>
        <v>0</v>
      </c>
      <c r="AZ208" s="59"/>
      <c r="BA208" s="60"/>
      <c r="BB208" s="58">
        <f>IFERROR(DATEDIF(AM208,(AS208+1),"YM"),"Fecha Inválida")</f>
        <v>0</v>
      </c>
      <c r="BC208" s="59"/>
      <c r="BD208" s="60"/>
      <c r="BE208" s="61">
        <f>IF(AM208="",0,IFERROR(DATEDIF(AM208,(AS208+1),"MD"),"Fecha Inválida"))</f>
        <v>0</v>
      </c>
      <c r="BF208" s="61"/>
      <c r="BG208" s="61"/>
      <c r="BH208" s="48"/>
      <c r="BI208" s="49"/>
      <c r="BJ208" s="49"/>
      <c r="BK208" s="49"/>
      <c r="BL208" s="49"/>
      <c r="BM208" s="50"/>
    </row>
    <row r="209" spans="1:65" s="10" customFormat="1" ht="86.25" hidden="1" customHeight="1" x14ac:dyDescent="0.25">
      <c r="A209" s="46"/>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row>
    <row r="210" spans="1:65" s="10" customFormat="1" ht="11.25" hidden="1" customHeight="1" x14ac:dyDescent="0.25">
      <c r="A210" s="62" t="s">
        <v>5028</v>
      </c>
      <c r="B210" s="62"/>
      <c r="C210" s="62"/>
      <c r="D210" s="62"/>
      <c r="E210" s="62"/>
      <c r="F210" s="62"/>
      <c r="G210" s="62"/>
      <c r="H210" s="62"/>
      <c r="I210" s="62"/>
      <c r="J210" s="62"/>
      <c r="K210" s="62"/>
      <c r="L210" s="62"/>
      <c r="M210" s="62"/>
      <c r="N210" s="62"/>
      <c r="O210" s="62"/>
      <c r="P210" s="62"/>
      <c r="Q210" s="62"/>
      <c r="R210" s="62" t="s">
        <v>5029</v>
      </c>
      <c r="S210" s="62"/>
      <c r="T210" s="62"/>
      <c r="U210" s="62"/>
      <c r="V210" s="62" t="s">
        <v>5051</v>
      </c>
      <c r="W210" s="62"/>
      <c r="X210" s="62"/>
      <c r="Y210" s="62"/>
      <c r="Z210" s="62"/>
      <c r="AA210" s="62"/>
      <c r="AB210" s="62"/>
      <c r="AC210" s="63" t="s">
        <v>5030</v>
      </c>
      <c r="AD210" s="63"/>
      <c r="AE210" s="63"/>
      <c r="AF210" s="63"/>
      <c r="AG210" s="63"/>
      <c r="AH210" s="63"/>
      <c r="AI210" s="63"/>
      <c r="AJ210" s="63"/>
      <c r="AK210" s="63"/>
      <c r="AL210" s="64"/>
      <c r="AM210" s="62" t="s">
        <v>5024</v>
      </c>
      <c r="AN210" s="62"/>
      <c r="AO210" s="62"/>
      <c r="AP210" s="62"/>
      <c r="AQ210" s="62"/>
      <c r="AR210" s="62"/>
      <c r="AS210" s="62" t="s">
        <v>5025</v>
      </c>
      <c r="AT210" s="62"/>
      <c r="AU210" s="62"/>
      <c r="AV210" s="62"/>
      <c r="AW210" s="62"/>
      <c r="AX210" s="62"/>
      <c r="AY210" s="67" t="s">
        <v>5031</v>
      </c>
      <c r="AZ210" s="68"/>
      <c r="BA210" s="68"/>
      <c r="BB210" s="68"/>
      <c r="BC210" s="68"/>
      <c r="BD210" s="68"/>
      <c r="BE210" s="68"/>
      <c r="BF210" s="68"/>
      <c r="BG210" s="69"/>
      <c r="BH210" s="62" t="s">
        <v>5006</v>
      </c>
      <c r="BI210" s="62"/>
      <c r="BJ210" s="62"/>
      <c r="BK210" s="62"/>
      <c r="BL210" s="62"/>
      <c r="BM210" s="62"/>
    </row>
    <row r="211" spans="1:65" s="10" customFormat="1" ht="18.75" hidden="1" customHeight="1" x14ac:dyDescent="0.2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5"/>
      <c r="AD211" s="65"/>
      <c r="AE211" s="65"/>
      <c r="AF211" s="65"/>
      <c r="AG211" s="65"/>
      <c r="AH211" s="65"/>
      <c r="AI211" s="65"/>
      <c r="AJ211" s="65"/>
      <c r="AK211" s="65"/>
      <c r="AL211" s="66"/>
      <c r="AM211" s="62"/>
      <c r="AN211" s="62"/>
      <c r="AO211" s="62"/>
      <c r="AP211" s="62"/>
      <c r="AQ211" s="62"/>
      <c r="AR211" s="62"/>
      <c r="AS211" s="62"/>
      <c r="AT211" s="62"/>
      <c r="AU211" s="62"/>
      <c r="AV211" s="62"/>
      <c r="AW211" s="62"/>
      <c r="AX211" s="62"/>
      <c r="AY211" s="67" t="s">
        <v>2079</v>
      </c>
      <c r="AZ211" s="68"/>
      <c r="BA211" s="69"/>
      <c r="BB211" s="62" t="s">
        <v>2080</v>
      </c>
      <c r="BC211" s="62"/>
      <c r="BD211" s="62"/>
      <c r="BE211" s="62" t="s">
        <v>2081</v>
      </c>
      <c r="BF211" s="62"/>
      <c r="BG211" s="62"/>
      <c r="BH211" s="62"/>
      <c r="BI211" s="62"/>
      <c r="BJ211" s="62"/>
      <c r="BK211" s="62"/>
      <c r="BL211" s="62"/>
      <c r="BM211" s="62"/>
    </row>
    <row r="212" spans="1:65" s="10" customFormat="1" ht="68.25" hidden="1" customHeight="1" x14ac:dyDescent="0.25">
      <c r="A212" s="48"/>
      <c r="B212" s="49"/>
      <c r="C212" s="49"/>
      <c r="D212" s="49"/>
      <c r="E212" s="49"/>
      <c r="F212" s="49"/>
      <c r="G212" s="49"/>
      <c r="H212" s="49"/>
      <c r="I212" s="49"/>
      <c r="J212" s="49"/>
      <c r="K212" s="49"/>
      <c r="L212" s="49"/>
      <c r="M212" s="49"/>
      <c r="N212" s="49"/>
      <c r="O212" s="49"/>
      <c r="P212" s="49"/>
      <c r="Q212" s="50"/>
      <c r="R212" s="51"/>
      <c r="S212" s="52"/>
      <c r="T212" s="52"/>
      <c r="U212" s="53"/>
      <c r="V212" s="54"/>
      <c r="W212" s="54"/>
      <c r="X212" s="54"/>
      <c r="Y212" s="54"/>
      <c r="Z212" s="54"/>
      <c r="AA212" s="54"/>
      <c r="AB212" s="54"/>
      <c r="AC212" s="49"/>
      <c r="AD212" s="49"/>
      <c r="AE212" s="49"/>
      <c r="AF212" s="49"/>
      <c r="AG212" s="49"/>
      <c r="AH212" s="49"/>
      <c r="AI212" s="49"/>
      <c r="AJ212" s="49"/>
      <c r="AK212" s="49"/>
      <c r="AL212" s="50"/>
      <c r="AM212" s="55"/>
      <c r="AN212" s="56"/>
      <c r="AO212" s="56"/>
      <c r="AP212" s="56"/>
      <c r="AQ212" s="56"/>
      <c r="AR212" s="57"/>
      <c r="AS212" s="55"/>
      <c r="AT212" s="56"/>
      <c r="AU212" s="56"/>
      <c r="AV212" s="56"/>
      <c r="AW212" s="56"/>
      <c r="AX212" s="57"/>
      <c r="AY212" s="58">
        <f>IFERROR(DATEDIF(AM212,(AS212+1),"Y"),"Fecha Inválida")</f>
        <v>0</v>
      </c>
      <c r="AZ212" s="59"/>
      <c r="BA212" s="60"/>
      <c r="BB212" s="58">
        <f>IFERROR(DATEDIF(AM212,(AS212+1),"YM"),"Fecha Inválida")</f>
        <v>0</v>
      </c>
      <c r="BC212" s="59"/>
      <c r="BD212" s="60"/>
      <c r="BE212" s="61">
        <f>IF(AM212="",0,IFERROR(DATEDIF(AM212,(AS212+1),"MD"),"Fecha Inválida"))</f>
        <v>0</v>
      </c>
      <c r="BF212" s="61"/>
      <c r="BG212" s="61"/>
      <c r="BH212" s="48"/>
      <c r="BI212" s="49"/>
      <c r="BJ212" s="49"/>
      <c r="BK212" s="49"/>
      <c r="BL212" s="49"/>
      <c r="BM212" s="50"/>
    </row>
    <row r="213" spans="1:65" s="10" customFormat="1" ht="76.5" hidden="1" customHeight="1" x14ac:dyDescent="0.25">
      <c r="A213" s="46"/>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row>
    <row r="214" spans="1:65" s="10" customFormat="1" ht="11.25" customHeight="1" x14ac:dyDescent="0.25">
      <c r="A214" s="70" t="s">
        <v>5028</v>
      </c>
      <c r="B214" s="70"/>
      <c r="C214" s="70"/>
      <c r="D214" s="70"/>
      <c r="E214" s="70"/>
      <c r="F214" s="70"/>
      <c r="G214" s="70"/>
      <c r="H214" s="70"/>
      <c r="I214" s="70"/>
      <c r="J214" s="70"/>
      <c r="K214" s="70"/>
      <c r="L214" s="70"/>
      <c r="M214" s="70"/>
      <c r="N214" s="70"/>
      <c r="O214" s="70"/>
      <c r="P214" s="70"/>
      <c r="Q214" s="70"/>
      <c r="R214" s="70" t="s">
        <v>5029</v>
      </c>
      <c r="S214" s="70"/>
      <c r="T214" s="70"/>
      <c r="U214" s="70"/>
      <c r="V214" s="70" t="s">
        <v>5051</v>
      </c>
      <c r="W214" s="70"/>
      <c r="X214" s="70"/>
      <c r="Y214" s="70"/>
      <c r="Z214" s="70"/>
      <c r="AA214" s="70"/>
      <c r="AB214" s="70"/>
      <c r="AC214" s="71" t="s">
        <v>5030</v>
      </c>
      <c r="AD214" s="71"/>
      <c r="AE214" s="71"/>
      <c r="AF214" s="71"/>
      <c r="AG214" s="71"/>
      <c r="AH214" s="71"/>
      <c r="AI214" s="71"/>
      <c r="AJ214" s="71"/>
      <c r="AK214" s="71"/>
      <c r="AL214" s="72"/>
      <c r="AM214" s="70" t="s">
        <v>5024</v>
      </c>
      <c r="AN214" s="70"/>
      <c r="AO214" s="70"/>
      <c r="AP214" s="70"/>
      <c r="AQ214" s="70"/>
      <c r="AR214" s="70"/>
      <c r="AS214" s="70" t="s">
        <v>5025</v>
      </c>
      <c r="AT214" s="70"/>
      <c r="AU214" s="70"/>
      <c r="AV214" s="70"/>
      <c r="AW214" s="70"/>
      <c r="AX214" s="70"/>
      <c r="AY214" s="75" t="s">
        <v>5031</v>
      </c>
      <c r="AZ214" s="76"/>
      <c r="BA214" s="76"/>
      <c r="BB214" s="76"/>
      <c r="BC214" s="76"/>
      <c r="BD214" s="76"/>
      <c r="BE214" s="76"/>
      <c r="BF214" s="76"/>
      <c r="BG214" s="77"/>
      <c r="BH214" s="70" t="s">
        <v>5006</v>
      </c>
      <c r="BI214" s="70"/>
      <c r="BJ214" s="70"/>
      <c r="BK214" s="70"/>
      <c r="BL214" s="70"/>
      <c r="BM214" s="70"/>
    </row>
    <row r="215" spans="1:65" s="10" customFormat="1" ht="24"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3"/>
      <c r="AD215" s="73"/>
      <c r="AE215" s="73"/>
      <c r="AF215" s="73"/>
      <c r="AG215" s="73"/>
      <c r="AH215" s="73"/>
      <c r="AI215" s="73"/>
      <c r="AJ215" s="73"/>
      <c r="AK215" s="73"/>
      <c r="AL215" s="74"/>
      <c r="AM215" s="70"/>
      <c r="AN215" s="70"/>
      <c r="AO215" s="70"/>
      <c r="AP215" s="70"/>
      <c r="AQ215" s="70"/>
      <c r="AR215" s="70"/>
      <c r="AS215" s="70"/>
      <c r="AT215" s="70"/>
      <c r="AU215" s="70"/>
      <c r="AV215" s="70"/>
      <c r="AW215" s="70"/>
      <c r="AX215" s="70"/>
      <c r="AY215" s="75" t="s">
        <v>2079</v>
      </c>
      <c r="AZ215" s="76"/>
      <c r="BA215" s="77"/>
      <c r="BB215" s="70" t="s">
        <v>2080</v>
      </c>
      <c r="BC215" s="70"/>
      <c r="BD215" s="70"/>
      <c r="BE215" s="70" t="s">
        <v>2081</v>
      </c>
      <c r="BF215" s="70"/>
      <c r="BG215" s="70"/>
      <c r="BH215" s="70"/>
      <c r="BI215" s="70"/>
      <c r="BJ215" s="70"/>
      <c r="BK215" s="70"/>
      <c r="BL215" s="70"/>
      <c r="BM215" s="70"/>
    </row>
    <row r="216" spans="1:65" s="10" customFormat="1" ht="55.5" customHeight="1" x14ac:dyDescent="0.25">
      <c r="A216" s="48"/>
      <c r="B216" s="49"/>
      <c r="C216" s="49"/>
      <c r="D216" s="49"/>
      <c r="E216" s="49"/>
      <c r="F216" s="49"/>
      <c r="G216" s="49"/>
      <c r="H216" s="49"/>
      <c r="I216" s="49"/>
      <c r="J216" s="49"/>
      <c r="K216" s="49"/>
      <c r="L216" s="49"/>
      <c r="M216" s="49"/>
      <c r="N216" s="49"/>
      <c r="O216" s="49"/>
      <c r="P216" s="49"/>
      <c r="Q216" s="50"/>
      <c r="R216" s="51" t="s">
        <v>2055</v>
      </c>
      <c r="S216" s="52"/>
      <c r="T216" s="52"/>
      <c r="U216" s="53"/>
      <c r="V216" s="54" t="s">
        <v>2055</v>
      </c>
      <c r="W216" s="54"/>
      <c r="X216" s="54"/>
      <c r="Y216" s="54"/>
      <c r="Z216" s="54"/>
      <c r="AA216" s="54"/>
      <c r="AB216" s="54"/>
      <c r="AC216" s="49"/>
      <c r="AD216" s="49"/>
      <c r="AE216" s="49"/>
      <c r="AF216" s="49"/>
      <c r="AG216" s="49"/>
      <c r="AH216" s="49"/>
      <c r="AI216" s="49"/>
      <c r="AJ216" s="49"/>
      <c r="AK216" s="49"/>
      <c r="AL216" s="50"/>
      <c r="AM216" s="55"/>
      <c r="AN216" s="56"/>
      <c r="AO216" s="56"/>
      <c r="AP216" s="56"/>
      <c r="AQ216" s="56"/>
      <c r="AR216" s="57"/>
      <c r="AS216" s="55"/>
      <c r="AT216" s="56"/>
      <c r="AU216" s="56"/>
      <c r="AV216" s="56"/>
      <c r="AW216" s="56"/>
      <c r="AX216" s="57"/>
      <c r="AY216" s="58">
        <f>IFERROR(DATEDIF(AM216,(AS216+1),"Y"),"Fecha Inválida")</f>
        <v>0</v>
      </c>
      <c r="AZ216" s="59"/>
      <c r="BA216" s="60"/>
      <c r="BB216" s="58">
        <f>IFERROR(DATEDIF(AM216,(AS216+1),"YM"),"Fecha Inválida")</f>
        <v>0</v>
      </c>
      <c r="BC216" s="59"/>
      <c r="BD216" s="60"/>
      <c r="BE216" s="61">
        <f>IF(AM216="",0,IFERROR(DATEDIF(AM216,(AS216+1),"MD"),"Fecha Inválida"))</f>
        <v>0</v>
      </c>
      <c r="BF216" s="61"/>
      <c r="BG216" s="61"/>
      <c r="BH216" s="48"/>
      <c r="BI216" s="49"/>
      <c r="BJ216" s="49"/>
      <c r="BK216" s="49"/>
      <c r="BL216" s="49"/>
      <c r="BM216" s="50"/>
    </row>
    <row r="217" spans="1:65" s="10" customFormat="1" ht="82.5" customHeight="1" x14ac:dyDescent="0.25">
      <c r="A217" s="46" t="s">
        <v>5046</v>
      </c>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row>
    <row r="218" spans="1:65" s="10" customFormat="1" ht="51.75" customHeight="1" x14ac:dyDescent="0.25">
      <c r="A218" s="70" t="s">
        <v>5028</v>
      </c>
      <c r="B218" s="70"/>
      <c r="C218" s="70"/>
      <c r="D218" s="70"/>
      <c r="E218" s="70"/>
      <c r="F218" s="70"/>
      <c r="G218" s="70"/>
      <c r="H218" s="70"/>
      <c r="I218" s="70"/>
      <c r="J218" s="70"/>
      <c r="K218" s="70"/>
      <c r="L218" s="70"/>
      <c r="M218" s="70"/>
      <c r="N218" s="70"/>
      <c r="O218" s="70"/>
      <c r="P218" s="70"/>
      <c r="Q218" s="70"/>
      <c r="R218" s="70" t="s">
        <v>5029</v>
      </c>
      <c r="S218" s="70"/>
      <c r="T218" s="70"/>
      <c r="U218" s="70"/>
      <c r="V218" s="70" t="s">
        <v>5051</v>
      </c>
      <c r="W218" s="70"/>
      <c r="X218" s="70"/>
      <c r="Y218" s="70"/>
      <c r="Z218" s="70"/>
      <c r="AA218" s="70"/>
      <c r="AB218" s="70"/>
      <c r="AC218" s="71" t="s">
        <v>5030</v>
      </c>
      <c r="AD218" s="71"/>
      <c r="AE218" s="71"/>
      <c r="AF218" s="71"/>
      <c r="AG218" s="71"/>
      <c r="AH218" s="71"/>
      <c r="AI218" s="71"/>
      <c r="AJ218" s="71"/>
      <c r="AK218" s="71"/>
      <c r="AL218" s="72"/>
      <c r="AM218" s="70" t="s">
        <v>5024</v>
      </c>
      <c r="AN218" s="70"/>
      <c r="AO218" s="70"/>
      <c r="AP218" s="70"/>
      <c r="AQ218" s="70"/>
      <c r="AR218" s="70"/>
      <c r="AS218" s="70" t="s">
        <v>5025</v>
      </c>
      <c r="AT218" s="70"/>
      <c r="AU218" s="70"/>
      <c r="AV218" s="70"/>
      <c r="AW218" s="70"/>
      <c r="AX218" s="70"/>
      <c r="AY218" s="75" t="s">
        <v>5031</v>
      </c>
      <c r="AZ218" s="76"/>
      <c r="BA218" s="76"/>
      <c r="BB218" s="76"/>
      <c r="BC218" s="76"/>
      <c r="BD218" s="76"/>
      <c r="BE218" s="76"/>
      <c r="BF218" s="76"/>
      <c r="BG218" s="77"/>
      <c r="BH218" s="70" t="s">
        <v>5006</v>
      </c>
      <c r="BI218" s="70"/>
      <c r="BJ218" s="70"/>
      <c r="BK218" s="70"/>
      <c r="BL218" s="70"/>
      <c r="BM218" s="70"/>
    </row>
    <row r="219" spans="1:65" s="10" customFormat="1" ht="22.5" hidden="1"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3"/>
      <c r="AD219" s="73"/>
      <c r="AE219" s="73"/>
      <c r="AF219" s="73"/>
      <c r="AG219" s="73"/>
      <c r="AH219" s="73"/>
      <c r="AI219" s="73"/>
      <c r="AJ219" s="73"/>
      <c r="AK219" s="73"/>
      <c r="AL219" s="74"/>
      <c r="AM219" s="70"/>
      <c r="AN219" s="70"/>
      <c r="AO219" s="70"/>
      <c r="AP219" s="70"/>
      <c r="AQ219" s="70"/>
      <c r="AR219" s="70"/>
      <c r="AS219" s="70"/>
      <c r="AT219" s="70"/>
      <c r="AU219" s="70"/>
      <c r="AV219" s="70"/>
      <c r="AW219" s="70"/>
      <c r="AX219" s="70"/>
      <c r="AY219" s="75" t="s">
        <v>2079</v>
      </c>
      <c r="AZ219" s="76"/>
      <c r="BA219" s="77"/>
      <c r="BB219" s="70" t="s">
        <v>2080</v>
      </c>
      <c r="BC219" s="70"/>
      <c r="BD219" s="70"/>
      <c r="BE219" s="70" t="s">
        <v>2081</v>
      </c>
      <c r="BF219" s="70"/>
      <c r="BG219" s="70"/>
      <c r="BH219" s="70"/>
      <c r="BI219" s="70"/>
      <c r="BJ219" s="70"/>
      <c r="BK219" s="70"/>
      <c r="BL219" s="70"/>
      <c r="BM219" s="70"/>
    </row>
    <row r="220" spans="1:65" s="10" customFormat="1" ht="52.5" customHeight="1" x14ac:dyDescent="0.25">
      <c r="A220" s="48"/>
      <c r="B220" s="49"/>
      <c r="C220" s="49"/>
      <c r="D220" s="49"/>
      <c r="E220" s="49"/>
      <c r="F220" s="49"/>
      <c r="G220" s="49"/>
      <c r="H220" s="49"/>
      <c r="I220" s="49"/>
      <c r="J220" s="49"/>
      <c r="K220" s="49"/>
      <c r="L220" s="49"/>
      <c r="M220" s="49"/>
      <c r="N220" s="49"/>
      <c r="O220" s="49"/>
      <c r="P220" s="49"/>
      <c r="Q220" s="50"/>
      <c r="R220" s="51" t="s">
        <v>2055</v>
      </c>
      <c r="S220" s="52"/>
      <c r="T220" s="52"/>
      <c r="U220" s="53"/>
      <c r="V220" s="54" t="s">
        <v>2055</v>
      </c>
      <c r="W220" s="54"/>
      <c r="X220" s="54"/>
      <c r="Y220" s="54"/>
      <c r="Z220" s="54"/>
      <c r="AA220" s="54"/>
      <c r="AB220" s="54"/>
      <c r="AC220" s="49"/>
      <c r="AD220" s="49"/>
      <c r="AE220" s="49"/>
      <c r="AF220" s="49"/>
      <c r="AG220" s="49"/>
      <c r="AH220" s="49"/>
      <c r="AI220" s="49"/>
      <c r="AJ220" s="49"/>
      <c r="AK220" s="49"/>
      <c r="AL220" s="50"/>
      <c r="AM220" s="55"/>
      <c r="AN220" s="56"/>
      <c r="AO220" s="56"/>
      <c r="AP220" s="56"/>
      <c r="AQ220" s="56"/>
      <c r="AR220" s="57"/>
      <c r="AS220" s="55"/>
      <c r="AT220" s="56"/>
      <c r="AU220" s="56"/>
      <c r="AV220" s="56"/>
      <c r="AW220" s="56"/>
      <c r="AX220" s="57"/>
      <c r="AY220" s="58">
        <f>IFERROR(DATEDIF(AM220,(AS220+1),"Y"),"Fecha Inválida")</f>
        <v>0</v>
      </c>
      <c r="AZ220" s="59"/>
      <c r="BA220" s="60"/>
      <c r="BB220" s="58">
        <f>IFERROR(DATEDIF(AM220,(AS220+1),"YM"),"Fecha Inválida")</f>
        <v>0</v>
      </c>
      <c r="BC220" s="59"/>
      <c r="BD220" s="60"/>
      <c r="BE220" s="61">
        <f>IF(AM220="",0,IFERROR(DATEDIF(AM220,(AS220+1),"MD"),"Fecha Inválida"))</f>
        <v>0</v>
      </c>
      <c r="BF220" s="61"/>
      <c r="BG220" s="61"/>
      <c r="BH220" s="48"/>
      <c r="BI220" s="49"/>
      <c r="BJ220" s="49"/>
      <c r="BK220" s="49"/>
      <c r="BL220" s="49"/>
      <c r="BM220" s="50"/>
    </row>
    <row r="221" spans="1:65" s="10" customFormat="1" ht="83.25" customHeight="1" x14ac:dyDescent="0.25">
      <c r="A221" s="46" t="s">
        <v>5074</v>
      </c>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row>
    <row r="222" spans="1:65" s="10" customFormat="1" ht="13.5" customHeight="1" x14ac:dyDescent="0.25">
      <c r="A222" s="46" t="s">
        <v>5073</v>
      </c>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row>
    <row r="223" spans="1:65" s="10" customFormat="1" ht="11.25" customHeight="1" x14ac:dyDescent="0.25">
      <c r="A223" s="70" t="s">
        <v>5028</v>
      </c>
      <c r="B223" s="70"/>
      <c r="C223" s="70"/>
      <c r="D223" s="70"/>
      <c r="E223" s="70"/>
      <c r="F223" s="70"/>
      <c r="G223" s="70"/>
      <c r="H223" s="70"/>
      <c r="I223" s="70"/>
      <c r="J223" s="70"/>
      <c r="K223" s="70"/>
      <c r="L223" s="70"/>
      <c r="M223" s="70"/>
      <c r="N223" s="70"/>
      <c r="O223" s="70"/>
      <c r="P223" s="70"/>
      <c r="Q223" s="70"/>
      <c r="R223" s="70" t="s">
        <v>5029</v>
      </c>
      <c r="S223" s="70"/>
      <c r="T223" s="70"/>
      <c r="U223" s="70"/>
      <c r="V223" s="70" t="s">
        <v>5051</v>
      </c>
      <c r="W223" s="70"/>
      <c r="X223" s="70"/>
      <c r="Y223" s="70"/>
      <c r="Z223" s="70"/>
      <c r="AA223" s="70"/>
      <c r="AB223" s="70"/>
      <c r="AC223" s="71" t="s">
        <v>5030</v>
      </c>
      <c r="AD223" s="71"/>
      <c r="AE223" s="71"/>
      <c r="AF223" s="71"/>
      <c r="AG223" s="71"/>
      <c r="AH223" s="71"/>
      <c r="AI223" s="71"/>
      <c r="AJ223" s="71"/>
      <c r="AK223" s="71"/>
      <c r="AL223" s="72"/>
      <c r="AM223" s="70" t="s">
        <v>5024</v>
      </c>
      <c r="AN223" s="70"/>
      <c r="AO223" s="70"/>
      <c r="AP223" s="70"/>
      <c r="AQ223" s="70"/>
      <c r="AR223" s="70"/>
      <c r="AS223" s="70" t="s">
        <v>5025</v>
      </c>
      <c r="AT223" s="70"/>
      <c r="AU223" s="70"/>
      <c r="AV223" s="70"/>
      <c r="AW223" s="70"/>
      <c r="AX223" s="70"/>
      <c r="AY223" s="75" t="s">
        <v>5031</v>
      </c>
      <c r="AZ223" s="76"/>
      <c r="BA223" s="76"/>
      <c r="BB223" s="76"/>
      <c r="BC223" s="76"/>
      <c r="BD223" s="76"/>
      <c r="BE223" s="76"/>
      <c r="BF223" s="76"/>
      <c r="BG223" s="77"/>
      <c r="BH223" s="70" t="s">
        <v>5006</v>
      </c>
      <c r="BI223" s="70"/>
      <c r="BJ223" s="70"/>
      <c r="BK223" s="70"/>
      <c r="BL223" s="70"/>
      <c r="BM223" s="70"/>
    </row>
    <row r="224" spans="1:65" s="10" customFormat="1" ht="22.5" customHeight="1" x14ac:dyDescent="0.25">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3"/>
      <c r="AD224" s="73"/>
      <c r="AE224" s="73"/>
      <c r="AF224" s="73"/>
      <c r="AG224" s="73"/>
      <c r="AH224" s="73"/>
      <c r="AI224" s="73"/>
      <c r="AJ224" s="73"/>
      <c r="AK224" s="73"/>
      <c r="AL224" s="74"/>
      <c r="AM224" s="70"/>
      <c r="AN224" s="70"/>
      <c r="AO224" s="70"/>
      <c r="AP224" s="70"/>
      <c r="AQ224" s="70"/>
      <c r="AR224" s="70"/>
      <c r="AS224" s="70"/>
      <c r="AT224" s="70"/>
      <c r="AU224" s="70"/>
      <c r="AV224" s="70"/>
      <c r="AW224" s="70"/>
      <c r="AX224" s="70"/>
      <c r="AY224" s="75" t="s">
        <v>2079</v>
      </c>
      <c r="AZ224" s="76"/>
      <c r="BA224" s="77"/>
      <c r="BB224" s="70" t="s">
        <v>2080</v>
      </c>
      <c r="BC224" s="70"/>
      <c r="BD224" s="70"/>
      <c r="BE224" s="70" t="s">
        <v>2081</v>
      </c>
      <c r="BF224" s="70"/>
      <c r="BG224" s="70"/>
      <c r="BH224" s="70"/>
      <c r="BI224" s="70"/>
      <c r="BJ224" s="70"/>
      <c r="BK224" s="70"/>
      <c r="BL224" s="70"/>
      <c r="BM224" s="70"/>
    </row>
    <row r="225" spans="1:75" s="10" customFormat="1" ht="53.25" customHeight="1" x14ac:dyDescent="0.25">
      <c r="A225" s="48"/>
      <c r="B225" s="49"/>
      <c r="C225" s="49"/>
      <c r="D225" s="49"/>
      <c r="E225" s="49"/>
      <c r="F225" s="49"/>
      <c r="G225" s="49"/>
      <c r="H225" s="49"/>
      <c r="I225" s="49"/>
      <c r="J225" s="49"/>
      <c r="K225" s="49"/>
      <c r="L225" s="49"/>
      <c r="M225" s="49"/>
      <c r="N225" s="49"/>
      <c r="O225" s="49"/>
      <c r="P225" s="49"/>
      <c r="Q225" s="50"/>
      <c r="R225" s="51" t="s">
        <v>2055</v>
      </c>
      <c r="S225" s="52"/>
      <c r="T225" s="52"/>
      <c r="U225" s="53"/>
      <c r="V225" s="54" t="s">
        <v>2055</v>
      </c>
      <c r="W225" s="54"/>
      <c r="X225" s="54"/>
      <c r="Y225" s="54"/>
      <c r="Z225" s="54"/>
      <c r="AA225" s="54"/>
      <c r="AB225" s="54"/>
      <c r="AC225" s="49"/>
      <c r="AD225" s="49"/>
      <c r="AE225" s="49"/>
      <c r="AF225" s="49"/>
      <c r="AG225" s="49"/>
      <c r="AH225" s="49"/>
      <c r="AI225" s="49"/>
      <c r="AJ225" s="49"/>
      <c r="AK225" s="49"/>
      <c r="AL225" s="50"/>
      <c r="AM225" s="55"/>
      <c r="AN225" s="56"/>
      <c r="AO225" s="56"/>
      <c r="AP225" s="56"/>
      <c r="AQ225" s="56"/>
      <c r="AR225" s="57"/>
      <c r="AS225" s="55"/>
      <c r="AT225" s="56"/>
      <c r="AU225" s="56"/>
      <c r="AV225" s="56"/>
      <c r="AW225" s="56"/>
      <c r="AX225" s="57"/>
      <c r="AY225" s="58">
        <f>IFERROR(DATEDIF(AM225,(AS225+1),"Y"),"Fecha Inválida")</f>
        <v>0</v>
      </c>
      <c r="AZ225" s="59"/>
      <c r="BA225" s="60"/>
      <c r="BB225" s="58">
        <f>IFERROR(DATEDIF(AM225,(AS225+1),"YM"),"Fecha Inválida")</f>
        <v>0</v>
      </c>
      <c r="BC225" s="59"/>
      <c r="BD225" s="60"/>
      <c r="BE225" s="61">
        <f>IF(AM225="",0,IFERROR(DATEDIF(AM225,(AS225+1),"MD"),"Fecha Inválida"))</f>
        <v>0</v>
      </c>
      <c r="BF225" s="61"/>
      <c r="BG225" s="61"/>
      <c r="BH225" s="48"/>
      <c r="BI225" s="49"/>
      <c r="BJ225" s="49"/>
      <c r="BK225" s="49"/>
      <c r="BL225" s="49"/>
      <c r="BM225" s="50"/>
    </row>
    <row r="226" spans="1:75" s="10" customFormat="1" ht="94.5" customHeight="1" x14ac:dyDescent="0.25">
      <c r="A226" s="46" t="s">
        <v>5045</v>
      </c>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row>
    <row r="227" spans="1:75" s="10" customFormat="1" ht="27" hidden="1" customHeight="1" x14ac:dyDescent="0.25">
      <c r="A227" s="62" t="s">
        <v>5028</v>
      </c>
      <c r="B227" s="62"/>
      <c r="C227" s="62"/>
      <c r="D227" s="62"/>
      <c r="E227" s="62"/>
      <c r="F227" s="62"/>
      <c r="G227" s="62"/>
      <c r="H227" s="62"/>
      <c r="I227" s="62"/>
      <c r="J227" s="62"/>
      <c r="K227" s="62"/>
      <c r="L227" s="62"/>
      <c r="M227" s="62"/>
      <c r="N227" s="62"/>
      <c r="O227" s="62"/>
      <c r="P227" s="62"/>
      <c r="Q227" s="62"/>
      <c r="R227" s="62" t="s">
        <v>5029</v>
      </c>
      <c r="S227" s="62"/>
      <c r="T227" s="62"/>
      <c r="U227" s="62"/>
      <c r="V227" s="62" t="s">
        <v>5051</v>
      </c>
      <c r="W227" s="62"/>
      <c r="X227" s="62"/>
      <c r="Y227" s="62"/>
      <c r="Z227" s="62"/>
      <c r="AA227" s="62"/>
      <c r="AB227" s="62"/>
      <c r="AC227" s="63" t="s">
        <v>5030</v>
      </c>
      <c r="AD227" s="63"/>
      <c r="AE227" s="63"/>
      <c r="AF227" s="63"/>
      <c r="AG227" s="63"/>
      <c r="AH227" s="63"/>
      <c r="AI227" s="63"/>
      <c r="AJ227" s="63"/>
      <c r="AK227" s="63"/>
      <c r="AL227" s="64"/>
      <c r="AM227" s="62" t="s">
        <v>5024</v>
      </c>
      <c r="AN227" s="62"/>
      <c r="AO227" s="62"/>
      <c r="AP227" s="62"/>
      <c r="AQ227" s="62"/>
      <c r="AR227" s="62"/>
      <c r="AS227" s="62" t="s">
        <v>5025</v>
      </c>
      <c r="AT227" s="62"/>
      <c r="AU227" s="62"/>
      <c r="AV227" s="62"/>
      <c r="AW227" s="62"/>
      <c r="AX227" s="62"/>
      <c r="AY227" s="67" t="s">
        <v>5031</v>
      </c>
      <c r="AZ227" s="68"/>
      <c r="BA227" s="68"/>
      <c r="BB227" s="68"/>
      <c r="BC227" s="68"/>
      <c r="BD227" s="68"/>
      <c r="BE227" s="68"/>
      <c r="BF227" s="68"/>
      <c r="BG227" s="69"/>
      <c r="BH227" s="62" t="s">
        <v>5006</v>
      </c>
      <c r="BI227" s="62"/>
      <c r="BJ227" s="62"/>
      <c r="BK227" s="62"/>
      <c r="BL227" s="62"/>
      <c r="BM227" s="62"/>
    </row>
    <row r="228" spans="1:75" s="10" customFormat="1" ht="11.25" hidden="1" customHeight="1" x14ac:dyDescent="0.25">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5"/>
      <c r="AD228" s="65"/>
      <c r="AE228" s="65"/>
      <c r="AF228" s="65"/>
      <c r="AG228" s="65"/>
      <c r="AH228" s="65"/>
      <c r="AI228" s="65"/>
      <c r="AJ228" s="65"/>
      <c r="AK228" s="65"/>
      <c r="AL228" s="66"/>
      <c r="AM228" s="62"/>
      <c r="AN228" s="62"/>
      <c r="AO228" s="62"/>
      <c r="AP228" s="62"/>
      <c r="AQ228" s="62"/>
      <c r="AR228" s="62"/>
      <c r="AS228" s="62"/>
      <c r="AT228" s="62"/>
      <c r="AU228" s="62"/>
      <c r="AV228" s="62"/>
      <c r="AW228" s="62"/>
      <c r="AX228" s="62"/>
      <c r="AY228" s="67" t="s">
        <v>2079</v>
      </c>
      <c r="AZ228" s="68"/>
      <c r="BA228" s="69"/>
      <c r="BB228" s="62" t="s">
        <v>2080</v>
      </c>
      <c r="BC228" s="62"/>
      <c r="BD228" s="62"/>
      <c r="BE228" s="62" t="s">
        <v>2081</v>
      </c>
      <c r="BF228" s="62"/>
      <c r="BG228" s="62"/>
      <c r="BH228" s="62"/>
      <c r="BI228" s="62"/>
      <c r="BJ228" s="62"/>
      <c r="BK228" s="62"/>
      <c r="BL228" s="62"/>
      <c r="BM228" s="62"/>
    </row>
    <row r="229" spans="1:75" s="10" customFormat="1" ht="41.25" hidden="1" customHeight="1" x14ac:dyDescent="0.25">
      <c r="A229" s="48"/>
      <c r="B229" s="49"/>
      <c r="C229" s="49"/>
      <c r="D229" s="49"/>
      <c r="E229" s="49"/>
      <c r="F229" s="49"/>
      <c r="G229" s="49"/>
      <c r="H229" s="49"/>
      <c r="I229" s="49"/>
      <c r="J229" s="49"/>
      <c r="K229" s="49"/>
      <c r="L229" s="49"/>
      <c r="M229" s="49"/>
      <c r="N229" s="49"/>
      <c r="O229" s="49"/>
      <c r="P229" s="49"/>
      <c r="Q229" s="50"/>
      <c r="R229" s="51" t="s">
        <v>2055</v>
      </c>
      <c r="S229" s="52"/>
      <c r="T229" s="52"/>
      <c r="U229" s="53"/>
      <c r="V229" s="54" t="s">
        <v>2055</v>
      </c>
      <c r="W229" s="54"/>
      <c r="X229" s="54"/>
      <c r="Y229" s="54"/>
      <c r="Z229" s="54"/>
      <c r="AA229" s="54"/>
      <c r="AB229" s="54"/>
      <c r="AC229" s="49"/>
      <c r="AD229" s="49"/>
      <c r="AE229" s="49"/>
      <c r="AF229" s="49"/>
      <c r="AG229" s="49"/>
      <c r="AH229" s="49"/>
      <c r="AI229" s="49"/>
      <c r="AJ229" s="49"/>
      <c r="AK229" s="49"/>
      <c r="AL229" s="50"/>
      <c r="AM229" s="55"/>
      <c r="AN229" s="56"/>
      <c r="AO229" s="56"/>
      <c r="AP229" s="56"/>
      <c r="AQ229" s="56"/>
      <c r="AR229" s="57"/>
      <c r="AS229" s="55"/>
      <c r="AT229" s="56"/>
      <c r="AU229" s="56"/>
      <c r="AV229" s="56"/>
      <c r="AW229" s="56"/>
      <c r="AX229" s="57"/>
      <c r="AY229" s="58">
        <f>IFERROR(DATEDIF(AM229,(AS229+1),"Y"),"Fecha Inválida")</f>
        <v>0</v>
      </c>
      <c r="AZ229" s="59"/>
      <c r="BA229" s="60"/>
      <c r="BB229" s="58">
        <f>IFERROR(DATEDIF(AM229,(AS229+1),"YM"),"Fecha Inválida")</f>
        <v>0</v>
      </c>
      <c r="BC229" s="59"/>
      <c r="BD229" s="60"/>
      <c r="BE229" s="61">
        <f>IF(AM229="",0,IFERROR(DATEDIF(AM229,(AS229+1),"MD"),"Fecha Inválida"))</f>
        <v>0</v>
      </c>
      <c r="BF229" s="61"/>
      <c r="BG229" s="61"/>
      <c r="BH229" s="48"/>
      <c r="BI229" s="49"/>
      <c r="BJ229" s="49"/>
      <c r="BK229" s="49"/>
      <c r="BL229" s="49"/>
      <c r="BM229" s="50"/>
    </row>
    <row r="230" spans="1:75" s="10" customFormat="1" ht="97.5" hidden="1" customHeight="1" x14ac:dyDescent="0.25">
      <c r="A230" s="46" t="s">
        <v>5075</v>
      </c>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row>
    <row r="231" spans="1:75" s="10" customFormat="1" ht="30" customHeight="1" x14ac:dyDescent="0.25">
      <c r="A231" s="70" t="s">
        <v>5028</v>
      </c>
      <c r="B231" s="70"/>
      <c r="C231" s="70"/>
      <c r="D231" s="70"/>
      <c r="E231" s="70"/>
      <c r="F231" s="70"/>
      <c r="G231" s="70"/>
      <c r="H231" s="70"/>
      <c r="I231" s="70"/>
      <c r="J231" s="70"/>
      <c r="K231" s="70"/>
      <c r="L231" s="70"/>
      <c r="M231" s="70"/>
      <c r="N231" s="70"/>
      <c r="O231" s="70"/>
      <c r="P231" s="70"/>
      <c r="Q231" s="70"/>
      <c r="R231" s="70" t="s">
        <v>5029</v>
      </c>
      <c r="S231" s="70"/>
      <c r="T231" s="70"/>
      <c r="U231" s="70"/>
      <c r="V231" s="70" t="s">
        <v>5051</v>
      </c>
      <c r="W231" s="70"/>
      <c r="X231" s="70"/>
      <c r="Y231" s="70"/>
      <c r="Z231" s="70"/>
      <c r="AA231" s="70"/>
      <c r="AB231" s="70"/>
      <c r="AC231" s="71" t="s">
        <v>5030</v>
      </c>
      <c r="AD231" s="71"/>
      <c r="AE231" s="71"/>
      <c r="AF231" s="71"/>
      <c r="AG231" s="71"/>
      <c r="AH231" s="71"/>
      <c r="AI231" s="71"/>
      <c r="AJ231" s="71"/>
      <c r="AK231" s="71"/>
      <c r="AL231" s="72"/>
      <c r="AM231" s="70" t="s">
        <v>5024</v>
      </c>
      <c r="AN231" s="70"/>
      <c r="AO231" s="70"/>
      <c r="AP231" s="70"/>
      <c r="AQ231" s="70"/>
      <c r="AR231" s="70"/>
      <c r="AS231" s="70" t="s">
        <v>5025</v>
      </c>
      <c r="AT231" s="70"/>
      <c r="AU231" s="70"/>
      <c r="AV231" s="70"/>
      <c r="AW231" s="70"/>
      <c r="AX231" s="70"/>
      <c r="AY231" s="75" t="s">
        <v>5031</v>
      </c>
      <c r="AZ231" s="76"/>
      <c r="BA231" s="76"/>
      <c r="BB231" s="76"/>
      <c r="BC231" s="76"/>
      <c r="BD231" s="76"/>
      <c r="BE231" s="76"/>
      <c r="BF231" s="76"/>
      <c r="BG231" s="77"/>
      <c r="BH231" s="70" t="s">
        <v>5006</v>
      </c>
      <c r="BI231" s="70"/>
      <c r="BJ231" s="70"/>
      <c r="BK231" s="70"/>
      <c r="BL231" s="70"/>
      <c r="BM231" s="70"/>
    </row>
    <row r="232" spans="1:75" s="10" customFormat="1" ht="11.25" customHeight="1" x14ac:dyDescent="0.2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3"/>
      <c r="AD232" s="73"/>
      <c r="AE232" s="73"/>
      <c r="AF232" s="73"/>
      <c r="AG232" s="73"/>
      <c r="AH232" s="73"/>
      <c r="AI232" s="73"/>
      <c r="AJ232" s="73"/>
      <c r="AK232" s="73"/>
      <c r="AL232" s="74"/>
      <c r="AM232" s="70"/>
      <c r="AN232" s="70"/>
      <c r="AO232" s="70"/>
      <c r="AP232" s="70"/>
      <c r="AQ232" s="70"/>
      <c r="AR232" s="70"/>
      <c r="AS232" s="70"/>
      <c r="AT232" s="70"/>
      <c r="AU232" s="70"/>
      <c r="AV232" s="70"/>
      <c r="AW232" s="70"/>
      <c r="AX232" s="70"/>
      <c r="AY232" s="75" t="s">
        <v>2079</v>
      </c>
      <c r="AZ232" s="76"/>
      <c r="BA232" s="77"/>
      <c r="BB232" s="70" t="s">
        <v>2080</v>
      </c>
      <c r="BC232" s="70"/>
      <c r="BD232" s="70"/>
      <c r="BE232" s="70" t="s">
        <v>2081</v>
      </c>
      <c r="BF232" s="70"/>
      <c r="BG232" s="70"/>
      <c r="BH232" s="70"/>
      <c r="BI232" s="70"/>
      <c r="BJ232" s="70"/>
      <c r="BK232" s="70"/>
      <c r="BL232" s="70"/>
      <c r="BM232" s="70"/>
    </row>
    <row r="233" spans="1:75" s="10" customFormat="1" ht="50.25" customHeight="1" x14ac:dyDescent="0.25">
      <c r="A233" s="48"/>
      <c r="B233" s="49"/>
      <c r="C233" s="49"/>
      <c r="D233" s="49"/>
      <c r="E233" s="49"/>
      <c r="F233" s="49"/>
      <c r="G233" s="49"/>
      <c r="H233" s="49"/>
      <c r="I233" s="49"/>
      <c r="J233" s="49"/>
      <c r="K233" s="49"/>
      <c r="L233" s="49"/>
      <c r="M233" s="49"/>
      <c r="N233" s="49"/>
      <c r="O233" s="49"/>
      <c r="P233" s="49"/>
      <c r="Q233" s="50"/>
      <c r="R233" s="51" t="s">
        <v>2055</v>
      </c>
      <c r="S233" s="52"/>
      <c r="T233" s="52"/>
      <c r="U233" s="53"/>
      <c r="V233" s="54" t="s">
        <v>2055</v>
      </c>
      <c r="W233" s="54"/>
      <c r="X233" s="54"/>
      <c r="Y233" s="54"/>
      <c r="Z233" s="54"/>
      <c r="AA233" s="54"/>
      <c r="AB233" s="54"/>
      <c r="AC233" s="49"/>
      <c r="AD233" s="49"/>
      <c r="AE233" s="49"/>
      <c r="AF233" s="49"/>
      <c r="AG233" s="49"/>
      <c r="AH233" s="49"/>
      <c r="AI233" s="49"/>
      <c r="AJ233" s="49"/>
      <c r="AK233" s="49"/>
      <c r="AL233" s="50"/>
      <c r="AM233" s="55"/>
      <c r="AN233" s="56"/>
      <c r="AO233" s="56"/>
      <c r="AP233" s="56"/>
      <c r="AQ233" s="56"/>
      <c r="AR233" s="57"/>
      <c r="AS233" s="55"/>
      <c r="AT233" s="56"/>
      <c r="AU233" s="56"/>
      <c r="AV233" s="56"/>
      <c r="AW233" s="56"/>
      <c r="AX233" s="57"/>
      <c r="AY233" s="58">
        <f>IFERROR(DATEDIF(AM233,(AS233+1),"Y"),"Fecha Inválida")</f>
        <v>0</v>
      </c>
      <c r="AZ233" s="59"/>
      <c r="BA233" s="60"/>
      <c r="BB233" s="58">
        <f>IFERROR(DATEDIF(AM233,(AS233+1),"YM"),"Fecha Inválida")</f>
        <v>0</v>
      </c>
      <c r="BC233" s="59"/>
      <c r="BD233" s="60"/>
      <c r="BE233" s="61">
        <f>IF(AM233="",0,IFERROR(DATEDIF(AM233,(AS233+1),"MD"),"Fecha Inválida"))</f>
        <v>0</v>
      </c>
      <c r="BF233" s="61"/>
      <c r="BG233" s="61"/>
      <c r="BH233" s="48"/>
      <c r="BI233" s="49"/>
      <c r="BJ233" s="49"/>
      <c r="BK233" s="49"/>
      <c r="BL233" s="49"/>
      <c r="BM233" s="50"/>
    </row>
    <row r="234" spans="1:75" s="10" customFormat="1" ht="92.25" customHeight="1" x14ac:dyDescent="0.25">
      <c r="A234" s="46" t="s">
        <v>5045</v>
      </c>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row>
    <row r="235" spans="1:75" s="10" customFormat="1" ht="30.75" hidden="1" customHeight="1" x14ac:dyDescent="0.25">
      <c r="A235" s="44"/>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f>+SUM(AY87:AY234)</f>
        <v>0</v>
      </c>
      <c r="AZ235" s="45"/>
      <c r="BA235" s="45"/>
      <c r="BB235" s="45">
        <f>+SUM(BB87:BB234)+BE236</f>
        <v>0</v>
      </c>
      <c r="BC235" s="45"/>
      <c r="BD235" s="45"/>
      <c r="BE235" s="45">
        <f>+SUM(BE87:BE234)</f>
        <v>0</v>
      </c>
      <c r="BF235" s="45"/>
      <c r="BG235" s="45"/>
      <c r="BH235" s="45"/>
      <c r="BI235" s="45"/>
      <c r="BJ235" s="45"/>
      <c r="BK235" s="45"/>
      <c r="BL235" s="45"/>
      <c r="BM235" s="45"/>
    </row>
    <row r="236" spans="1:75" s="10" customFormat="1" ht="30.75" hidden="1" customHeight="1" x14ac:dyDescent="0.25">
      <c r="A236" s="44"/>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3">
        <f>IF(BB235&gt;=12,INT(BB235/12),0)</f>
        <v>0</v>
      </c>
      <c r="BC236" s="45"/>
      <c r="BD236" s="45"/>
      <c r="BE236" s="43">
        <f>IF(BE235&gt;=30,INT(BE235/30),0)</f>
        <v>0</v>
      </c>
      <c r="BF236" s="45"/>
      <c r="BG236" s="45"/>
      <c r="BH236" s="45"/>
      <c r="BI236" s="45"/>
      <c r="BJ236" s="45"/>
      <c r="BK236" s="45"/>
      <c r="BL236" s="45"/>
      <c r="BM236" s="45"/>
    </row>
    <row r="237" spans="1:75" ht="22.5" customHeight="1" x14ac:dyDescent="0.25">
      <c r="A237" s="97" t="s">
        <v>2050</v>
      </c>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100" t="s">
        <v>7</v>
      </c>
      <c r="AZ237" s="100"/>
      <c r="BA237" s="100"/>
      <c r="BB237" s="100"/>
      <c r="BC237" s="137" t="s">
        <v>8</v>
      </c>
      <c r="BD237" s="138"/>
      <c r="BE237" s="138"/>
      <c r="BF237" s="139"/>
      <c r="BG237" s="100" t="s">
        <v>9</v>
      </c>
      <c r="BH237" s="100"/>
      <c r="BI237" s="100"/>
      <c r="BJ237" s="100"/>
      <c r="BK237" s="100"/>
      <c r="BL237" s="100"/>
      <c r="BM237" s="100"/>
    </row>
    <row r="238" spans="1:75" ht="42" customHeight="1" x14ac:dyDescent="0.25">
      <c r="A238" s="98" t="s">
        <v>22</v>
      </c>
      <c r="B238" s="98"/>
      <c r="C238" s="98"/>
      <c r="D238" s="98"/>
      <c r="E238" s="98"/>
      <c r="F238" s="98"/>
      <c r="G238" s="98"/>
      <c r="H238" s="98"/>
      <c r="I238" s="99" t="s">
        <v>5067</v>
      </c>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61">
        <f>IFERROR(AY235+BB236,"Revisar fechas")</f>
        <v>0</v>
      </c>
      <c r="AZ238" s="61"/>
      <c r="BA238" s="61"/>
      <c r="BB238" s="61"/>
      <c r="BC238" s="58">
        <f>IFERROR(IF(BB236&gt;0,BB235-(BB236*12),BB235),"Revisar fechas")</f>
        <v>0</v>
      </c>
      <c r="BD238" s="59"/>
      <c r="BE238" s="59"/>
      <c r="BF238" s="60"/>
      <c r="BG238" s="61">
        <f>IFERROR(IF(BE236&gt;0,BE235-(BE236*30),BE235),"Revisar fechas")</f>
        <v>0</v>
      </c>
      <c r="BH238" s="61"/>
      <c r="BI238" s="61"/>
      <c r="BJ238" s="61"/>
      <c r="BK238" s="61"/>
      <c r="BL238" s="61"/>
      <c r="BM238" s="61"/>
      <c r="BW238" s="36"/>
    </row>
    <row r="239" spans="1:75" ht="10.5" customHeight="1" x14ac:dyDescent="0.25">
      <c r="A239" s="32"/>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11"/>
    </row>
    <row r="240" spans="1:75" ht="10.5" customHeight="1" x14ac:dyDescent="0.25">
      <c r="A240" s="32"/>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11"/>
    </row>
    <row r="241" spans="1:65" ht="15.75" customHeight="1" x14ac:dyDescent="0.25">
      <c r="A241" s="140" t="s">
        <v>5047</v>
      </c>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row>
    <row r="242" spans="1:65" ht="28.9" customHeight="1" x14ac:dyDescent="0.25">
      <c r="A242" s="136" t="s">
        <v>21</v>
      </c>
      <c r="B242" s="136"/>
      <c r="C242" s="136"/>
      <c r="D242" s="136"/>
      <c r="E242" s="136"/>
      <c r="F242" s="136"/>
      <c r="G242" s="136"/>
      <c r="H242" s="136"/>
      <c r="I242" s="141" t="s">
        <v>5005</v>
      </c>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row>
    <row r="243" spans="1:65" ht="8.25" customHeight="1" x14ac:dyDescent="0.25"/>
    <row r="244" spans="1:65" ht="12.75" customHeight="1" x14ac:dyDescent="0.25">
      <c r="A244" s="70" t="s">
        <v>5028</v>
      </c>
      <c r="B244" s="70"/>
      <c r="C244" s="70"/>
      <c r="D244" s="70"/>
      <c r="E244" s="70"/>
      <c r="F244" s="70"/>
      <c r="G244" s="70"/>
      <c r="H244" s="70"/>
      <c r="I244" s="70"/>
      <c r="J244" s="70"/>
      <c r="K244" s="70"/>
      <c r="L244" s="70"/>
      <c r="M244" s="70"/>
      <c r="N244" s="70"/>
      <c r="O244" s="70"/>
      <c r="P244" s="70"/>
      <c r="Q244" s="70"/>
      <c r="R244" s="70" t="s">
        <v>5029</v>
      </c>
      <c r="S244" s="70"/>
      <c r="T244" s="70"/>
      <c r="U244" s="70"/>
      <c r="V244" s="70" t="s">
        <v>5051</v>
      </c>
      <c r="W244" s="70"/>
      <c r="X244" s="70"/>
      <c r="Y244" s="70"/>
      <c r="Z244" s="70"/>
      <c r="AA244" s="70"/>
      <c r="AB244" s="70"/>
      <c r="AC244" s="71" t="s">
        <v>5030</v>
      </c>
      <c r="AD244" s="71"/>
      <c r="AE244" s="71"/>
      <c r="AF244" s="71"/>
      <c r="AG244" s="71"/>
      <c r="AH244" s="71"/>
      <c r="AI244" s="71"/>
      <c r="AJ244" s="71"/>
      <c r="AK244" s="71"/>
      <c r="AL244" s="72"/>
      <c r="AM244" s="70" t="s">
        <v>5024</v>
      </c>
      <c r="AN244" s="70"/>
      <c r="AO244" s="70"/>
      <c r="AP244" s="70"/>
      <c r="AQ244" s="70"/>
      <c r="AR244" s="70"/>
      <c r="AS244" s="70" t="s">
        <v>5025</v>
      </c>
      <c r="AT244" s="70"/>
      <c r="AU244" s="70"/>
      <c r="AV244" s="70"/>
      <c r="AW244" s="70"/>
      <c r="AX244" s="70"/>
      <c r="AY244" s="75" t="s">
        <v>5031</v>
      </c>
      <c r="AZ244" s="76"/>
      <c r="BA244" s="76"/>
      <c r="BB244" s="76"/>
      <c r="BC244" s="76"/>
      <c r="BD244" s="76"/>
      <c r="BE244" s="76"/>
      <c r="BF244" s="76"/>
      <c r="BG244" s="77"/>
      <c r="BH244" s="70" t="s">
        <v>5006</v>
      </c>
      <c r="BI244" s="70"/>
      <c r="BJ244" s="70"/>
      <c r="BK244" s="70"/>
      <c r="BL244" s="70"/>
      <c r="BM244" s="70"/>
    </row>
    <row r="245" spans="1:65" ht="12.75" customHeight="1" x14ac:dyDescent="0.25">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3"/>
      <c r="AD245" s="73"/>
      <c r="AE245" s="73"/>
      <c r="AF245" s="73"/>
      <c r="AG245" s="73"/>
      <c r="AH245" s="73"/>
      <c r="AI245" s="73"/>
      <c r="AJ245" s="73"/>
      <c r="AK245" s="73"/>
      <c r="AL245" s="74"/>
      <c r="AM245" s="70"/>
      <c r="AN245" s="70"/>
      <c r="AO245" s="70"/>
      <c r="AP245" s="70"/>
      <c r="AQ245" s="70"/>
      <c r="AR245" s="70"/>
      <c r="AS245" s="70"/>
      <c r="AT245" s="70"/>
      <c r="AU245" s="70"/>
      <c r="AV245" s="70"/>
      <c r="AW245" s="70"/>
      <c r="AX245" s="70"/>
      <c r="AY245" s="75" t="s">
        <v>2079</v>
      </c>
      <c r="AZ245" s="76"/>
      <c r="BA245" s="77"/>
      <c r="BB245" s="70" t="s">
        <v>2080</v>
      </c>
      <c r="BC245" s="70"/>
      <c r="BD245" s="70"/>
      <c r="BE245" s="70" t="s">
        <v>2081</v>
      </c>
      <c r="BF245" s="70"/>
      <c r="BG245" s="70"/>
      <c r="BH245" s="70"/>
      <c r="BI245" s="70"/>
      <c r="BJ245" s="70"/>
      <c r="BK245" s="70"/>
      <c r="BL245" s="70"/>
      <c r="BM245" s="70"/>
    </row>
    <row r="246" spans="1:65" ht="49.5" customHeight="1" x14ac:dyDescent="0.25">
      <c r="A246" s="48"/>
      <c r="B246" s="49"/>
      <c r="C246" s="49"/>
      <c r="D246" s="49"/>
      <c r="E246" s="49"/>
      <c r="F246" s="49"/>
      <c r="G246" s="49"/>
      <c r="H246" s="49"/>
      <c r="I246" s="49"/>
      <c r="J246" s="49"/>
      <c r="K246" s="49"/>
      <c r="L246" s="49"/>
      <c r="M246" s="49"/>
      <c r="N246" s="49"/>
      <c r="O246" s="49"/>
      <c r="P246" s="49"/>
      <c r="Q246" s="50"/>
      <c r="R246" s="51" t="s">
        <v>2055</v>
      </c>
      <c r="S246" s="52"/>
      <c r="T246" s="52"/>
      <c r="U246" s="53"/>
      <c r="V246" s="54" t="s">
        <v>2055</v>
      </c>
      <c r="W246" s="54"/>
      <c r="X246" s="54"/>
      <c r="Y246" s="54"/>
      <c r="Z246" s="54"/>
      <c r="AA246" s="54"/>
      <c r="AB246" s="54"/>
      <c r="AC246" s="49"/>
      <c r="AD246" s="49"/>
      <c r="AE246" s="49"/>
      <c r="AF246" s="49"/>
      <c r="AG246" s="49"/>
      <c r="AH246" s="49"/>
      <c r="AI246" s="49"/>
      <c r="AJ246" s="49"/>
      <c r="AK246" s="49"/>
      <c r="AL246" s="50"/>
      <c r="AM246" s="55"/>
      <c r="AN246" s="56"/>
      <c r="AO246" s="56"/>
      <c r="AP246" s="56"/>
      <c r="AQ246" s="56"/>
      <c r="AR246" s="57"/>
      <c r="AS246" s="55"/>
      <c r="AT246" s="56"/>
      <c r="AU246" s="56"/>
      <c r="AV246" s="56"/>
      <c r="AW246" s="56"/>
      <c r="AX246" s="57"/>
      <c r="AY246" s="58">
        <f>IFERROR(DATEDIF(AM246,(AS246+1),"Y"),"Fecha Inválida")</f>
        <v>0</v>
      </c>
      <c r="AZ246" s="59"/>
      <c r="BA246" s="60"/>
      <c r="BB246" s="58">
        <f>IFERROR(DATEDIF(AM246,(AS246+1),"YM"),"Fecha Inválida")</f>
        <v>0</v>
      </c>
      <c r="BC246" s="59"/>
      <c r="BD246" s="60"/>
      <c r="BE246" s="61">
        <f>IF(AM246="",0,IFERROR(DATEDIF(AM246,(AS246+1),"MD"),"Fecha Inválida"))</f>
        <v>0</v>
      </c>
      <c r="BF246" s="61"/>
      <c r="BG246" s="61"/>
      <c r="BH246" s="48"/>
      <c r="BI246" s="49"/>
      <c r="BJ246" s="49"/>
      <c r="BK246" s="49"/>
      <c r="BL246" s="49"/>
      <c r="BM246" s="50"/>
    </row>
    <row r="247" spans="1:65" ht="79.900000000000006" customHeight="1" x14ac:dyDescent="0.25">
      <c r="A247" s="46" t="s">
        <v>5045</v>
      </c>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row>
    <row r="248" spans="1:65" ht="8.25" customHeight="1" x14ac:dyDescent="0.25"/>
    <row r="249" spans="1:65" ht="12.75" customHeight="1" x14ac:dyDescent="0.25">
      <c r="A249" s="70" t="s">
        <v>5028</v>
      </c>
      <c r="B249" s="70"/>
      <c r="C249" s="70"/>
      <c r="D249" s="70"/>
      <c r="E249" s="70"/>
      <c r="F249" s="70"/>
      <c r="G249" s="70"/>
      <c r="H249" s="70"/>
      <c r="I249" s="70"/>
      <c r="J249" s="70"/>
      <c r="K249" s="70"/>
      <c r="L249" s="70"/>
      <c r="M249" s="70"/>
      <c r="N249" s="70"/>
      <c r="O249" s="70"/>
      <c r="P249" s="70"/>
      <c r="Q249" s="70"/>
      <c r="R249" s="70" t="s">
        <v>5029</v>
      </c>
      <c r="S249" s="70"/>
      <c r="T249" s="70"/>
      <c r="U249" s="70"/>
      <c r="V249" s="70" t="s">
        <v>5051</v>
      </c>
      <c r="W249" s="70"/>
      <c r="X249" s="70"/>
      <c r="Y249" s="70"/>
      <c r="Z249" s="70"/>
      <c r="AA249" s="70"/>
      <c r="AB249" s="70"/>
      <c r="AC249" s="71" t="s">
        <v>5030</v>
      </c>
      <c r="AD249" s="71"/>
      <c r="AE249" s="71"/>
      <c r="AF249" s="71"/>
      <c r="AG249" s="71"/>
      <c r="AH249" s="71"/>
      <c r="AI249" s="71"/>
      <c r="AJ249" s="71"/>
      <c r="AK249" s="71"/>
      <c r="AL249" s="72"/>
      <c r="AM249" s="70" t="s">
        <v>5024</v>
      </c>
      <c r="AN249" s="70"/>
      <c r="AO249" s="70"/>
      <c r="AP249" s="70"/>
      <c r="AQ249" s="70"/>
      <c r="AR249" s="70"/>
      <c r="AS249" s="70" t="s">
        <v>5025</v>
      </c>
      <c r="AT249" s="70"/>
      <c r="AU249" s="70"/>
      <c r="AV249" s="70"/>
      <c r="AW249" s="70"/>
      <c r="AX249" s="70"/>
      <c r="AY249" s="75" t="s">
        <v>5031</v>
      </c>
      <c r="AZ249" s="76"/>
      <c r="BA249" s="76"/>
      <c r="BB249" s="76"/>
      <c r="BC249" s="76"/>
      <c r="BD249" s="76"/>
      <c r="BE249" s="76"/>
      <c r="BF249" s="76"/>
      <c r="BG249" s="77"/>
      <c r="BH249" s="70" t="s">
        <v>5006</v>
      </c>
      <c r="BI249" s="70"/>
      <c r="BJ249" s="70"/>
      <c r="BK249" s="70"/>
      <c r="BL249" s="70"/>
      <c r="BM249" s="70"/>
    </row>
    <row r="250" spans="1:65" ht="12.75" customHeight="1" x14ac:dyDescent="0.25">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3"/>
      <c r="AD250" s="73"/>
      <c r="AE250" s="73"/>
      <c r="AF250" s="73"/>
      <c r="AG250" s="73"/>
      <c r="AH250" s="73"/>
      <c r="AI250" s="73"/>
      <c r="AJ250" s="73"/>
      <c r="AK250" s="73"/>
      <c r="AL250" s="74"/>
      <c r="AM250" s="70"/>
      <c r="AN250" s="70"/>
      <c r="AO250" s="70"/>
      <c r="AP250" s="70"/>
      <c r="AQ250" s="70"/>
      <c r="AR250" s="70"/>
      <c r="AS250" s="70"/>
      <c r="AT250" s="70"/>
      <c r="AU250" s="70"/>
      <c r="AV250" s="70"/>
      <c r="AW250" s="70"/>
      <c r="AX250" s="70"/>
      <c r="AY250" s="75" t="s">
        <v>2079</v>
      </c>
      <c r="AZ250" s="76"/>
      <c r="BA250" s="77"/>
      <c r="BB250" s="70" t="s">
        <v>2080</v>
      </c>
      <c r="BC250" s="70"/>
      <c r="BD250" s="70"/>
      <c r="BE250" s="70" t="s">
        <v>2081</v>
      </c>
      <c r="BF250" s="70"/>
      <c r="BG250" s="70"/>
      <c r="BH250" s="70"/>
      <c r="BI250" s="70"/>
      <c r="BJ250" s="70"/>
      <c r="BK250" s="70"/>
      <c r="BL250" s="70"/>
      <c r="BM250" s="70"/>
    </row>
    <row r="251" spans="1:65" ht="44.25" customHeight="1" x14ac:dyDescent="0.25">
      <c r="A251" s="48"/>
      <c r="B251" s="49"/>
      <c r="C251" s="49"/>
      <c r="D251" s="49"/>
      <c r="E251" s="49"/>
      <c r="F251" s="49"/>
      <c r="G251" s="49"/>
      <c r="H251" s="49"/>
      <c r="I251" s="49"/>
      <c r="J251" s="49"/>
      <c r="K251" s="49"/>
      <c r="L251" s="49"/>
      <c r="M251" s="49"/>
      <c r="N251" s="49"/>
      <c r="O251" s="49"/>
      <c r="P251" s="49"/>
      <c r="Q251" s="50"/>
      <c r="R251" s="51" t="s">
        <v>2055</v>
      </c>
      <c r="S251" s="52"/>
      <c r="T251" s="52"/>
      <c r="U251" s="53"/>
      <c r="V251" s="54" t="s">
        <v>2055</v>
      </c>
      <c r="W251" s="54"/>
      <c r="X251" s="54"/>
      <c r="Y251" s="54"/>
      <c r="Z251" s="54"/>
      <c r="AA251" s="54"/>
      <c r="AB251" s="54"/>
      <c r="AC251" s="49"/>
      <c r="AD251" s="49"/>
      <c r="AE251" s="49"/>
      <c r="AF251" s="49"/>
      <c r="AG251" s="49"/>
      <c r="AH251" s="49"/>
      <c r="AI251" s="49"/>
      <c r="AJ251" s="49"/>
      <c r="AK251" s="49"/>
      <c r="AL251" s="50"/>
      <c r="AM251" s="55"/>
      <c r="AN251" s="56"/>
      <c r="AO251" s="56"/>
      <c r="AP251" s="56"/>
      <c r="AQ251" s="56"/>
      <c r="AR251" s="57"/>
      <c r="AS251" s="55"/>
      <c r="AT251" s="56"/>
      <c r="AU251" s="56"/>
      <c r="AV251" s="56"/>
      <c r="AW251" s="56"/>
      <c r="AX251" s="57"/>
      <c r="AY251" s="58">
        <f>IFERROR(DATEDIF(AM251,(AS251+1),"Y"),"Fecha Inválida")</f>
        <v>0</v>
      </c>
      <c r="AZ251" s="59"/>
      <c r="BA251" s="60"/>
      <c r="BB251" s="58">
        <f>IFERROR(DATEDIF(AM251,(AS251+1),"YM"),"Fecha Inválida")</f>
        <v>0</v>
      </c>
      <c r="BC251" s="59"/>
      <c r="BD251" s="60"/>
      <c r="BE251" s="61">
        <f>IF(AM251="",0,IFERROR(DATEDIF(AM251,(AS251+1),"MD"),"Fecha Inválida"))</f>
        <v>0</v>
      </c>
      <c r="BF251" s="61"/>
      <c r="BG251" s="61"/>
      <c r="BH251" s="48"/>
      <c r="BI251" s="49"/>
      <c r="BJ251" s="49"/>
      <c r="BK251" s="49"/>
      <c r="BL251" s="49"/>
      <c r="BM251" s="50"/>
    </row>
    <row r="252" spans="1:65" ht="48" customHeight="1" x14ac:dyDescent="0.25">
      <c r="A252" s="90" t="s">
        <v>5045</v>
      </c>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row>
    <row r="253" spans="1:65" ht="8.25" customHeight="1" x14ac:dyDescent="0.25"/>
    <row r="254" spans="1:65" ht="12.75" customHeight="1" x14ac:dyDescent="0.25">
      <c r="A254" s="70" t="s">
        <v>5028</v>
      </c>
      <c r="B254" s="70"/>
      <c r="C254" s="70"/>
      <c r="D254" s="70"/>
      <c r="E254" s="70"/>
      <c r="F254" s="70"/>
      <c r="G254" s="70"/>
      <c r="H254" s="70"/>
      <c r="I254" s="70"/>
      <c r="J254" s="70"/>
      <c r="K254" s="70"/>
      <c r="L254" s="70"/>
      <c r="M254" s="70"/>
      <c r="N254" s="70"/>
      <c r="O254" s="70"/>
      <c r="P254" s="70"/>
      <c r="Q254" s="70"/>
      <c r="R254" s="70" t="s">
        <v>5029</v>
      </c>
      <c r="S254" s="70"/>
      <c r="T254" s="70"/>
      <c r="U254" s="70"/>
      <c r="V254" s="70" t="s">
        <v>5051</v>
      </c>
      <c r="W254" s="70"/>
      <c r="X254" s="70"/>
      <c r="Y254" s="70"/>
      <c r="Z254" s="70"/>
      <c r="AA254" s="70"/>
      <c r="AB254" s="70"/>
      <c r="AC254" s="71" t="s">
        <v>5030</v>
      </c>
      <c r="AD254" s="71"/>
      <c r="AE254" s="71"/>
      <c r="AF254" s="71"/>
      <c r="AG254" s="71"/>
      <c r="AH254" s="71"/>
      <c r="AI254" s="71"/>
      <c r="AJ254" s="71"/>
      <c r="AK254" s="71"/>
      <c r="AL254" s="72"/>
      <c r="AM254" s="70" t="s">
        <v>5024</v>
      </c>
      <c r="AN254" s="70"/>
      <c r="AO254" s="70"/>
      <c r="AP254" s="70"/>
      <c r="AQ254" s="70"/>
      <c r="AR254" s="70"/>
      <c r="AS254" s="70" t="s">
        <v>5025</v>
      </c>
      <c r="AT254" s="70"/>
      <c r="AU254" s="70"/>
      <c r="AV254" s="70"/>
      <c r="AW254" s="70"/>
      <c r="AX254" s="70"/>
      <c r="AY254" s="75" t="s">
        <v>5031</v>
      </c>
      <c r="AZ254" s="76"/>
      <c r="BA254" s="76"/>
      <c r="BB254" s="76"/>
      <c r="BC254" s="76"/>
      <c r="BD254" s="76"/>
      <c r="BE254" s="76"/>
      <c r="BF254" s="76"/>
      <c r="BG254" s="77"/>
      <c r="BH254" s="70" t="s">
        <v>5006</v>
      </c>
      <c r="BI254" s="70"/>
      <c r="BJ254" s="70"/>
      <c r="BK254" s="70"/>
      <c r="BL254" s="70"/>
      <c r="BM254" s="70"/>
    </row>
    <row r="255" spans="1:65" ht="12.75" customHeight="1" x14ac:dyDescent="0.25">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3"/>
      <c r="AD255" s="73"/>
      <c r="AE255" s="73"/>
      <c r="AF255" s="73"/>
      <c r="AG255" s="73"/>
      <c r="AH255" s="73"/>
      <c r="AI255" s="73"/>
      <c r="AJ255" s="73"/>
      <c r="AK255" s="73"/>
      <c r="AL255" s="74"/>
      <c r="AM255" s="70"/>
      <c r="AN255" s="70"/>
      <c r="AO255" s="70"/>
      <c r="AP255" s="70"/>
      <c r="AQ255" s="70"/>
      <c r="AR255" s="70"/>
      <c r="AS255" s="70"/>
      <c r="AT255" s="70"/>
      <c r="AU255" s="70"/>
      <c r="AV255" s="70"/>
      <c r="AW255" s="70"/>
      <c r="AX255" s="70"/>
      <c r="AY255" s="75" t="s">
        <v>2079</v>
      </c>
      <c r="AZ255" s="76"/>
      <c r="BA255" s="77"/>
      <c r="BB255" s="70" t="s">
        <v>2080</v>
      </c>
      <c r="BC255" s="70"/>
      <c r="BD255" s="70"/>
      <c r="BE255" s="70" t="s">
        <v>2081</v>
      </c>
      <c r="BF255" s="70"/>
      <c r="BG255" s="70"/>
      <c r="BH255" s="70"/>
      <c r="BI255" s="70"/>
      <c r="BJ255" s="70"/>
      <c r="BK255" s="70"/>
      <c r="BL255" s="70"/>
      <c r="BM255" s="70"/>
    </row>
    <row r="256" spans="1:65" ht="30" customHeight="1" x14ac:dyDescent="0.25">
      <c r="A256" s="48"/>
      <c r="B256" s="49"/>
      <c r="C256" s="49"/>
      <c r="D256" s="49"/>
      <c r="E256" s="49"/>
      <c r="F256" s="49"/>
      <c r="G256" s="49"/>
      <c r="H256" s="49"/>
      <c r="I256" s="49"/>
      <c r="J256" s="49"/>
      <c r="K256" s="49"/>
      <c r="L256" s="49"/>
      <c r="M256" s="49"/>
      <c r="N256" s="49"/>
      <c r="O256" s="49"/>
      <c r="P256" s="49"/>
      <c r="Q256" s="50"/>
      <c r="R256" s="51" t="s">
        <v>2055</v>
      </c>
      <c r="S256" s="52"/>
      <c r="T256" s="52"/>
      <c r="U256" s="53"/>
      <c r="V256" s="54" t="s">
        <v>2055</v>
      </c>
      <c r="W256" s="54"/>
      <c r="X256" s="54"/>
      <c r="Y256" s="54"/>
      <c r="Z256" s="54"/>
      <c r="AA256" s="54"/>
      <c r="AB256" s="54"/>
      <c r="AC256" s="49"/>
      <c r="AD256" s="49"/>
      <c r="AE256" s="49"/>
      <c r="AF256" s="49"/>
      <c r="AG256" s="49"/>
      <c r="AH256" s="49"/>
      <c r="AI256" s="49"/>
      <c r="AJ256" s="49"/>
      <c r="AK256" s="49"/>
      <c r="AL256" s="50"/>
      <c r="AM256" s="55"/>
      <c r="AN256" s="56"/>
      <c r="AO256" s="56"/>
      <c r="AP256" s="56"/>
      <c r="AQ256" s="56"/>
      <c r="AR256" s="57"/>
      <c r="AS256" s="55"/>
      <c r="AT256" s="56"/>
      <c r="AU256" s="56"/>
      <c r="AV256" s="56"/>
      <c r="AW256" s="56"/>
      <c r="AX256" s="57"/>
      <c r="AY256" s="58">
        <f>IFERROR(DATEDIF(AM256,(AS256+1),"Y"),"Fecha Inválida")</f>
        <v>0</v>
      </c>
      <c r="AZ256" s="59"/>
      <c r="BA256" s="60"/>
      <c r="BB256" s="58">
        <f>IFERROR(DATEDIF(AM256,(AS256+1),"YM"),"Fecha Inválida")</f>
        <v>0</v>
      </c>
      <c r="BC256" s="59"/>
      <c r="BD256" s="60"/>
      <c r="BE256" s="61">
        <f>IF(AM256="",0,IFERROR(DATEDIF(AM256,(AS256+1),"MD"),"Fecha Inválida"))</f>
        <v>0</v>
      </c>
      <c r="BF256" s="61"/>
      <c r="BG256" s="61"/>
      <c r="BH256" s="48"/>
      <c r="BI256" s="49"/>
      <c r="BJ256" s="49"/>
      <c r="BK256" s="49"/>
      <c r="BL256" s="49"/>
      <c r="BM256" s="50"/>
    </row>
    <row r="257" spans="1:65" ht="51" customHeight="1" x14ac:dyDescent="0.25">
      <c r="A257" s="46" t="s">
        <v>5045</v>
      </c>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row>
    <row r="258" spans="1:65" ht="8.25" customHeight="1" x14ac:dyDescent="0.25"/>
    <row r="259" spans="1:65" ht="12.75" hidden="1" customHeight="1" x14ac:dyDescent="0.25">
      <c r="A259" s="62" t="s">
        <v>5028</v>
      </c>
      <c r="B259" s="62"/>
      <c r="C259" s="62"/>
      <c r="D259" s="62"/>
      <c r="E259" s="62"/>
      <c r="F259" s="62"/>
      <c r="G259" s="62"/>
      <c r="H259" s="62"/>
      <c r="I259" s="62"/>
      <c r="J259" s="62"/>
      <c r="K259" s="62"/>
      <c r="L259" s="62"/>
      <c r="M259" s="62"/>
      <c r="N259" s="62"/>
      <c r="O259" s="62"/>
      <c r="P259" s="62"/>
      <c r="Q259" s="62"/>
      <c r="R259" s="62" t="s">
        <v>5029</v>
      </c>
      <c r="S259" s="62"/>
      <c r="T259" s="62"/>
      <c r="U259" s="62"/>
      <c r="V259" s="62" t="s">
        <v>5051</v>
      </c>
      <c r="W259" s="62"/>
      <c r="X259" s="62"/>
      <c r="Y259" s="62"/>
      <c r="Z259" s="62"/>
      <c r="AA259" s="62"/>
      <c r="AB259" s="62"/>
      <c r="AC259" s="63" t="s">
        <v>5030</v>
      </c>
      <c r="AD259" s="63"/>
      <c r="AE259" s="63"/>
      <c r="AF259" s="63"/>
      <c r="AG259" s="63"/>
      <c r="AH259" s="63"/>
      <c r="AI259" s="63"/>
      <c r="AJ259" s="63"/>
      <c r="AK259" s="63"/>
      <c r="AL259" s="64"/>
      <c r="AM259" s="62" t="s">
        <v>5024</v>
      </c>
      <c r="AN259" s="62"/>
      <c r="AO259" s="62"/>
      <c r="AP259" s="62"/>
      <c r="AQ259" s="62"/>
      <c r="AR259" s="62"/>
      <c r="AS259" s="62" t="s">
        <v>5025</v>
      </c>
      <c r="AT259" s="62"/>
      <c r="AU259" s="62"/>
      <c r="AV259" s="62"/>
      <c r="AW259" s="62"/>
      <c r="AX259" s="62"/>
      <c r="AY259" s="67" t="s">
        <v>5031</v>
      </c>
      <c r="AZ259" s="68"/>
      <c r="BA259" s="68"/>
      <c r="BB259" s="68"/>
      <c r="BC259" s="68"/>
      <c r="BD259" s="68"/>
      <c r="BE259" s="68"/>
      <c r="BF259" s="68"/>
      <c r="BG259" s="69"/>
      <c r="BH259" s="62" t="s">
        <v>5006</v>
      </c>
      <c r="BI259" s="62"/>
      <c r="BJ259" s="62"/>
      <c r="BK259" s="62"/>
      <c r="BL259" s="62"/>
      <c r="BM259" s="62"/>
    </row>
    <row r="260" spans="1:65" ht="12.75" hidden="1"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5"/>
      <c r="AD260" s="65"/>
      <c r="AE260" s="65"/>
      <c r="AF260" s="65"/>
      <c r="AG260" s="65"/>
      <c r="AH260" s="65"/>
      <c r="AI260" s="65"/>
      <c r="AJ260" s="65"/>
      <c r="AK260" s="65"/>
      <c r="AL260" s="66"/>
      <c r="AM260" s="62"/>
      <c r="AN260" s="62"/>
      <c r="AO260" s="62"/>
      <c r="AP260" s="62"/>
      <c r="AQ260" s="62"/>
      <c r="AR260" s="62"/>
      <c r="AS260" s="62"/>
      <c r="AT260" s="62"/>
      <c r="AU260" s="62"/>
      <c r="AV260" s="62"/>
      <c r="AW260" s="62"/>
      <c r="AX260" s="62"/>
      <c r="AY260" s="67" t="s">
        <v>2079</v>
      </c>
      <c r="AZ260" s="68"/>
      <c r="BA260" s="69"/>
      <c r="BB260" s="62" t="s">
        <v>2080</v>
      </c>
      <c r="BC260" s="62"/>
      <c r="BD260" s="62"/>
      <c r="BE260" s="62" t="s">
        <v>2081</v>
      </c>
      <c r="BF260" s="62"/>
      <c r="BG260" s="62"/>
      <c r="BH260" s="62"/>
      <c r="BI260" s="62"/>
      <c r="BJ260" s="62"/>
      <c r="BK260" s="62"/>
      <c r="BL260" s="62"/>
      <c r="BM260" s="62"/>
    </row>
    <row r="261" spans="1:65" ht="30" hidden="1" customHeight="1" x14ac:dyDescent="0.25">
      <c r="A261" s="48"/>
      <c r="B261" s="49"/>
      <c r="C261" s="49"/>
      <c r="D261" s="49"/>
      <c r="E261" s="49"/>
      <c r="F261" s="49"/>
      <c r="G261" s="49"/>
      <c r="H261" s="49"/>
      <c r="I261" s="49"/>
      <c r="J261" s="49"/>
      <c r="K261" s="49"/>
      <c r="L261" s="49"/>
      <c r="M261" s="49"/>
      <c r="N261" s="49"/>
      <c r="O261" s="49"/>
      <c r="P261" s="49"/>
      <c r="Q261" s="50"/>
      <c r="R261" s="51" t="s">
        <v>2055</v>
      </c>
      <c r="S261" s="52"/>
      <c r="T261" s="52"/>
      <c r="U261" s="53"/>
      <c r="V261" s="54" t="s">
        <v>2055</v>
      </c>
      <c r="W261" s="54"/>
      <c r="X261" s="54"/>
      <c r="Y261" s="54"/>
      <c r="Z261" s="54"/>
      <c r="AA261" s="54"/>
      <c r="AB261" s="54"/>
      <c r="AC261" s="49"/>
      <c r="AD261" s="49"/>
      <c r="AE261" s="49"/>
      <c r="AF261" s="49"/>
      <c r="AG261" s="49"/>
      <c r="AH261" s="49"/>
      <c r="AI261" s="49"/>
      <c r="AJ261" s="49"/>
      <c r="AK261" s="49"/>
      <c r="AL261" s="50"/>
      <c r="AM261" s="55"/>
      <c r="AN261" s="56"/>
      <c r="AO261" s="56"/>
      <c r="AP261" s="56"/>
      <c r="AQ261" s="56"/>
      <c r="AR261" s="57"/>
      <c r="AS261" s="55"/>
      <c r="AT261" s="56"/>
      <c r="AU261" s="56"/>
      <c r="AV261" s="56"/>
      <c r="AW261" s="56"/>
      <c r="AX261" s="57"/>
      <c r="AY261" s="58">
        <f>IFERROR(DATEDIF(AM261,(AS261+1),"Y"),"Fecha Inválida")</f>
        <v>0</v>
      </c>
      <c r="AZ261" s="59"/>
      <c r="BA261" s="60"/>
      <c r="BB261" s="58">
        <f>IFERROR(DATEDIF(AM261,(AS261+1),"YM"),"Fecha Inválida")</f>
        <v>0</v>
      </c>
      <c r="BC261" s="59"/>
      <c r="BD261" s="60"/>
      <c r="BE261" s="61">
        <f>IF(AM261="",0,IFERROR(DATEDIF(AM261,(AS261+1),"MD"),"Fecha Inválida"))</f>
        <v>0</v>
      </c>
      <c r="BF261" s="61"/>
      <c r="BG261" s="61"/>
      <c r="BH261" s="48"/>
      <c r="BI261" s="49"/>
      <c r="BJ261" s="49"/>
      <c r="BK261" s="49"/>
      <c r="BL261" s="49"/>
      <c r="BM261" s="50"/>
    </row>
    <row r="262" spans="1:65" ht="79.900000000000006" hidden="1" customHeight="1" x14ac:dyDescent="0.25">
      <c r="A262" s="46" t="s">
        <v>5045</v>
      </c>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row>
    <row r="263" spans="1:65" ht="8.25" hidden="1" customHeight="1" x14ac:dyDescent="0.25"/>
    <row r="264" spans="1:65" ht="12.75" hidden="1" customHeight="1" x14ac:dyDescent="0.25">
      <c r="A264" s="62" t="s">
        <v>5028</v>
      </c>
      <c r="B264" s="62"/>
      <c r="C264" s="62"/>
      <c r="D264" s="62"/>
      <c r="E264" s="62"/>
      <c r="F264" s="62"/>
      <c r="G264" s="62"/>
      <c r="H264" s="62"/>
      <c r="I264" s="62"/>
      <c r="J264" s="62"/>
      <c r="K264" s="62"/>
      <c r="L264" s="62"/>
      <c r="M264" s="62"/>
      <c r="N264" s="62"/>
      <c r="O264" s="62"/>
      <c r="P264" s="62"/>
      <c r="Q264" s="62"/>
      <c r="R264" s="62" t="s">
        <v>5029</v>
      </c>
      <c r="S264" s="62"/>
      <c r="T264" s="62"/>
      <c r="U264" s="62"/>
      <c r="V264" s="62" t="s">
        <v>5051</v>
      </c>
      <c r="W264" s="62"/>
      <c r="X264" s="62"/>
      <c r="Y264" s="62"/>
      <c r="Z264" s="62"/>
      <c r="AA264" s="62"/>
      <c r="AB264" s="62"/>
      <c r="AC264" s="63" t="s">
        <v>5030</v>
      </c>
      <c r="AD264" s="63"/>
      <c r="AE264" s="63"/>
      <c r="AF264" s="63"/>
      <c r="AG264" s="63"/>
      <c r="AH264" s="63"/>
      <c r="AI264" s="63"/>
      <c r="AJ264" s="63"/>
      <c r="AK264" s="63"/>
      <c r="AL264" s="64"/>
      <c r="AM264" s="62" t="s">
        <v>5024</v>
      </c>
      <c r="AN264" s="62"/>
      <c r="AO264" s="62"/>
      <c r="AP264" s="62"/>
      <c r="AQ264" s="62"/>
      <c r="AR264" s="62"/>
      <c r="AS264" s="62" t="s">
        <v>5025</v>
      </c>
      <c r="AT264" s="62"/>
      <c r="AU264" s="62"/>
      <c r="AV264" s="62"/>
      <c r="AW264" s="62"/>
      <c r="AX264" s="62"/>
      <c r="AY264" s="67" t="s">
        <v>5031</v>
      </c>
      <c r="AZ264" s="68"/>
      <c r="BA264" s="68"/>
      <c r="BB264" s="68"/>
      <c r="BC264" s="68"/>
      <c r="BD264" s="68"/>
      <c r="BE264" s="68"/>
      <c r="BF264" s="68"/>
      <c r="BG264" s="69"/>
      <c r="BH264" s="62" t="s">
        <v>5006</v>
      </c>
      <c r="BI264" s="62"/>
      <c r="BJ264" s="62"/>
      <c r="BK264" s="62"/>
      <c r="BL264" s="62"/>
      <c r="BM264" s="62"/>
    </row>
    <row r="265" spans="1:65" ht="12.75" hidden="1"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5"/>
      <c r="AD265" s="65"/>
      <c r="AE265" s="65"/>
      <c r="AF265" s="65"/>
      <c r="AG265" s="65"/>
      <c r="AH265" s="65"/>
      <c r="AI265" s="65"/>
      <c r="AJ265" s="65"/>
      <c r="AK265" s="65"/>
      <c r="AL265" s="66"/>
      <c r="AM265" s="62"/>
      <c r="AN265" s="62"/>
      <c r="AO265" s="62"/>
      <c r="AP265" s="62"/>
      <c r="AQ265" s="62"/>
      <c r="AR265" s="62"/>
      <c r="AS265" s="62"/>
      <c r="AT265" s="62"/>
      <c r="AU265" s="62"/>
      <c r="AV265" s="62"/>
      <c r="AW265" s="62"/>
      <c r="AX265" s="62"/>
      <c r="AY265" s="67" t="s">
        <v>2079</v>
      </c>
      <c r="AZ265" s="68"/>
      <c r="BA265" s="69"/>
      <c r="BB265" s="62" t="s">
        <v>2080</v>
      </c>
      <c r="BC265" s="62"/>
      <c r="BD265" s="62"/>
      <c r="BE265" s="62" t="s">
        <v>2081</v>
      </c>
      <c r="BF265" s="62"/>
      <c r="BG265" s="62"/>
      <c r="BH265" s="62"/>
      <c r="BI265" s="62"/>
      <c r="BJ265" s="62"/>
      <c r="BK265" s="62"/>
      <c r="BL265" s="62"/>
      <c r="BM265" s="62"/>
    </row>
    <row r="266" spans="1:65" ht="30" hidden="1" customHeight="1" x14ac:dyDescent="0.25">
      <c r="A266" s="48"/>
      <c r="B266" s="49"/>
      <c r="C266" s="49"/>
      <c r="D266" s="49"/>
      <c r="E266" s="49"/>
      <c r="F266" s="49"/>
      <c r="G266" s="49"/>
      <c r="H266" s="49"/>
      <c r="I266" s="49"/>
      <c r="J266" s="49"/>
      <c r="K266" s="49"/>
      <c r="L266" s="49"/>
      <c r="M266" s="49"/>
      <c r="N266" s="49"/>
      <c r="O266" s="49"/>
      <c r="P266" s="49"/>
      <c r="Q266" s="50"/>
      <c r="R266" s="51" t="s">
        <v>2055</v>
      </c>
      <c r="S266" s="52"/>
      <c r="T266" s="52"/>
      <c r="U266" s="53"/>
      <c r="V266" s="54" t="s">
        <v>2055</v>
      </c>
      <c r="W266" s="54"/>
      <c r="X266" s="54"/>
      <c r="Y266" s="54"/>
      <c r="Z266" s="54"/>
      <c r="AA266" s="54"/>
      <c r="AB266" s="54"/>
      <c r="AC266" s="49"/>
      <c r="AD266" s="49"/>
      <c r="AE266" s="49"/>
      <c r="AF266" s="49"/>
      <c r="AG266" s="49"/>
      <c r="AH266" s="49"/>
      <c r="AI266" s="49"/>
      <c r="AJ266" s="49"/>
      <c r="AK266" s="49"/>
      <c r="AL266" s="50"/>
      <c r="AM266" s="55"/>
      <c r="AN266" s="56"/>
      <c r="AO266" s="56"/>
      <c r="AP266" s="56"/>
      <c r="AQ266" s="56"/>
      <c r="AR266" s="57"/>
      <c r="AS266" s="55"/>
      <c r="AT266" s="56"/>
      <c r="AU266" s="56"/>
      <c r="AV266" s="56"/>
      <c r="AW266" s="56"/>
      <c r="AX266" s="57"/>
      <c r="AY266" s="58">
        <f>IFERROR(DATEDIF(AM266,(AS266+1),"Y"),"Fecha Inválida")</f>
        <v>0</v>
      </c>
      <c r="AZ266" s="59"/>
      <c r="BA266" s="60"/>
      <c r="BB266" s="58">
        <f>IFERROR(DATEDIF(AM266,(AS266+1),"YM"),"Fecha Inválida")</f>
        <v>0</v>
      </c>
      <c r="BC266" s="59"/>
      <c r="BD266" s="60"/>
      <c r="BE266" s="61">
        <f>IF(AM266="",0,IFERROR(DATEDIF(AM266,(AS266+1),"MD"),"Fecha Inválida"))</f>
        <v>0</v>
      </c>
      <c r="BF266" s="61"/>
      <c r="BG266" s="61"/>
      <c r="BH266" s="48"/>
      <c r="BI266" s="49"/>
      <c r="BJ266" s="49"/>
      <c r="BK266" s="49"/>
      <c r="BL266" s="49"/>
      <c r="BM266" s="50"/>
    </row>
    <row r="267" spans="1:65" ht="79.900000000000006" hidden="1" customHeight="1" x14ac:dyDescent="0.25">
      <c r="A267" s="46" t="s">
        <v>5045</v>
      </c>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row>
    <row r="268" spans="1:65" ht="13.5" hidden="1" customHeight="1" x14ac:dyDescent="0.25">
      <c r="A268" s="2"/>
      <c r="B268" s="2"/>
    </row>
    <row r="269" spans="1:65" ht="4.5" hidden="1" customHeight="1" x14ac:dyDescent="0.25"/>
    <row r="270" spans="1:65" ht="12.75" hidden="1" customHeight="1" x14ac:dyDescent="0.25">
      <c r="A270" s="82" t="s">
        <v>5028</v>
      </c>
      <c r="B270" s="82"/>
      <c r="C270" s="82"/>
      <c r="D270" s="82"/>
      <c r="E270" s="82"/>
      <c r="F270" s="82"/>
      <c r="G270" s="82"/>
      <c r="H270" s="82"/>
      <c r="I270" s="82"/>
      <c r="J270" s="82"/>
      <c r="K270" s="82"/>
      <c r="L270" s="82"/>
      <c r="M270" s="82"/>
      <c r="N270" s="82"/>
      <c r="O270" s="82"/>
      <c r="P270" s="82"/>
      <c r="Q270" s="82"/>
      <c r="R270" s="82" t="s">
        <v>5029</v>
      </c>
      <c r="S270" s="82"/>
      <c r="T270" s="82"/>
      <c r="U270" s="82"/>
      <c r="V270" s="82" t="s">
        <v>5051</v>
      </c>
      <c r="W270" s="82"/>
      <c r="X270" s="82"/>
      <c r="Y270" s="82"/>
      <c r="Z270" s="82"/>
      <c r="AA270" s="82"/>
      <c r="AB270" s="82"/>
      <c r="AC270" s="83" t="s">
        <v>5030</v>
      </c>
      <c r="AD270" s="83"/>
      <c r="AE270" s="83"/>
      <c r="AF270" s="83"/>
      <c r="AG270" s="83"/>
      <c r="AH270" s="83"/>
      <c r="AI270" s="83"/>
      <c r="AJ270" s="83"/>
      <c r="AK270" s="83"/>
      <c r="AL270" s="84"/>
      <c r="AM270" s="82" t="s">
        <v>5024</v>
      </c>
      <c r="AN270" s="82"/>
      <c r="AO270" s="82"/>
      <c r="AP270" s="82"/>
      <c r="AQ270" s="82"/>
      <c r="AR270" s="82"/>
      <c r="AS270" s="82" t="s">
        <v>5025</v>
      </c>
      <c r="AT270" s="82"/>
      <c r="AU270" s="82"/>
      <c r="AV270" s="82"/>
      <c r="AW270" s="82"/>
      <c r="AX270" s="82"/>
      <c r="AY270" s="87" t="s">
        <v>5031</v>
      </c>
      <c r="AZ270" s="88"/>
      <c r="BA270" s="88"/>
      <c r="BB270" s="88"/>
      <c r="BC270" s="88"/>
      <c r="BD270" s="88"/>
      <c r="BE270" s="88"/>
      <c r="BF270" s="88"/>
      <c r="BG270" s="89"/>
      <c r="BH270" s="82" t="s">
        <v>5006</v>
      </c>
      <c r="BI270" s="82"/>
      <c r="BJ270" s="82"/>
      <c r="BK270" s="82"/>
      <c r="BL270" s="82"/>
      <c r="BM270" s="82"/>
    </row>
    <row r="271" spans="1:65" ht="12.75" hidden="1" customHeight="1" x14ac:dyDescent="0.25">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5"/>
      <c r="AD271" s="85"/>
      <c r="AE271" s="85"/>
      <c r="AF271" s="85"/>
      <c r="AG271" s="85"/>
      <c r="AH271" s="85"/>
      <c r="AI271" s="85"/>
      <c r="AJ271" s="85"/>
      <c r="AK271" s="85"/>
      <c r="AL271" s="86"/>
      <c r="AM271" s="82"/>
      <c r="AN271" s="82"/>
      <c r="AO271" s="82"/>
      <c r="AP271" s="82"/>
      <c r="AQ271" s="82"/>
      <c r="AR271" s="82"/>
      <c r="AS271" s="82"/>
      <c r="AT271" s="82"/>
      <c r="AU271" s="82"/>
      <c r="AV271" s="82"/>
      <c r="AW271" s="82"/>
      <c r="AX271" s="82"/>
      <c r="AY271" s="87" t="s">
        <v>2079</v>
      </c>
      <c r="AZ271" s="88"/>
      <c r="BA271" s="89"/>
      <c r="BB271" s="82" t="s">
        <v>2080</v>
      </c>
      <c r="BC271" s="82"/>
      <c r="BD271" s="82"/>
      <c r="BE271" s="82" t="s">
        <v>2081</v>
      </c>
      <c r="BF271" s="82"/>
      <c r="BG271" s="82"/>
      <c r="BH271" s="82"/>
      <c r="BI271" s="82"/>
      <c r="BJ271" s="82"/>
      <c r="BK271" s="82"/>
      <c r="BL271" s="82"/>
      <c r="BM271" s="82"/>
    </row>
    <row r="272" spans="1:65" ht="30" hidden="1" customHeight="1" x14ac:dyDescent="0.25">
      <c r="A272" s="48"/>
      <c r="B272" s="49"/>
      <c r="C272" s="49"/>
      <c r="D272" s="49"/>
      <c r="E272" s="49"/>
      <c r="F272" s="49"/>
      <c r="G272" s="49"/>
      <c r="H272" s="49"/>
      <c r="I272" s="49"/>
      <c r="J272" s="49"/>
      <c r="K272" s="49"/>
      <c r="L272" s="49"/>
      <c r="M272" s="49"/>
      <c r="N272" s="49"/>
      <c r="O272" s="49"/>
      <c r="P272" s="49"/>
      <c r="Q272" s="50"/>
      <c r="R272" s="51" t="s">
        <v>2055</v>
      </c>
      <c r="S272" s="52"/>
      <c r="T272" s="52"/>
      <c r="U272" s="53"/>
      <c r="V272" s="54" t="s">
        <v>2055</v>
      </c>
      <c r="W272" s="54"/>
      <c r="X272" s="54"/>
      <c r="Y272" s="54"/>
      <c r="Z272" s="54"/>
      <c r="AA272" s="54"/>
      <c r="AB272" s="54"/>
      <c r="AC272" s="49"/>
      <c r="AD272" s="49"/>
      <c r="AE272" s="49"/>
      <c r="AF272" s="49"/>
      <c r="AG272" s="49"/>
      <c r="AH272" s="49"/>
      <c r="AI272" s="49"/>
      <c r="AJ272" s="49"/>
      <c r="AK272" s="49"/>
      <c r="AL272" s="50"/>
      <c r="AM272" s="55"/>
      <c r="AN272" s="56"/>
      <c r="AO272" s="56"/>
      <c r="AP272" s="56"/>
      <c r="AQ272" s="56"/>
      <c r="AR272" s="57"/>
      <c r="AS272" s="55"/>
      <c r="AT272" s="56"/>
      <c r="AU272" s="56"/>
      <c r="AV272" s="56"/>
      <c r="AW272" s="56"/>
      <c r="AX272" s="57"/>
      <c r="AY272" s="58">
        <f>IFERROR(DATEDIF(AM272,(AS272+1),"Y"),"Fecha Inválida")</f>
        <v>0</v>
      </c>
      <c r="AZ272" s="59"/>
      <c r="BA272" s="60"/>
      <c r="BB272" s="58">
        <f>IFERROR(DATEDIF(AM272,(AS272+1),"YM"),"Fecha Inválida")</f>
        <v>0</v>
      </c>
      <c r="BC272" s="59"/>
      <c r="BD272" s="60"/>
      <c r="BE272" s="61">
        <f>IF(AM272="",0,IFERROR(DATEDIF(AM272,(AS272+1),"MD"),"Fecha Inválida"))</f>
        <v>0</v>
      </c>
      <c r="BF272" s="61"/>
      <c r="BG272" s="61"/>
      <c r="BH272" s="54"/>
      <c r="BI272" s="54"/>
      <c r="BJ272" s="54"/>
      <c r="BK272" s="54"/>
      <c r="BL272" s="54"/>
      <c r="BM272" s="54"/>
    </row>
    <row r="273" spans="1:65" ht="79.900000000000006" hidden="1" customHeight="1" x14ac:dyDescent="0.25">
      <c r="A273" s="46" t="s">
        <v>5045</v>
      </c>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row>
    <row r="274" spans="1:65" ht="8.25" hidden="1" customHeight="1" x14ac:dyDescent="0.25"/>
    <row r="275" spans="1:65" ht="12.75" hidden="1" customHeight="1" x14ac:dyDescent="0.25">
      <c r="A275" s="82" t="s">
        <v>5028</v>
      </c>
      <c r="B275" s="82"/>
      <c r="C275" s="82"/>
      <c r="D275" s="82"/>
      <c r="E275" s="82"/>
      <c r="F275" s="82"/>
      <c r="G275" s="82"/>
      <c r="H275" s="82"/>
      <c r="I275" s="82"/>
      <c r="J275" s="82"/>
      <c r="K275" s="82"/>
      <c r="L275" s="82"/>
      <c r="M275" s="82"/>
      <c r="N275" s="82"/>
      <c r="O275" s="82"/>
      <c r="P275" s="82"/>
      <c r="Q275" s="82"/>
      <c r="R275" s="82" t="s">
        <v>5029</v>
      </c>
      <c r="S275" s="82"/>
      <c r="T275" s="82"/>
      <c r="U275" s="82"/>
      <c r="V275" s="82" t="s">
        <v>5051</v>
      </c>
      <c r="W275" s="82"/>
      <c r="X275" s="82"/>
      <c r="Y275" s="82"/>
      <c r="Z275" s="82"/>
      <c r="AA275" s="82"/>
      <c r="AB275" s="82"/>
      <c r="AC275" s="83" t="s">
        <v>5030</v>
      </c>
      <c r="AD275" s="83"/>
      <c r="AE275" s="83"/>
      <c r="AF275" s="83"/>
      <c r="AG275" s="83"/>
      <c r="AH275" s="83"/>
      <c r="AI275" s="83"/>
      <c r="AJ275" s="83"/>
      <c r="AK275" s="83"/>
      <c r="AL275" s="84"/>
      <c r="AM275" s="82" t="s">
        <v>5024</v>
      </c>
      <c r="AN275" s="82"/>
      <c r="AO275" s="82"/>
      <c r="AP275" s="82"/>
      <c r="AQ275" s="82"/>
      <c r="AR275" s="82"/>
      <c r="AS275" s="82" t="s">
        <v>5025</v>
      </c>
      <c r="AT275" s="82"/>
      <c r="AU275" s="82"/>
      <c r="AV275" s="82"/>
      <c r="AW275" s="82"/>
      <c r="AX275" s="82"/>
      <c r="AY275" s="87" t="s">
        <v>5031</v>
      </c>
      <c r="AZ275" s="88"/>
      <c r="BA275" s="88"/>
      <c r="BB275" s="88"/>
      <c r="BC275" s="88"/>
      <c r="BD275" s="88"/>
      <c r="BE275" s="88"/>
      <c r="BF275" s="88"/>
      <c r="BG275" s="89"/>
      <c r="BH275" s="82" t="s">
        <v>5006</v>
      </c>
      <c r="BI275" s="82"/>
      <c r="BJ275" s="82"/>
      <c r="BK275" s="82"/>
      <c r="BL275" s="82"/>
      <c r="BM275" s="82"/>
    </row>
    <row r="276" spans="1:65" ht="12.75" hidden="1" customHeight="1" x14ac:dyDescent="0.2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5"/>
      <c r="AD276" s="85"/>
      <c r="AE276" s="85"/>
      <c r="AF276" s="85"/>
      <c r="AG276" s="85"/>
      <c r="AH276" s="85"/>
      <c r="AI276" s="85"/>
      <c r="AJ276" s="85"/>
      <c r="AK276" s="85"/>
      <c r="AL276" s="86"/>
      <c r="AM276" s="82"/>
      <c r="AN276" s="82"/>
      <c r="AO276" s="82"/>
      <c r="AP276" s="82"/>
      <c r="AQ276" s="82"/>
      <c r="AR276" s="82"/>
      <c r="AS276" s="82"/>
      <c r="AT276" s="82"/>
      <c r="AU276" s="82"/>
      <c r="AV276" s="82"/>
      <c r="AW276" s="82"/>
      <c r="AX276" s="82"/>
      <c r="AY276" s="87" t="s">
        <v>2079</v>
      </c>
      <c r="AZ276" s="88"/>
      <c r="BA276" s="89"/>
      <c r="BB276" s="82" t="s">
        <v>2080</v>
      </c>
      <c r="BC276" s="82"/>
      <c r="BD276" s="82"/>
      <c r="BE276" s="82" t="s">
        <v>2081</v>
      </c>
      <c r="BF276" s="82"/>
      <c r="BG276" s="82"/>
      <c r="BH276" s="82"/>
      <c r="BI276" s="82"/>
      <c r="BJ276" s="82"/>
      <c r="BK276" s="82"/>
      <c r="BL276" s="82"/>
      <c r="BM276" s="82"/>
    </row>
    <row r="277" spans="1:65" ht="30" hidden="1" customHeight="1" x14ac:dyDescent="0.25">
      <c r="A277" s="48"/>
      <c r="B277" s="49"/>
      <c r="C277" s="49"/>
      <c r="D277" s="49"/>
      <c r="E277" s="49"/>
      <c r="F277" s="49"/>
      <c r="G277" s="49"/>
      <c r="H277" s="49"/>
      <c r="I277" s="49"/>
      <c r="J277" s="49"/>
      <c r="K277" s="49"/>
      <c r="L277" s="49"/>
      <c r="M277" s="49"/>
      <c r="N277" s="49"/>
      <c r="O277" s="49"/>
      <c r="P277" s="49"/>
      <c r="Q277" s="50"/>
      <c r="R277" s="51" t="s">
        <v>2055</v>
      </c>
      <c r="S277" s="52"/>
      <c r="T277" s="52"/>
      <c r="U277" s="53"/>
      <c r="V277" s="54" t="s">
        <v>2055</v>
      </c>
      <c r="W277" s="54"/>
      <c r="X277" s="54"/>
      <c r="Y277" s="54"/>
      <c r="Z277" s="54"/>
      <c r="AA277" s="54"/>
      <c r="AB277" s="54"/>
      <c r="AC277" s="49"/>
      <c r="AD277" s="49"/>
      <c r="AE277" s="49"/>
      <c r="AF277" s="49"/>
      <c r="AG277" s="49"/>
      <c r="AH277" s="49"/>
      <c r="AI277" s="49"/>
      <c r="AJ277" s="49"/>
      <c r="AK277" s="49"/>
      <c r="AL277" s="50"/>
      <c r="AM277" s="55"/>
      <c r="AN277" s="56"/>
      <c r="AO277" s="56"/>
      <c r="AP277" s="56"/>
      <c r="AQ277" s="56"/>
      <c r="AR277" s="57"/>
      <c r="AS277" s="55"/>
      <c r="AT277" s="56"/>
      <c r="AU277" s="56"/>
      <c r="AV277" s="56"/>
      <c r="AW277" s="56"/>
      <c r="AX277" s="57"/>
      <c r="AY277" s="58">
        <f>IFERROR(DATEDIF(AM277,(AS277+1),"Y"),"Fecha Inválida")</f>
        <v>0</v>
      </c>
      <c r="AZ277" s="59"/>
      <c r="BA277" s="60"/>
      <c r="BB277" s="58">
        <f>IFERROR(DATEDIF(AM277,(AS277+1),"YM"),"Fecha Inválida")</f>
        <v>0</v>
      </c>
      <c r="BC277" s="59"/>
      <c r="BD277" s="60"/>
      <c r="BE277" s="61">
        <f>IF(AM277="",0,IFERROR(DATEDIF(AM277,(AS277+1),"MD"),"Fecha Inválida"))</f>
        <v>0</v>
      </c>
      <c r="BF277" s="61"/>
      <c r="BG277" s="61"/>
      <c r="BH277" s="54"/>
      <c r="BI277" s="54"/>
      <c r="BJ277" s="54"/>
      <c r="BK277" s="54"/>
      <c r="BL277" s="54"/>
      <c r="BM277" s="54"/>
    </row>
    <row r="278" spans="1:65" ht="79.900000000000006" hidden="1" customHeight="1" x14ac:dyDescent="0.25">
      <c r="A278" s="46" t="s">
        <v>5045</v>
      </c>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row>
    <row r="279" spans="1:65" ht="8.25" hidden="1" customHeight="1" x14ac:dyDescent="0.25"/>
    <row r="280" spans="1:65" ht="12.75" hidden="1" customHeight="1" x14ac:dyDescent="0.25">
      <c r="A280" s="82" t="s">
        <v>5028</v>
      </c>
      <c r="B280" s="82"/>
      <c r="C280" s="82"/>
      <c r="D280" s="82"/>
      <c r="E280" s="82"/>
      <c r="F280" s="82"/>
      <c r="G280" s="82"/>
      <c r="H280" s="82"/>
      <c r="I280" s="82"/>
      <c r="J280" s="82"/>
      <c r="K280" s="82"/>
      <c r="L280" s="82"/>
      <c r="M280" s="82"/>
      <c r="N280" s="82"/>
      <c r="O280" s="82"/>
      <c r="P280" s="82"/>
      <c r="Q280" s="82"/>
      <c r="R280" s="82" t="s">
        <v>5029</v>
      </c>
      <c r="S280" s="82"/>
      <c r="T280" s="82"/>
      <c r="U280" s="82"/>
      <c r="V280" s="82" t="s">
        <v>5051</v>
      </c>
      <c r="W280" s="82"/>
      <c r="X280" s="82"/>
      <c r="Y280" s="82"/>
      <c r="Z280" s="82"/>
      <c r="AA280" s="82"/>
      <c r="AB280" s="82"/>
      <c r="AC280" s="83" t="s">
        <v>5030</v>
      </c>
      <c r="AD280" s="83"/>
      <c r="AE280" s="83"/>
      <c r="AF280" s="83"/>
      <c r="AG280" s="83"/>
      <c r="AH280" s="83"/>
      <c r="AI280" s="83"/>
      <c r="AJ280" s="83"/>
      <c r="AK280" s="83"/>
      <c r="AL280" s="84"/>
      <c r="AM280" s="82" t="s">
        <v>5024</v>
      </c>
      <c r="AN280" s="82"/>
      <c r="AO280" s="82"/>
      <c r="AP280" s="82"/>
      <c r="AQ280" s="82"/>
      <c r="AR280" s="82"/>
      <c r="AS280" s="82" t="s">
        <v>5025</v>
      </c>
      <c r="AT280" s="82"/>
      <c r="AU280" s="82"/>
      <c r="AV280" s="82"/>
      <c r="AW280" s="82"/>
      <c r="AX280" s="82"/>
      <c r="AY280" s="87" t="s">
        <v>5031</v>
      </c>
      <c r="AZ280" s="88"/>
      <c r="BA280" s="88"/>
      <c r="BB280" s="88"/>
      <c r="BC280" s="88"/>
      <c r="BD280" s="88"/>
      <c r="BE280" s="88"/>
      <c r="BF280" s="88"/>
      <c r="BG280" s="89"/>
      <c r="BH280" s="82" t="s">
        <v>5006</v>
      </c>
      <c r="BI280" s="82"/>
      <c r="BJ280" s="82"/>
      <c r="BK280" s="82"/>
      <c r="BL280" s="82"/>
      <c r="BM280" s="82"/>
    </row>
    <row r="281" spans="1:65" ht="12.75" hidden="1" customHeight="1" x14ac:dyDescent="0.25">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5"/>
      <c r="AD281" s="85"/>
      <c r="AE281" s="85"/>
      <c r="AF281" s="85"/>
      <c r="AG281" s="85"/>
      <c r="AH281" s="85"/>
      <c r="AI281" s="85"/>
      <c r="AJ281" s="85"/>
      <c r="AK281" s="85"/>
      <c r="AL281" s="86"/>
      <c r="AM281" s="82"/>
      <c r="AN281" s="82"/>
      <c r="AO281" s="82"/>
      <c r="AP281" s="82"/>
      <c r="AQ281" s="82"/>
      <c r="AR281" s="82"/>
      <c r="AS281" s="82"/>
      <c r="AT281" s="82"/>
      <c r="AU281" s="82"/>
      <c r="AV281" s="82"/>
      <c r="AW281" s="82"/>
      <c r="AX281" s="82"/>
      <c r="AY281" s="87" t="s">
        <v>2079</v>
      </c>
      <c r="AZ281" s="88"/>
      <c r="BA281" s="89"/>
      <c r="BB281" s="82" t="s">
        <v>2080</v>
      </c>
      <c r="BC281" s="82"/>
      <c r="BD281" s="82"/>
      <c r="BE281" s="82" t="s">
        <v>2081</v>
      </c>
      <c r="BF281" s="82"/>
      <c r="BG281" s="82"/>
      <c r="BH281" s="82"/>
      <c r="BI281" s="82"/>
      <c r="BJ281" s="82"/>
      <c r="BK281" s="82"/>
      <c r="BL281" s="82"/>
      <c r="BM281" s="82"/>
    </row>
    <row r="282" spans="1:65" ht="30" hidden="1" customHeight="1" x14ac:dyDescent="0.25">
      <c r="A282" s="48"/>
      <c r="B282" s="49"/>
      <c r="C282" s="49"/>
      <c r="D282" s="49"/>
      <c r="E282" s="49"/>
      <c r="F282" s="49"/>
      <c r="G282" s="49"/>
      <c r="H282" s="49"/>
      <c r="I282" s="49"/>
      <c r="J282" s="49"/>
      <c r="K282" s="49"/>
      <c r="L282" s="49"/>
      <c r="M282" s="49"/>
      <c r="N282" s="49"/>
      <c r="O282" s="49"/>
      <c r="P282" s="49"/>
      <c r="Q282" s="50"/>
      <c r="R282" s="51" t="s">
        <v>2055</v>
      </c>
      <c r="S282" s="52"/>
      <c r="T282" s="52"/>
      <c r="U282" s="53"/>
      <c r="V282" s="54" t="s">
        <v>2055</v>
      </c>
      <c r="W282" s="54"/>
      <c r="X282" s="54"/>
      <c r="Y282" s="54"/>
      <c r="Z282" s="54"/>
      <c r="AA282" s="54"/>
      <c r="AB282" s="54"/>
      <c r="AC282" s="49"/>
      <c r="AD282" s="49"/>
      <c r="AE282" s="49"/>
      <c r="AF282" s="49"/>
      <c r="AG282" s="49"/>
      <c r="AH282" s="49"/>
      <c r="AI282" s="49"/>
      <c r="AJ282" s="49"/>
      <c r="AK282" s="49"/>
      <c r="AL282" s="50"/>
      <c r="AM282" s="55"/>
      <c r="AN282" s="56"/>
      <c r="AO282" s="56"/>
      <c r="AP282" s="56"/>
      <c r="AQ282" s="56"/>
      <c r="AR282" s="57"/>
      <c r="AS282" s="55"/>
      <c r="AT282" s="56"/>
      <c r="AU282" s="56"/>
      <c r="AV282" s="56"/>
      <c r="AW282" s="56"/>
      <c r="AX282" s="57"/>
      <c r="AY282" s="58">
        <f>IFERROR(DATEDIF(AM282,(AS282+1),"Y"),"Fecha Inválida")</f>
        <v>0</v>
      </c>
      <c r="AZ282" s="59"/>
      <c r="BA282" s="60"/>
      <c r="BB282" s="58">
        <f>IFERROR(DATEDIF(AM282,(AS282+1),"YM"),"Fecha Inválida")</f>
        <v>0</v>
      </c>
      <c r="BC282" s="59"/>
      <c r="BD282" s="60"/>
      <c r="BE282" s="61">
        <f>IF(AM282="",0,IFERROR(DATEDIF(AM282,(AS282+1),"MD"),"Fecha Inválida"))</f>
        <v>0</v>
      </c>
      <c r="BF282" s="61"/>
      <c r="BG282" s="61"/>
      <c r="BH282" s="54"/>
      <c r="BI282" s="54"/>
      <c r="BJ282" s="54"/>
      <c r="BK282" s="54"/>
      <c r="BL282" s="54"/>
      <c r="BM282" s="54"/>
    </row>
    <row r="283" spans="1:65" ht="79.900000000000006" hidden="1" customHeight="1" x14ac:dyDescent="0.25">
      <c r="A283" s="46" t="s">
        <v>5045</v>
      </c>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row>
    <row r="284" spans="1:65" ht="8.25" hidden="1" customHeight="1" x14ac:dyDescent="0.25"/>
    <row r="285" spans="1:65" ht="12.75" hidden="1" customHeight="1" x14ac:dyDescent="0.25">
      <c r="A285" s="82" t="s">
        <v>5028</v>
      </c>
      <c r="B285" s="82"/>
      <c r="C285" s="82"/>
      <c r="D285" s="82"/>
      <c r="E285" s="82"/>
      <c r="F285" s="82"/>
      <c r="G285" s="82"/>
      <c r="H285" s="82"/>
      <c r="I285" s="82"/>
      <c r="J285" s="82"/>
      <c r="K285" s="82"/>
      <c r="L285" s="82"/>
      <c r="M285" s="82"/>
      <c r="N285" s="82"/>
      <c r="O285" s="82"/>
      <c r="P285" s="82"/>
      <c r="Q285" s="82"/>
      <c r="R285" s="82" t="s">
        <v>5029</v>
      </c>
      <c r="S285" s="82"/>
      <c r="T285" s="82"/>
      <c r="U285" s="82"/>
      <c r="V285" s="82" t="s">
        <v>5051</v>
      </c>
      <c r="W285" s="82"/>
      <c r="X285" s="82"/>
      <c r="Y285" s="82"/>
      <c r="Z285" s="82"/>
      <c r="AA285" s="82"/>
      <c r="AB285" s="82"/>
      <c r="AC285" s="83" t="s">
        <v>5030</v>
      </c>
      <c r="AD285" s="83"/>
      <c r="AE285" s="83"/>
      <c r="AF285" s="83"/>
      <c r="AG285" s="83"/>
      <c r="AH285" s="83"/>
      <c r="AI285" s="83"/>
      <c r="AJ285" s="83"/>
      <c r="AK285" s="83"/>
      <c r="AL285" s="84"/>
      <c r="AM285" s="82" t="s">
        <v>5024</v>
      </c>
      <c r="AN285" s="82"/>
      <c r="AO285" s="82"/>
      <c r="AP285" s="82"/>
      <c r="AQ285" s="82"/>
      <c r="AR285" s="82"/>
      <c r="AS285" s="82" t="s">
        <v>5025</v>
      </c>
      <c r="AT285" s="82"/>
      <c r="AU285" s="82"/>
      <c r="AV285" s="82"/>
      <c r="AW285" s="82"/>
      <c r="AX285" s="82"/>
      <c r="AY285" s="87" t="s">
        <v>5031</v>
      </c>
      <c r="AZ285" s="88"/>
      <c r="BA285" s="88"/>
      <c r="BB285" s="88"/>
      <c r="BC285" s="88"/>
      <c r="BD285" s="88"/>
      <c r="BE285" s="88"/>
      <c r="BF285" s="88"/>
      <c r="BG285" s="89"/>
      <c r="BH285" s="82" t="s">
        <v>5006</v>
      </c>
      <c r="BI285" s="82"/>
      <c r="BJ285" s="82"/>
      <c r="BK285" s="82"/>
      <c r="BL285" s="82"/>
      <c r="BM285" s="82"/>
    </row>
    <row r="286" spans="1:65" ht="12.75" hidden="1" customHeight="1" x14ac:dyDescent="0.25">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5"/>
      <c r="AD286" s="85"/>
      <c r="AE286" s="85"/>
      <c r="AF286" s="85"/>
      <c r="AG286" s="85"/>
      <c r="AH286" s="85"/>
      <c r="AI286" s="85"/>
      <c r="AJ286" s="85"/>
      <c r="AK286" s="85"/>
      <c r="AL286" s="86"/>
      <c r="AM286" s="82"/>
      <c r="AN286" s="82"/>
      <c r="AO286" s="82"/>
      <c r="AP286" s="82"/>
      <c r="AQ286" s="82"/>
      <c r="AR286" s="82"/>
      <c r="AS286" s="82"/>
      <c r="AT286" s="82"/>
      <c r="AU286" s="82"/>
      <c r="AV286" s="82"/>
      <c r="AW286" s="82"/>
      <c r="AX286" s="82"/>
      <c r="AY286" s="87" t="s">
        <v>2079</v>
      </c>
      <c r="AZ286" s="88"/>
      <c r="BA286" s="89"/>
      <c r="BB286" s="82" t="s">
        <v>2080</v>
      </c>
      <c r="BC286" s="82"/>
      <c r="BD286" s="82"/>
      <c r="BE286" s="82" t="s">
        <v>2081</v>
      </c>
      <c r="BF286" s="82"/>
      <c r="BG286" s="82"/>
      <c r="BH286" s="82"/>
      <c r="BI286" s="82"/>
      <c r="BJ286" s="82"/>
      <c r="BK286" s="82"/>
      <c r="BL286" s="82"/>
      <c r="BM286" s="82"/>
    </row>
    <row r="287" spans="1:65" ht="30" hidden="1" customHeight="1" x14ac:dyDescent="0.25">
      <c r="A287" s="48"/>
      <c r="B287" s="49"/>
      <c r="C287" s="49"/>
      <c r="D287" s="49"/>
      <c r="E287" s="49"/>
      <c r="F287" s="49"/>
      <c r="G287" s="49"/>
      <c r="H287" s="49"/>
      <c r="I287" s="49"/>
      <c r="J287" s="49"/>
      <c r="K287" s="49"/>
      <c r="L287" s="49"/>
      <c r="M287" s="49"/>
      <c r="N287" s="49"/>
      <c r="O287" s="49"/>
      <c r="P287" s="49"/>
      <c r="Q287" s="50"/>
      <c r="R287" s="51" t="s">
        <v>2055</v>
      </c>
      <c r="S287" s="52"/>
      <c r="T287" s="52"/>
      <c r="U287" s="53"/>
      <c r="V287" s="54" t="s">
        <v>2055</v>
      </c>
      <c r="W287" s="54"/>
      <c r="X287" s="54"/>
      <c r="Y287" s="54"/>
      <c r="Z287" s="54"/>
      <c r="AA287" s="54"/>
      <c r="AB287" s="54"/>
      <c r="AC287" s="49"/>
      <c r="AD287" s="49"/>
      <c r="AE287" s="49"/>
      <c r="AF287" s="49"/>
      <c r="AG287" s="49"/>
      <c r="AH287" s="49"/>
      <c r="AI287" s="49"/>
      <c r="AJ287" s="49"/>
      <c r="AK287" s="49"/>
      <c r="AL287" s="50"/>
      <c r="AM287" s="55"/>
      <c r="AN287" s="56"/>
      <c r="AO287" s="56"/>
      <c r="AP287" s="56"/>
      <c r="AQ287" s="56"/>
      <c r="AR287" s="57"/>
      <c r="AS287" s="55"/>
      <c r="AT287" s="56"/>
      <c r="AU287" s="56"/>
      <c r="AV287" s="56"/>
      <c r="AW287" s="56"/>
      <c r="AX287" s="57"/>
      <c r="AY287" s="58">
        <f>IFERROR(DATEDIF(AM287,(AS287+1),"Y"),"Fecha Inválida")</f>
        <v>0</v>
      </c>
      <c r="AZ287" s="59"/>
      <c r="BA287" s="60"/>
      <c r="BB287" s="58">
        <f>IFERROR(DATEDIF(AM287,(AS287+1),"YM"),"Fecha Inválida")</f>
        <v>0</v>
      </c>
      <c r="BC287" s="59"/>
      <c r="BD287" s="60"/>
      <c r="BE287" s="61">
        <f>IF(AM287="",0,IFERROR(DATEDIF(AM287,(AS287+1),"MD"),"Fecha Inválida"))</f>
        <v>0</v>
      </c>
      <c r="BF287" s="61"/>
      <c r="BG287" s="61"/>
      <c r="BH287" s="54"/>
      <c r="BI287" s="54"/>
      <c r="BJ287" s="54"/>
      <c r="BK287" s="54"/>
      <c r="BL287" s="54"/>
      <c r="BM287" s="54"/>
    </row>
    <row r="288" spans="1:65" ht="79.900000000000006" hidden="1" customHeight="1" x14ac:dyDescent="0.25">
      <c r="A288" s="46" t="s">
        <v>5045</v>
      </c>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row>
    <row r="289" spans="1:65" ht="9.75" hidden="1" customHeight="1" x14ac:dyDescent="0.25"/>
    <row r="290" spans="1:65" ht="12.75" hidden="1" customHeight="1" x14ac:dyDescent="0.25">
      <c r="A290" s="82" t="s">
        <v>5028</v>
      </c>
      <c r="B290" s="82"/>
      <c r="C290" s="82"/>
      <c r="D290" s="82"/>
      <c r="E290" s="82"/>
      <c r="F290" s="82"/>
      <c r="G290" s="82"/>
      <c r="H290" s="82"/>
      <c r="I290" s="82"/>
      <c r="J290" s="82"/>
      <c r="K290" s="82"/>
      <c r="L290" s="82"/>
      <c r="M290" s="82"/>
      <c r="N290" s="82"/>
      <c r="O290" s="82"/>
      <c r="P290" s="82"/>
      <c r="Q290" s="82"/>
      <c r="R290" s="82" t="s">
        <v>5029</v>
      </c>
      <c r="S290" s="82"/>
      <c r="T290" s="82"/>
      <c r="U290" s="82"/>
      <c r="V290" s="82" t="s">
        <v>5051</v>
      </c>
      <c r="W290" s="82"/>
      <c r="X290" s="82"/>
      <c r="Y290" s="82"/>
      <c r="Z290" s="82"/>
      <c r="AA290" s="82"/>
      <c r="AB290" s="82"/>
      <c r="AC290" s="83" t="s">
        <v>5030</v>
      </c>
      <c r="AD290" s="83"/>
      <c r="AE290" s="83"/>
      <c r="AF290" s="83"/>
      <c r="AG290" s="83"/>
      <c r="AH290" s="83"/>
      <c r="AI290" s="83"/>
      <c r="AJ290" s="83"/>
      <c r="AK290" s="83"/>
      <c r="AL290" s="84"/>
      <c r="AM290" s="82" t="s">
        <v>5024</v>
      </c>
      <c r="AN290" s="82"/>
      <c r="AO290" s="82"/>
      <c r="AP290" s="82"/>
      <c r="AQ290" s="82"/>
      <c r="AR290" s="82"/>
      <c r="AS290" s="82" t="s">
        <v>5025</v>
      </c>
      <c r="AT290" s="82"/>
      <c r="AU290" s="82"/>
      <c r="AV290" s="82"/>
      <c r="AW290" s="82"/>
      <c r="AX290" s="82"/>
      <c r="AY290" s="87" t="s">
        <v>5031</v>
      </c>
      <c r="AZ290" s="88"/>
      <c r="BA290" s="88"/>
      <c r="BB290" s="88"/>
      <c r="BC290" s="88"/>
      <c r="BD290" s="88"/>
      <c r="BE290" s="88"/>
      <c r="BF290" s="88"/>
      <c r="BG290" s="89"/>
      <c r="BH290" s="82" t="s">
        <v>5006</v>
      </c>
      <c r="BI290" s="82"/>
      <c r="BJ290" s="82"/>
      <c r="BK290" s="82"/>
      <c r="BL290" s="82"/>
      <c r="BM290" s="82"/>
    </row>
    <row r="291" spans="1:65" ht="12.75" hidden="1" customHeight="1" x14ac:dyDescent="0.25">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5"/>
      <c r="AD291" s="85"/>
      <c r="AE291" s="85"/>
      <c r="AF291" s="85"/>
      <c r="AG291" s="85"/>
      <c r="AH291" s="85"/>
      <c r="AI291" s="85"/>
      <c r="AJ291" s="85"/>
      <c r="AK291" s="85"/>
      <c r="AL291" s="86"/>
      <c r="AM291" s="82"/>
      <c r="AN291" s="82"/>
      <c r="AO291" s="82"/>
      <c r="AP291" s="82"/>
      <c r="AQ291" s="82"/>
      <c r="AR291" s="82"/>
      <c r="AS291" s="82"/>
      <c r="AT291" s="82"/>
      <c r="AU291" s="82"/>
      <c r="AV291" s="82"/>
      <c r="AW291" s="82"/>
      <c r="AX291" s="82"/>
      <c r="AY291" s="87" t="s">
        <v>2079</v>
      </c>
      <c r="AZ291" s="88"/>
      <c r="BA291" s="89"/>
      <c r="BB291" s="82" t="s">
        <v>2080</v>
      </c>
      <c r="BC291" s="82"/>
      <c r="BD291" s="82"/>
      <c r="BE291" s="82" t="s">
        <v>2081</v>
      </c>
      <c r="BF291" s="82"/>
      <c r="BG291" s="82"/>
      <c r="BH291" s="82"/>
      <c r="BI291" s="82"/>
      <c r="BJ291" s="82"/>
      <c r="BK291" s="82"/>
      <c r="BL291" s="82"/>
      <c r="BM291" s="82"/>
    </row>
    <row r="292" spans="1:65" ht="30" hidden="1" customHeight="1" x14ac:dyDescent="0.25">
      <c r="A292" s="48"/>
      <c r="B292" s="49"/>
      <c r="C292" s="49"/>
      <c r="D292" s="49"/>
      <c r="E292" s="49"/>
      <c r="F292" s="49"/>
      <c r="G292" s="49"/>
      <c r="H292" s="49"/>
      <c r="I292" s="49"/>
      <c r="J292" s="49"/>
      <c r="K292" s="49"/>
      <c r="L292" s="49"/>
      <c r="M292" s="49"/>
      <c r="N292" s="49"/>
      <c r="O292" s="49"/>
      <c r="P292" s="49"/>
      <c r="Q292" s="50"/>
      <c r="R292" s="51" t="s">
        <v>2055</v>
      </c>
      <c r="S292" s="52"/>
      <c r="T292" s="52"/>
      <c r="U292" s="53"/>
      <c r="V292" s="54" t="s">
        <v>2055</v>
      </c>
      <c r="W292" s="54"/>
      <c r="X292" s="54"/>
      <c r="Y292" s="54"/>
      <c r="Z292" s="54"/>
      <c r="AA292" s="54"/>
      <c r="AB292" s="54"/>
      <c r="AC292" s="49"/>
      <c r="AD292" s="49"/>
      <c r="AE292" s="49"/>
      <c r="AF292" s="49"/>
      <c r="AG292" s="49"/>
      <c r="AH292" s="49"/>
      <c r="AI292" s="49"/>
      <c r="AJ292" s="49"/>
      <c r="AK292" s="49"/>
      <c r="AL292" s="50"/>
      <c r="AM292" s="55"/>
      <c r="AN292" s="56"/>
      <c r="AO292" s="56"/>
      <c r="AP292" s="56"/>
      <c r="AQ292" s="56"/>
      <c r="AR292" s="57"/>
      <c r="AS292" s="55"/>
      <c r="AT292" s="56"/>
      <c r="AU292" s="56"/>
      <c r="AV292" s="56"/>
      <c r="AW292" s="56"/>
      <c r="AX292" s="57"/>
      <c r="AY292" s="58">
        <f>IFERROR(DATEDIF(AM292,(AS292+1),"Y"),"Fecha Inválida")</f>
        <v>0</v>
      </c>
      <c r="AZ292" s="59"/>
      <c r="BA292" s="60"/>
      <c r="BB292" s="58">
        <f>IFERROR(DATEDIF(AM292,(AS292+1),"YM"),"Fecha Inválida")</f>
        <v>0</v>
      </c>
      <c r="BC292" s="59"/>
      <c r="BD292" s="60"/>
      <c r="BE292" s="61">
        <f>IF(AM292="",0,IFERROR(DATEDIF(AM292,(AS292+1),"MD"),"Fecha Inválida"))</f>
        <v>0</v>
      </c>
      <c r="BF292" s="61"/>
      <c r="BG292" s="61"/>
      <c r="BH292" s="54"/>
      <c r="BI292" s="54"/>
      <c r="BJ292" s="54"/>
      <c r="BK292" s="54"/>
      <c r="BL292" s="54"/>
      <c r="BM292" s="54"/>
    </row>
    <row r="293" spans="1:65" ht="79.900000000000006" hidden="1" customHeight="1" x14ac:dyDescent="0.25">
      <c r="A293" s="46" t="s">
        <v>5045</v>
      </c>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row>
    <row r="294" spans="1:65" ht="9.75" hidden="1" customHeight="1" x14ac:dyDescent="0.25"/>
    <row r="295" spans="1:65" ht="4.5" hidden="1" customHeight="1" x14ac:dyDescent="0.25"/>
    <row r="296" spans="1:65" ht="12.75" hidden="1" customHeight="1" x14ac:dyDescent="0.25">
      <c r="A296" s="82" t="s">
        <v>5028</v>
      </c>
      <c r="B296" s="82"/>
      <c r="C296" s="82"/>
      <c r="D296" s="82"/>
      <c r="E296" s="82"/>
      <c r="F296" s="82"/>
      <c r="G296" s="82"/>
      <c r="H296" s="82"/>
      <c r="I296" s="82"/>
      <c r="J296" s="82"/>
      <c r="K296" s="82"/>
      <c r="L296" s="82"/>
      <c r="M296" s="82"/>
      <c r="N296" s="82"/>
      <c r="O296" s="82"/>
      <c r="P296" s="82"/>
      <c r="Q296" s="82"/>
      <c r="R296" s="82" t="s">
        <v>5029</v>
      </c>
      <c r="S296" s="82"/>
      <c r="T296" s="82"/>
      <c r="U296" s="82"/>
      <c r="V296" s="82" t="s">
        <v>5051</v>
      </c>
      <c r="W296" s="82"/>
      <c r="X296" s="82"/>
      <c r="Y296" s="82"/>
      <c r="Z296" s="82"/>
      <c r="AA296" s="82"/>
      <c r="AB296" s="82"/>
      <c r="AC296" s="83" t="s">
        <v>5030</v>
      </c>
      <c r="AD296" s="83"/>
      <c r="AE296" s="83"/>
      <c r="AF296" s="83"/>
      <c r="AG296" s="83"/>
      <c r="AH296" s="83"/>
      <c r="AI296" s="83"/>
      <c r="AJ296" s="83"/>
      <c r="AK296" s="83"/>
      <c r="AL296" s="84"/>
      <c r="AM296" s="82" t="s">
        <v>5024</v>
      </c>
      <c r="AN296" s="82"/>
      <c r="AO296" s="82"/>
      <c r="AP296" s="82"/>
      <c r="AQ296" s="82"/>
      <c r="AR296" s="82"/>
      <c r="AS296" s="82" t="s">
        <v>5025</v>
      </c>
      <c r="AT296" s="82"/>
      <c r="AU296" s="82"/>
      <c r="AV296" s="82"/>
      <c r="AW296" s="82"/>
      <c r="AX296" s="82"/>
      <c r="AY296" s="87" t="s">
        <v>5031</v>
      </c>
      <c r="AZ296" s="88"/>
      <c r="BA296" s="88"/>
      <c r="BB296" s="88"/>
      <c r="BC296" s="88"/>
      <c r="BD296" s="88"/>
      <c r="BE296" s="88"/>
      <c r="BF296" s="88"/>
      <c r="BG296" s="89"/>
      <c r="BH296" s="82" t="s">
        <v>5006</v>
      </c>
      <c r="BI296" s="82"/>
      <c r="BJ296" s="82"/>
      <c r="BK296" s="82"/>
      <c r="BL296" s="82"/>
      <c r="BM296" s="82"/>
    </row>
    <row r="297" spans="1:65" ht="12.75" hidden="1" customHeight="1" x14ac:dyDescent="0.25">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5"/>
      <c r="AD297" s="85"/>
      <c r="AE297" s="85"/>
      <c r="AF297" s="85"/>
      <c r="AG297" s="85"/>
      <c r="AH297" s="85"/>
      <c r="AI297" s="85"/>
      <c r="AJ297" s="85"/>
      <c r="AK297" s="85"/>
      <c r="AL297" s="86"/>
      <c r="AM297" s="82"/>
      <c r="AN297" s="82"/>
      <c r="AO297" s="82"/>
      <c r="AP297" s="82"/>
      <c r="AQ297" s="82"/>
      <c r="AR297" s="82"/>
      <c r="AS297" s="82"/>
      <c r="AT297" s="82"/>
      <c r="AU297" s="82"/>
      <c r="AV297" s="82"/>
      <c r="AW297" s="82"/>
      <c r="AX297" s="82"/>
      <c r="AY297" s="87" t="s">
        <v>2079</v>
      </c>
      <c r="AZ297" s="88"/>
      <c r="BA297" s="89"/>
      <c r="BB297" s="82" t="s">
        <v>2080</v>
      </c>
      <c r="BC297" s="82"/>
      <c r="BD297" s="82"/>
      <c r="BE297" s="82" t="s">
        <v>2081</v>
      </c>
      <c r="BF297" s="82"/>
      <c r="BG297" s="82"/>
      <c r="BH297" s="82"/>
      <c r="BI297" s="82"/>
      <c r="BJ297" s="82"/>
      <c r="BK297" s="82"/>
      <c r="BL297" s="82"/>
      <c r="BM297" s="82"/>
    </row>
    <row r="298" spans="1:65" ht="30" hidden="1" customHeight="1" x14ac:dyDescent="0.25">
      <c r="A298" s="48"/>
      <c r="B298" s="49"/>
      <c r="C298" s="49"/>
      <c r="D298" s="49"/>
      <c r="E298" s="49"/>
      <c r="F298" s="49"/>
      <c r="G298" s="49"/>
      <c r="H298" s="49"/>
      <c r="I298" s="49"/>
      <c r="J298" s="49"/>
      <c r="K298" s="49"/>
      <c r="L298" s="49"/>
      <c r="M298" s="49"/>
      <c r="N298" s="49"/>
      <c r="O298" s="49"/>
      <c r="P298" s="49"/>
      <c r="Q298" s="50"/>
      <c r="R298" s="51" t="s">
        <v>2055</v>
      </c>
      <c r="S298" s="52"/>
      <c r="T298" s="52"/>
      <c r="U298" s="53"/>
      <c r="V298" s="54" t="s">
        <v>2055</v>
      </c>
      <c r="W298" s="54"/>
      <c r="X298" s="54"/>
      <c r="Y298" s="54"/>
      <c r="Z298" s="54"/>
      <c r="AA298" s="54"/>
      <c r="AB298" s="54"/>
      <c r="AC298" s="49"/>
      <c r="AD298" s="49"/>
      <c r="AE298" s="49"/>
      <c r="AF298" s="49"/>
      <c r="AG298" s="49"/>
      <c r="AH298" s="49"/>
      <c r="AI298" s="49"/>
      <c r="AJ298" s="49"/>
      <c r="AK298" s="49"/>
      <c r="AL298" s="50"/>
      <c r="AM298" s="55"/>
      <c r="AN298" s="56"/>
      <c r="AO298" s="56"/>
      <c r="AP298" s="56"/>
      <c r="AQ298" s="56"/>
      <c r="AR298" s="57"/>
      <c r="AS298" s="55"/>
      <c r="AT298" s="56"/>
      <c r="AU298" s="56"/>
      <c r="AV298" s="56"/>
      <c r="AW298" s="56"/>
      <c r="AX298" s="57"/>
      <c r="AY298" s="58">
        <f>IFERROR(DATEDIF(AM298,(AS298+1),"Y"),"Fecha Inválida")</f>
        <v>0</v>
      </c>
      <c r="AZ298" s="59"/>
      <c r="BA298" s="60"/>
      <c r="BB298" s="58">
        <f>IFERROR(DATEDIF(AM298,(AS298+1),"YM"),"Fecha Inválida")</f>
        <v>0</v>
      </c>
      <c r="BC298" s="59"/>
      <c r="BD298" s="60"/>
      <c r="BE298" s="61">
        <f>IF(AM298="",0,IFERROR(DATEDIF(AM298,(AS298+1),"MD"),"Fecha Inválida"))</f>
        <v>0</v>
      </c>
      <c r="BF298" s="61"/>
      <c r="BG298" s="61"/>
      <c r="BH298" s="54"/>
      <c r="BI298" s="54"/>
      <c r="BJ298" s="54"/>
      <c r="BK298" s="54"/>
      <c r="BL298" s="54"/>
      <c r="BM298" s="54"/>
    </row>
    <row r="299" spans="1:65" ht="79.900000000000006" hidden="1" customHeight="1" x14ac:dyDescent="0.25">
      <c r="A299" s="46" t="s">
        <v>5045</v>
      </c>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row>
    <row r="300" spans="1:65" ht="8.25" hidden="1" customHeight="1" x14ac:dyDescent="0.25"/>
    <row r="301" spans="1:65" ht="12.75" hidden="1" customHeight="1" x14ac:dyDescent="0.25">
      <c r="A301" s="82" t="s">
        <v>5028</v>
      </c>
      <c r="B301" s="82"/>
      <c r="C301" s="82"/>
      <c r="D301" s="82"/>
      <c r="E301" s="82"/>
      <c r="F301" s="82"/>
      <c r="G301" s="82"/>
      <c r="H301" s="82"/>
      <c r="I301" s="82"/>
      <c r="J301" s="82"/>
      <c r="K301" s="82"/>
      <c r="L301" s="82"/>
      <c r="M301" s="82"/>
      <c r="N301" s="82"/>
      <c r="O301" s="82"/>
      <c r="P301" s="82"/>
      <c r="Q301" s="82"/>
      <c r="R301" s="82" t="s">
        <v>5029</v>
      </c>
      <c r="S301" s="82"/>
      <c r="T301" s="82"/>
      <c r="U301" s="82"/>
      <c r="V301" s="82" t="s">
        <v>5051</v>
      </c>
      <c r="W301" s="82"/>
      <c r="X301" s="82"/>
      <c r="Y301" s="82"/>
      <c r="Z301" s="82"/>
      <c r="AA301" s="82"/>
      <c r="AB301" s="82"/>
      <c r="AC301" s="83" t="s">
        <v>5030</v>
      </c>
      <c r="AD301" s="83"/>
      <c r="AE301" s="83"/>
      <c r="AF301" s="83"/>
      <c r="AG301" s="83"/>
      <c r="AH301" s="83"/>
      <c r="AI301" s="83"/>
      <c r="AJ301" s="83"/>
      <c r="AK301" s="83"/>
      <c r="AL301" s="84"/>
      <c r="AM301" s="82" t="s">
        <v>5024</v>
      </c>
      <c r="AN301" s="82"/>
      <c r="AO301" s="82"/>
      <c r="AP301" s="82"/>
      <c r="AQ301" s="82"/>
      <c r="AR301" s="82"/>
      <c r="AS301" s="82" t="s">
        <v>5025</v>
      </c>
      <c r="AT301" s="82"/>
      <c r="AU301" s="82"/>
      <c r="AV301" s="82"/>
      <c r="AW301" s="82"/>
      <c r="AX301" s="82"/>
      <c r="AY301" s="87" t="s">
        <v>5031</v>
      </c>
      <c r="AZ301" s="88"/>
      <c r="BA301" s="88"/>
      <c r="BB301" s="88"/>
      <c r="BC301" s="88"/>
      <c r="BD301" s="88"/>
      <c r="BE301" s="88"/>
      <c r="BF301" s="88"/>
      <c r="BG301" s="89"/>
      <c r="BH301" s="82" t="s">
        <v>5006</v>
      </c>
      <c r="BI301" s="82"/>
      <c r="BJ301" s="82"/>
      <c r="BK301" s="82"/>
      <c r="BL301" s="82"/>
      <c r="BM301" s="82"/>
    </row>
    <row r="302" spans="1:65" ht="12.75" hidden="1" customHeight="1" x14ac:dyDescent="0.25">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5"/>
      <c r="AD302" s="85"/>
      <c r="AE302" s="85"/>
      <c r="AF302" s="85"/>
      <c r="AG302" s="85"/>
      <c r="AH302" s="85"/>
      <c r="AI302" s="85"/>
      <c r="AJ302" s="85"/>
      <c r="AK302" s="85"/>
      <c r="AL302" s="86"/>
      <c r="AM302" s="82"/>
      <c r="AN302" s="82"/>
      <c r="AO302" s="82"/>
      <c r="AP302" s="82"/>
      <c r="AQ302" s="82"/>
      <c r="AR302" s="82"/>
      <c r="AS302" s="82"/>
      <c r="AT302" s="82"/>
      <c r="AU302" s="82"/>
      <c r="AV302" s="82"/>
      <c r="AW302" s="82"/>
      <c r="AX302" s="82"/>
      <c r="AY302" s="87" t="s">
        <v>2079</v>
      </c>
      <c r="AZ302" s="88"/>
      <c r="BA302" s="89"/>
      <c r="BB302" s="82" t="s">
        <v>2080</v>
      </c>
      <c r="BC302" s="82"/>
      <c r="BD302" s="82"/>
      <c r="BE302" s="82" t="s">
        <v>2081</v>
      </c>
      <c r="BF302" s="82"/>
      <c r="BG302" s="82"/>
      <c r="BH302" s="82"/>
      <c r="BI302" s="82"/>
      <c r="BJ302" s="82"/>
      <c r="BK302" s="82"/>
      <c r="BL302" s="82"/>
      <c r="BM302" s="82"/>
    </row>
    <row r="303" spans="1:65" ht="30" hidden="1" customHeight="1" x14ac:dyDescent="0.25">
      <c r="A303" s="48"/>
      <c r="B303" s="49"/>
      <c r="C303" s="49"/>
      <c r="D303" s="49"/>
      <c r="E303" s="49"/>
      <c r="F303" s="49"/>
      <c r="G303" s="49"/>
      <c r="H303" s="49"/>
      <c r="I303" s="49"/>
      <c r="J303" s="49"/>
      <c r="K303" s="49"/>
      <c r="L303" s="49"/>
      <c r="M303" s="49"/>
      <c r="N303" s="49"/>
      <c r="O303" s="49"/>
      <c r="P303" s="49"/>
      <c r="Q303" s="50"/>
      <c r="R303" s="51" t="s">
        <v>2055</v>
      </c>
      <c r="S303" s="52"/>
      <c r="T303" s="52"/>
      <c r="U303" s="53"/>
      <c r="V303" s="54" t="s">
        <v>2055</v>
      </c>
      <c r="W303" s="54"/>
      <c r="X303" s="54"/>
      <c r="Y303" s="54"/>
      <c r="Z303" s="54"/>
      <c r="AA303" s="54"/>
      <c r="AB303" s="54"/>
      <c r="AC303" s="49"/>
      <c r="AD303" s="49"/>
      <c r="AE303" s="49"/>
      <c r="AF303" s="49"/>
      <c r="AG303" s="49"/>
      <c r="AH303" s="49"/>
      <c r="AI303" s="49"/>
      <c r="AJ303" s="49"/>
      <c r="AK303" s="49"/>
      <c r="AL303" s="50"/>
      <c r="AM303" s="55"/>
      <c r="AN303" s="56"/>
      <c r="AO303" s="56"/>
      <c r="AP303" s="56"/>
      <c r="AQ303" s="56"/>
      <c r="AR303" s="57"/>
      <c r="AS303" s="55"/>
      <c r="AT303" s="56"/>
      <c r="AU303" s="56"/>
      <c r="AV303" s="56"/>
      <c r="AW303" s="56"/>
      <c r="AX303" s="57"/>
      <c r="AY303" s="58">
        <f>IFERROR(DATEDIF(AM303,(AS303+1),"Y"),"Fecha Inválida")</f>
        <v>0</v>
      </c>
      <c r="AZ303" s="59"/>
      <c r="BA303" s="60"/>
      <c r="BB303" s="58">
        <f>IFERROR(DATEDIF(AM303,(AS303+1),"YM"),"Fecha Inválida")</f>
        <v>0</v>
      </c>
      <c r="BC303" s="59"/>
      <c r="BD303" s="60"/>
      <c r="BE303" s="61">
        <f>IF(AM303="",0,IFERROR(DATEDIF(AM303,(AS303+1),"MD"),"Fecha Inválida"))</f>
        <v>0</v>
      </c>
      <c r="BF303" s="61"/>
      <c r="BG303" s="61"/>
      <c r="BH303" s="48"/>
      <c r="BI303" s="49"/>
      <c r="BJ303" s="49"/>
      <c r="BK303" s="49"/>
      <c r="BL303" s="49"/>
      <c r="BM303" s="50"/>
    </row>
    <row r="304" spans="1:65" ht="79.900000000000006" hidden="1" customHeight="1" x14ac:dyDescent="0.25">
      <c r="A304" s="46" t="s">
        <v>5046</v>
      </c>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row>
    <row r="305" spans="1:65" ht="8.25" hidden="1" customHeight="1" x14ac:dyDescent="0.25"/>
    <row r="306" spans="1:65" ht="12.75" hidden="1" customHeight="1" x14ac:dyDescent="0.25">
      <c r="A306" s="82" t="s">
        <v>5028</v>
      </c>
      <c r="B306" s="82"/>
      <c r="C306" s="82"/>
      <c r="D306" s="82"/>
      <c r="E306" s="82"/>
      <c r="F306" s="82"/>
      <c r="G306" s="82"/>
      <c r="H306" s="82"/>
      <c r="I306" s="82"/>
      <c r="J306" s="82"/>
      <c r="K306" s="82"/>
      <c r="L306" s="82"/>
      <c r="M306" s="82"/>
      <c r="N306" s="82"/>
      <c r="O306" s="82"/>
      <c r="P306" s="82"/>
      <c r="Q306" s="82"/>
      <c r="R306" s="82" t="s">
        <v>5029</v>
      </c>
      <c r="S306" s="82"/>
      <c r="T306" s="82"/>
      <c r="U306" s="82"/>
      <c r="V306" s="82" t="s">
        <v>5051</v>
      </c>
      <c r="W306" s="82"/>
      <c r="X306" s="82"/>
      <c r="Y306" s="82"/>
      <c r="Z306" s="82"/>
      <c r="AA306" s="82"/>
      <c r="AB306" s="82"/>
      <c r="AC306" s="83" t="s">
        <v>5030</v>
      </c>
      <c r="AD306" s="83"/>
      <c r="AE306" s="83"/>
      <c r="AF306" s="83"/>
      <c r="AG306" s="83"/>
      <c r="AH306" s="83"/>
      <c r="AI306" s="83"/>
      <c r="AJ306" s="83"/>
      <c r="AK306" s="83"/>
      <c r="AL306" s="84"/>
      <c r="AM306" s="82" t="s">
        <v>5024</v>
      </c>
      <c r="AN306" s="82"/>
      <c r="AO306" s="82"/>
      <c r="AP306" s="82"/>
      <c r="AQ306" s="82"/>
      <c r="AR306" s="82"/>
      <c r="AS306" s="82" t="s">
        <v>5025</v>
      </c>
      <c r="AT306" s="82"/>
      <c r="AU306" s="82"/>
      <c r="AV306" s="82"/>
      <c r="AW306" s="82"/>
      <c r="AX306" s="82"/>
      <c r="AY306" s="87" t="s">
        <v>5031</v>
      </c>
      <c r="AZ306" s="88"/>
      <c r="BA306" s="88"/>
      <c r="BB306" s="88"/>
      <c r="BC306" s="88"/>
      <c r="BD306" s="88"/>
      <c r="BE306" s="88"/>
      <c r="BF306" s="88"/>
      <c r="BG306" s="89"/>
      <c r="BH306" s="82" t="s">
        <v>5006</v>
      </c>
      <c r="BI306" s="82"/>
      <c r="BJ306" s="82"/>
      <c r="BK306" s="82"/>
      <c r="BL306" s="82"/>
      <c r="BM306" s="82"/>
    </row>
    <row r="307" spans="1:65" ht="12.75" hidden="1" customHeight="1" x14ac:dyDescent="0.25">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5"/>
      <c r="AD307" s="85"/>
      <c r="AE307" s="85"/>
      <c r="AF307" s="85"/>
      <c r="AG307" s="85"/>
      <c r="AH307" s="85"/>
      <c r="AI307" s="85"/>
      <c r="AJ307" s="85"/>
      <c r="AK307" s="85"/>
      <c r="AL307" s="86"/>
      <c r="AM307" s="82"/>
      <c r="AN307" s="82"/>
      <c r="AO307" s="82"/>
      <c r="AP307" s="82"/>
      <c r="AQ307" s="82"/>
      <c r="AR307" s="82"/>
      <c r="AS307" s="82"/>
      <c r="AT307" s="82"/>
      <c r="AU307" s="82"/>
      <c r="AV307" s="82"/>
      <c r="AW307" s="82"/>
      <c r="AX307" s="82"/>
      <c r="AY307" s="87" t="s">
        <v>2079</v>
      </c>
      <c r="AZ307" s="88"/>
      <c r="BA307" s="89"/>
      <c r="BB307" s="82" t="s">
        <v>2080</v>
      </c>
      <c r="BC307" s="82"/>
      <c r="BD307" s="82"/>
      <c r="BE307" s="82" t="s">
        <v>2081</v>
      </c>
      <c r="BF307" s="82"/>
      <c r="BG307" s="82"/>
      <c r="BH307" s="82"/>
      <c r="BI307" s="82"/>
      <c r="BJ307" s="82"/>
      <c r="BK307" s="82"/>
      <c r="BL307" s="82"/>
      <c r="BM307" s="82"/>
    </row>
    <row r="308" spans="1:65" ht="30" hidden="1" customHeight="1" x14ac:dyDescent="0.25">
      <c r="A308" s="48"/>
      <c r="B308" s="49"/>
      <c r="C308" s="49"/>
      <c r="D308" s="49"/>
      <c r="E308" s="49"/>
      <c r="F308" s="49"/>
      <c r="G308" s="49"/>
      <c r="H308" s="49"/>
      <c r="I308" s="49"/>
      <c r="J308" s="49"/>
      <c r="K308" s="49"/>
      <c r="L308" s="49"/>
      <c r="M308" s="49"/>
      <c r="N308" s="49"/>
      <c r="O308" s="49"/>
      <c r="P308" s="49"/>
      <c r="Q308" s="50"/>
      <c r="R308" s="51" t="s">
        <v>2055</v>
      </c>
      <c r="S308" s="52"/>
      <c r="T308" s="52"/>
      <c r="U308" s="53"/>
      <c r="V308" s="54" t="s">
        <v>2055</v>
      </c>
      <c r="W308" s="54"/>
      <c r="X308" s="54"/>
      <c r="Y308" s="54"/>
      <c r="Z308" s="54"/>
      <c r="AA308" s="54"/>
      <c r="AB308" s="54"/>
      <c r="AC308" s="49"/>
      <c r="AD308" s="49"/>
      <c r="AE308" s="49"/>
      <c r="AF308" s="49"/>
      <c r="AG308" s="49"/>
      <c r="AH308" s="49"/>
      <c r="AI308" s="49"/>
      <c r="AJ308" s="49"/>
      <c r="AK308" s="49"/>
      <c r="AL308" s="50"/>
      <c r="AM308" s="55"/>
      <c r="AN308" s="56"/>
      <c r="AO308" s="56"/>
      <c r="AP308" s="56"/>
      <c r="AQ308" s="56"/>
      <c r="AR308" s="57"/>
      <c r="AS308" s="55"/>
      <c r="AT308" s="56"/>
      <c r="AU308" s="56"/>
      <c r="AV308" s="56"/>
      <c r="AW308" s="56"/>
      <c r="AX308" s="57"/>
      <c r="AY308" s="58">
        <f>IFERROR(DATEDIF(AM308,(AS308+1),"Y"),"Fecha Inválida")</f>
        <v>0</v>
      </c>
      <c r="AZ308" s="59"/>
      <c r="BA308" s="60"/>
      <c r="BB308" s="58">
        <f>IFERROR(DATEDIF(AM308,(AS308+1),"YM"),"Fecha Inválida")</f>
        <v>0</v>
      </c>
      <c r="BC308" s="59"/>
      <c r="BD308" s="60"/>
      <c r="BE308" s="61">
        <f>IF(AM308="",0,IFERROR(DATEDIF(AM308,(AS308+1),"MD"),"Fecha Inválida"))</f>
        <v>0</v>
      </c>
      <c r="BF308" s="61"/>
      <c r="BG308" s="61"/>
      <c r="BH308" s="48"/>
      <c r="BI308" s="49"/>
      <c r="BJ308" s="49"/>
      <c r="BK308" s="49"/>
      <c r="BL308" s="49"/>
      <c r="BM308" s="50"/>
    </row>
    <row r="309" spans="1:65" ht="79.900000000000006" hidden="1" customHeight="1" x14ac:dyDescent="0.25">
      <c r="A309" s="90" t="s">
        <v>5045</v>
      </c>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90"/>
    </row>
    <row r="310" spans="1:65" ht="8.25" hidden="1" customHeight="1" x14ac:dyDescent="0.25"/>
    <row r="311" spans="1:65" ht="12.75" hidden="1" customHeight="1" x14ac:dyDescent="0.25">
      <c r="A311" s="82" t="s">
        <v>5028</v>
      </c>
      <c r="B311" s="82"/>
      <c r="C311" s="82"/>
      <c r="D311" s="82"/>
      <c r="E311" s="82"/>
      <c r="F311" s="82"/>
      <c r="G311" s="82"/>
      <c r="H311" s="82"/>
      <c r="I311" s="82"/>
      <c r="J311" s="82"/>
      <c r="K311" s="82"/>
      <c r="L311" s="82"/>
      <c r="M311" s="82"/>
      <c r="N311" s="82"/>
      <c r="O311" s="82"/>
      <c r="P311" s="82"/>
      <c r="Q311" s="82"/>
      <c r="R311" s="82" t="s">
        <v>5029</v>
      </c>
      <c r="S311" s="82"/>
      <c r="T311" s="82"/>
      <c r="U311" s="82"/>
      <c r="V311" s="82" t="s">
        <v>5051</v>
      </c>
      <c r="W311" s="82"/>
      <c r="X311" s="82"/>
      <c r="Y311" s="82"/>
      <c r="Z311" s="82"/>
      <c r="AA311" s="82"/>
      <c r="AB311" s="82"/>
      <c r="AC311" s="83" t="s">
        <v>5030</v>
      </c>
      <c r="AD311" s="83"/>
      <c r="AE311" s="83"/>
      <c r="AF311" s="83"/>
      <c r="AG311" s="83"/>
      <c r="AH311" s="83"/>
      <c r="AI311" s="83"/>
      <c r="AJ311" s="83"/>
      <c r="AK311" s="83"/>
      <c r="AL311" s="84"/>
      <c r="AM311" s="82" t="s">
        <v>5024</v>
      </c>
      <c r="AN311" s="82"/>
      <c r="AO311" s="82"/>
      <c r="AP311" s="82"/>
      <c r="AQ311" s="82"/>
      <c r="AR311" s="82"/>
      <c r="AS311" s="82" t="s">
        <v>5025</v>
      </c>
      <c r="AT311" s="82"/>
      <c r="AU311" s="82"/>
      <c r="AV311" s="82"/>
      <c r="AW311" s="82"/>
      <c r="AX311" s="82"/>
      <c r="AY311" s="87" t="s">
        <v>5031</v>
      </c>
      <c r="AZ311" s="88"/>
      <c r="BA311" s="88"/>
      <c r="BB311" s="88"/>
      <c r="BC311" s="88"/>
      <c r="BD311" s="88"/>
      <c r="BE311" s="88"/>
      <c r="BF311" s="88"/>
      <c r="BG311" s="89"/>
      <c r="BH311" s="82" t="s">
        <v>5006</v>
      </c>
      <c r="BI311" s="82"/>
      <c r="BJ311" s="82"/>
      <c r="BK311" s="82"/>
      <c r="BL311" s="82"/>
      <c r="BM311" s="82"/>
    </row>
    <row r="312" spans="1:65" ht="12.75" hidden="1" customHeight="1" x14ac:dyDescent="0.25">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5"/>
      <c r="AD312" s="85"/>
      <c r="AE312" s="85"/>
      <c r="AF312" s="85"/>
      <c r="AG312" s="85"/>
      <c r="AH312" s="85"/>
      <c r="AI312" s="85"/>
      <c r="AJ312" s="85"/>
      <c r="AK312" s="85"/>
      <c r="AL312" s="86"/>
      <c r="AM312" s="82"/>
      <c r="AN312" s="82"/>
      <c r="AO312" s="82"/>
      <c r="AP312" s="82"/>
      <c r="AQ312" s="82"/>
      <c r="AR312" s="82"/>
      <c r="AS312" s="82"/>
      <c r="AT312" s="82"/>
      <c r="AU312" s="82"/>
      <c r="AV312" s="82"/>
      <c r="AW312" s="82"/>
      <c r="AX312" s="82"/>
      <c r="AY312" s="87" t="s">
        <v>2079</v>
      </c>
      <c r="AZ312" s="88"/>
      <c r="BA312" s="89"/>
      <c r="BB312" s="82" t="s">
        <v>2080</v>
      </c>
      <c r="BC312" s="82"/>
      <c r="BD312" s="82"/>
      <c r="BE312" s="82" t="s">
        <v>2081</v>
      </c>
      <c r="BF312" s="82"/>
      <c r="BG312" s="82"/>
      <c r="BH312" s="82"/>
      <c r="BI312" s="82"/>
      <c r="BJ312" s="82"/>
      <c r="BK312" s="82"/>
      <c r="BL312" s="82"/>
      <c r="BM312" s="82"/>
    </row>
    <row r="313" spans="1:65" ht="30" hidden="1" customHeight="1" x14ac:dyDescent="0.25">
      <c r="A313" s="48"/>
      <c r="B313" s="49"/>
      <c r="C313" s="49"/>
      <c r="D313" s="49"/>
      <c r="E313" s="49"/>
      <c r="F313" s="49"/>
      <c r="G313" s="49"/>
      <c r="H313" s="49"/>
      <c r="I313" s="49"/>
      <c r="J313" s="49"/>
      <c r="K313" s="49"/>
      <c r="L313" s="49"/>
      <c r="M313" s="49"/>
      <c r="N313" s="49"/>
      <c r="O313" s="49"/>
      <c r="P313" s="49"/>
      <c r="Q313" s="50"/>
      <c r="R313" s="51" t="s">
        <v>2055</v>
      </c>
      <c r="S313" s="52"/>
      <c r="T313" s="52"/>
      <c r="U313" s="53"/>
      <c r="V313" s="54" t="s">
        <v>2055</v>
      </c>
      <c r="W313" s="54"/>
      <c r="X313" s="54"/>
      <c r="Y313" s="54"/>
      <c r="Z313" s="54"/>
      <c r="AA313" s="54"/>
      <c r="AB313" s="54"/>
      <c r="AC313" s="49"/>
      <c r="AD313" s="49"/>
      <c r="AE313" s="49"/>
      <c r="AF313" s="49"/>
      <c r="AG313" s="49"/>
      <c r="AH313" s="49"/>
      <c r="AI313" s="49"/>
      <c r="AJ313" s="49"/>
      <c r="AK313" s="49"/>
      <c r="AL313" s="50"/>
      <c r="AM313" s="55"/>
      <c r="AN313" s="56"/>
      <c r="AO313" s="56"/>
      <c r="AP313" s="56"/>
      <c r="AQ313" s="56"/>
      <c r="AR313" s="57"/>
      <c r="AS313" s="55"/>
      <c r="AT313" s="56"/>
      <c r="AU313" s="56"/>
      <c r="AV313" s="56"/>
      <c r="AW313" s="56"/>
      <c r="AX313" s="57"/>
      <c r="AY313" s="58">
        <f>IFERROR(DATEDIF(AM313,(AS313+1),"Y"),"Fecha Inválida")</f>
        <v>0</v>
      </c>
      <c r="AZ313" s="59"/>
      <c r="BA313" s="60"/>
      <c r="BB313" s="58">
        <f>IFERROR(DATEDIF(AM313,(AS313+1),"YM"),"Fecha Inválida")</f>
        <v>0</v>
      </c>
      <c r="BC313" s="59"/>
      <c r="BD313" s="60"/>
      <c r="BE313" s="61">
        <f>IF(AM313="",0,IFERROR(DATEDIF(AM313,(AS313+1),"MD"),"Fecha Inválida"))</f>
        <v>0</v>
      </c>
      <c r="BF313" s="61"/>
      <c r="BG313" s="61"/>
      <c r="BH313" s="48"/>
      <c r="BI313" s="49"/>
      <c r="BJ313" s="49"/>
      <c r="BK313" s="49"/>
      <c r="BL313" s="49"/>
      <c r="BM313" s="50"/>
    </row>
    <row r="314" spans="1:65" ht="61.15" hidden="1" customHeight="1" x14ac:dyDescent="0.25">
      <c r="A314" s="46" t="s">
        <v>5045</v>
      </c>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row>
    <row r="315" spans="1:65" ht="8.25" hidden="1" customHeight="1" x14ac:dyDescent="0.25"/>
    <row r="316" spans="1:65" ht="12.75" hidden="1" customHeight="1" x14ac:dyDescent="0.25">
      <c r="A316" s="82" t="s">
        <v>5028</v>
      </c>
      <c r="B316" s="82"/>
      <c r="C316" s="82"/>
      <c r="D316" s="82"/>
      <c r="E316" s="82"/>
      <c r="F316" s="82"/>
      <c r="G316" s="82"/>
      <c r="H316" s="82"/>
      <c r="I316" s="82"/>
      <c r="J316" s="82"/>
      <c r="K316" s="82"/>
      <c r="L316" s="82"/>
      <c r="M316" s="82"/>
      <c r="N316" s="82"/>
      <c r="O316" s="82"/>
      <c r="P316" s="82"/>
      <c r="Q316" s="82"/>
      <c r="R316" s="82" t="s">
        <v>5029</v>
      </c>
      <c r="S316" s="82"/>
      <c r="T316" s="82"/>
      <c r="U316" s="82"/>
      <c r="V316" s="82" t="s">
        <v>5051</v>
      </c>
      <c r="W316" s="82"/>
      <c r="X316" s="82"/>
      <c r="Y316" s="82"/>
      <c r="Z316" s="82"/>
      <c r="AA316" s="82"/>
      <c r="AB316" s="82"/>
      <c r="AC316" s="83" t="s">
        <v>5030</v>
      </c>
      <c r="AD316" s="83"/>
      <c r="AE316" s="83"/>
      <c r="AF316" s="83"/>
      <c r="AG316" s="83"/>
      <c r="AH316" s="83"/>
      <c r="AI316" s="83"/>
      <c r="AJ316" s="83"/>
      <c r="AK316" s="83"/>
      <c r="AL316" s="84"/>
      <c r="AM316" s="82" t="s">
        <v>5024</v>
      </c>
      <c r="AN316" s="82"/>
      <c r="AO316" s="82"/>
      <c r="AP316" s="82"/>
      <c r="AQ316" s="82"/>
      <c r="AR316" s="82"/>
      <c r="AS316" s="82" t="s">
        <v>5025</v>
      </c>
      <c r="AT316" s="82"/>
      <c r="AU316" s="82"/>
      <c r="AV316" s="82"/>
      <c r="AW316" s="82"/>
      <c r="AX316" s="82"/>
      <c r="AY316" s="87" t="s">
        <v>5031</v>
      </c>
      <c r="AZ316" s="88"/>
      <c r="BA316" s="88"/>
      <c r="BB316" s="88"/>
      <c r="BC316" s="88"/>
      <c r="BD316" s="88"/>
      <c r="BE316" s="88"/>
      <c r="BF316" s="88"/>
      <c r="BG316" s="89"/>
      <c r="BH316" s="82" t="s">
        <v>5006</v>
      </c>
      <c r="BI316" s="82"/>
      <c r="BJ316" s="82"/>
      <c r="BK316" s="82"/>
      <c r="BL316" s="82"/>
      <c r="BM316" s="82"/>
    </row>
    <row r="317" spans="1:65" ht="12.75" hidden="1" customHeight="1" x14ac:dyDescent="0.25">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5"/>
      <c r="AD317" s="85"/>
      <c r="AE317" s="85"/>
      <c r="AF317" s="85"/>
      <c r="AG317" s="85"/>
      <c r="AH317" s="85"/>
      <c r="AI317" s="85"/>
      <c r="AJ317" s="85"/>
      <c r="AK317" s="85"/>
      <c r="AL317" s="86"/>
      <c r="AM317" s="82"/>
      <c r="AN317" s="82"/>
      <c r="AO317" s="82"/>
      <c r="AP317" s="82"/>
      <c r="AQ317" s="82"/>
      <c r="AR317" s="82"/>
      <c r="AS317" s="82"/>
      <c r="AT317" s="82"/>
      <c r="AU317" s="82"/>
      <c r="AV317" s="82"/>
      <c r="AW317" s="82"/>
      <c r="AX317" s="82"/>
      <c r="AY317" s="87" t="s">
        <v>2079</v>
      </c>
      <c r="AZ317" s="88"/>
      <c r="BA317" s="89"/>
      <c r="BB317" s="82" t="s">
        <v>2080</v>
      </c>
      <c r="BC317" s="82"/>
      <c r="BD317" s="82"/>
      <c r="BE317" s="82" t="s">
        <v>2081</v>
      </c>
      <c r="BF317" s="82"/>
      <c r="BG317" s="82"/>
      <c r="BH317" s="82"/>
      <c r="BI317" s="82"/>
      <c r="BJ317" s="82"/>
      <c r="BK317" s="82"/>
      <c r="BL317" s="82"/>
      <c r="BM317" s="82"/>
    </row>
    <row r="318" spans="1:65" ht="30" hidden="1" customHeight="1" x14ac:dyDescent="0.25">
      <c r="A318" s="48"/>
      <c r="B318" s="49"/>
      <c r="C318" s="49"/>
      <c r="D318" s="49"/>
      <c r="E318" s="49"/>
      <c r="F318" s="49"/>
      <c r="G318" s="49"/>
      <c r="H318" s="49"/>
      <c r="I318" s="49"/>
      <c r="J318" s="49"/>
      <c r="K318" s="49"/>
      <c r="L318" s="49"/>
      <c r="M318" s="49"/>
      <c r="N318" s="49"/>
      <c r="O318" s="49"/>
      <c r="P318" s="49"/>
      <c r="Q318" s="50"/>
      <c r="R318" s="51" t="s">
        <v>2055</v>
      </c>
      <c r="S318" s="52"/>
      <c r="T318" s="52"/>
      <c r="U318" s="53"/>
      <c r="V318" s="54" t="s">
        <v>2055</v>
      </c>
      <c r="W318" s="54"/>
      <c r="X318" s="54"/>
      <c r="Y318" s="54"/>
      <c r="Z318" s="54"/>
      <c r="AA318" s="54"/>
      <c r="AB318" s="54"/>
      <c r="AC318" s="49"/>
      <c r="AD318" s="49"/>
      <c r="AE318" s="49"/>
      <c r="AF318" s="49"/>
      <c r="AG318" s="49"/>
      <c r="AH318" s="49"/>
      <c r="AI318" s="49"/>
      <c r="AJ318" s="49"/>
      <c r="AK318" s="49"/>
      <c r="AL318" s="50"/>
      <c r="AM318" s="55"/>
      <c r="AN318" s="56"/>
      <c r="AO318" s="56"/>
      <c r="AP318" s="56"/>
      <c r="AQ318" s="56"/>
      <c r="AR318" s="57"/>
      <c r="AS318" s="55"/>
      <c r="AT318" s="56"/>
      <c r="AU318" s="56"/>
      <c r="AV318" s="56"/>
      <c r="AW318" s="56"/>
      <c r="AX318" s="57"/>
      <c r="AY318" s="58">
        <f>IFERROR(DATEDIF(AM318,(AS318+1),"Y"),"Fecha Inválida")</f>
        <v>0</v>
      </c>
      <c r="AZ318" s="59"/>
      <c r="BA318" s="60"/>
      <c r="BB318" s="58">
        <f>IFERROR(DATEDIF(AM318,(AS318+1),"YM"),"Fecha Inválida")</f>
        <v>0</v>
      </c>
      <c r="BC318" s="59"/>
      <c r="BD318" s="60"/>
      <c r="BE318" s="61">
        <f>IF(AM318="",0,IFERROR(DATEDIF(AM318,(AS318+1),"MD"),"Fecha Inválida"))</f>
        <v>0</v>
      </c>
      <c r="BF318" s="61"/>
      <c r="BG318" s="61"/>
      <c r="BH318" s="48"/>
      <c r="BI318" s="49"/>
      <c r="BJ318" s="49"/>
      <c r="BK318" s="49"/>
      <c r="BL318" s="49"/>
      <c r="BM318" s="50"/>
    </row>
    <row r="319" spans="1:65" ht="79.900000000000006" hidden="1" customHeight="1" x14ac:dyDescent="0.25">
      <c r="A319" s="46" t="s">
        <v>5045</v>
      </c>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c r="BG319" s="47"/>
      <c r="BH319" s="47"/>
      <c r="BI319" s="47"/>
      <c r="BJ319" s="47"/>
      <c r="BK319" s="47"/>
      <c r="BL319" s="47"/>
      <c r="BM319" s="47"/>
    </row>
    <row r="320" spans="1:65" ht="8.25" hidden="1" customHeight="1" x14ac:dyDescent="0.25"/>
    <row r="321" spans="1:65" ht="12.75" hidden="1" customHeight="1" x14ac:dyDescent="0.25">
      <c r="A321" s="82" t="s">
        <v>5028</v>
      </c>
      <c r="B321" s="82"/>
      <c r="C321" s="82"/>
      <c r="D321" s="82"/>
      <c r="E321" s="82"/>
      <c r="F321" s="82"/>
      <c r="G321" s="82"/>
      <c r="H321" s="82"/>
      <c r="I321" s="82"/>
      <c r="J321" s="82"/>
      <c r="K321" s="82"/>
      <c r="L321" s="82"/>
      <c r="M321" s="82"/>
      <c r="N321" s="82"/>
      <c r="O321" s="82"/>
      <c r="P321" s="82"/>
      <c r="Q321" s="82"/>
      <c r="R321" s="82" t="s">
        <v>5029</v>
      </c>
      <c r="S321" s="82"/>
      <c r="T321" s="82"/>
      <c r="U321" s="82"/>
      <c r="V321" s="82" t="s">
        <v>5051</v>
      </c>
      <c r="W321" s="82"/>
      <c r="X321" s="82"/>
      <c r="Y321" s="82"/>
      <c r="Z321" s="82"/>
      <c r="AA321" s="82"/>
      <c r="AB321" s="82"/>
      <c r="AC321" s="83" t="s">
        <v>5030</v>
      </c>
      <c r="AD321" s="83"/>
      <c r="AE321" s="83"/>
      <c r="AF321" s="83"/>
      <c r="AG321" s="83"/>
      <c r="AH321" s="83"/>
      <c r="AI321" s="83"/>
      <c r="AJ321" s="83"/>
      <c r="AK321" s="83"/>
      <c r="AL321" s="84"/>
      <c r="AM321" s="82" t="s">
        <v>5024</v>
      </c>
      <c r="AN321" s="82"/>
      <c r="AO321" s="82"/>
      <c r="AP321" s="82"/>
      <c r="AQ321" s="82"/>
      <c r="AR321" s="82"/>
      <c r="AS321" s="82" t="s">
        <v>5025</v>
      </c>
      <c r="AT321" s="82"/>
      <c r="AU321" s="82"/>
      <c r="AV321" s="82"/>
      <c r="AW321" s="82"/>
      <c r="AX321" s="82"/>
      <c r="AY321" s="87" t="s">
        <v>5031</v>
      </c>
      <c r="AZ321" s="88"/>
      <c r="BA321" s="88"/>
      <c r="BB321" s="88"/>
      <c r="BC321" s="88"/>
      <c r="BD321" s="88"/>
      <c r="BE321" s="88"/>
      <c r="BF321" s="88"/>
      <c r="BG321" s="89"/>
      <c r="BH321" s="82" t="s">
        <v>5006</v>
      </c>
      <c r="BI321" s="82"/>
      <c r="BJ321" s="82"/>
      <c r="BK321" s="82"/>
      <c r="BL321" s="82"/>
      <c r="BM321" s="82"/>
    </row>
    <row r="322" spans="1:65" ht="12.75" hidden="1" customHeight="1" x14ac:dyDescent="0.25">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5"/>
      <c r="AD322" s="85"/>
      <c r="AE322" s="85"/>
      <c r="AF322" s="85"/>
      <c r="AG322" s="85"/>
      <c r="AH322" s="85"/>
      <c r="AI322" s="85"/>
      <c r="AJ322" s="85"/>
      <c r="AK322" s="85"/>
      <c r="AL322" s="86"/>
      <c r="AM322" s="82"/>
      <c r="AN322" s="82"/>
      <c r="AO322" s="82"/>
      <c r="AP322" s="82"/>
      <c r="AQ322" s="82"/>
      <c r="AR322" s="82"/>
      <c r="AS322" s="82"/>
      <c r="AT322" s="82"/>
      <c r="AU322" s="82"/>
      <c r="AV322" s="82"/>
      <c r="AW322" s="82"/>
      <c r="AX322" s="82"/>
      <c r="AY322" s="87" t="s">
        <v>2079</v>
      </c>
      <c r="AZ322" s="88"/>
      <c r="BA322" s="89"/>
      <c r="BB322" s="82" t="s">
        <v>2080</v>
      </c>
      <c r="BC322" s="82"/>
      <c r="BD322" s="82"/>
      <c r="BE322" s="82" t="s">
        <v>2081</v>
      </c>
      <c r="BF322" s="82"/>
      <c r="BG322" s="82"/>
      <c r="BH322" s="82"/>
      <c r="BI322" s="82"/>
      <c r="BJ322" s="82"/>
      <c r="BK322" s="82"/>
      <c r="BL322" s="82"/>
      <c r="BM322" s="82"/>
    </row>
    <row r="323" spans="1:65" ht="30" hidden="1" customHeight="1" x14ac:dyDescent="0.25">
      <c r="A323" s="48"/>
      <c r="B323" s="49"/>
      <c r="C323" s="49"/>
      <c r="D323" s="49"/>
      <c r="E323" s="49"/>
      <c r="F323" s="49"/>
      <c r="G323" s="49"/>
      <c r="H323" s="49"/>
      <c r="I323" s="49"/>
      <c r="J323" s="49"/>
      <c r="K323" s="49"/>
      <c r="L323" s="49"/>
      <c r="M323" s="49"/>
      <c r="N323" s="49"/>
      <c r="O323" s="49"/>
      <c r="P323" s="49"/>
      <c r="Q323" s="50"/>
      <c r="R323" s="51" t="s">
        <v>2055</v>
      </c>
      <c r="S323" s="52"/>
      <c r="T323" s="52"/>
      <c r="U323" s="53"/>
      <c r="V323" s="54" t="s">
        <v>2055</v>
      </c>
      <c r="W323" s="54"/>
      <c r="X323" s="54"/>
      <c r="Y323" s="54"/>
      <c r="Z323" s="54"/>
      <c r="AA323" s="54"/>
      <c r="AB323" s="54"/>
      <c r="AC323" s="49"/>
      <c r="AD323" s="49"/>
      <c r="AE323" s="49"/>
      <c r="AF323" s="49"/>
      <c r="AG323" s="49"/>
      <c r="AH323" s="49"/>
      <c r="AI323" s="49"/>
      <c r="AJ323" s="49"/>
      <c r="AK323" s="49"/>
      <c r="AL323" s="50"/>
      <c r="AM323" s="55"/>
      <c r="AN323" s="56"/>
      <c r="AO323" s="56"/>
      <c r="AP323" s="56"/>
      <c r="AQ323" s="56"/>
      <c r="AR323" s="57"/>
      <c r="AS323" s="55"/>
      <c r="AT323" s="56"/>
      <c r="AU323" s="56"/>
      <c r="AV323" s="56"/>
      <c r="AW323" s="56"/>
      <c r="AX323" s="57"/>
      <c r="AY323" s="58">
        <f>IFERROR(DATEDIF(AM323,(AS323+1),"Y"),"Fecha Inválida")</f>
        <v>0</v>
      </c>
      <c r="AZ323" s="59"/>
      <c r="BA323" s="60"/>
      <c r="BB323" s="58">
        <f>IFERROR(DATEDIF(AM323,(AS323+1),"YM"),"Fecha Inválida")</f>
        <v>0</v>
      </c>
      <c r="BC323" s="59"/>
      <c r="BD323" s="60"/>
      <c r="BE323" s="61">
        <f>IF(AM323="",0,IFERROR(DATEDIF(AM323,(AS323+1),"MD"),"Fecha Inválida"))</f>
        <v>0</v>
      </c>
      <c r="BF323" s="61"/>
      <c r="BG323" s="61"/>
      <c r="BH323" s="48"/>
      <c r="BI323" s="49"/>
      <c r="BJ323" s="49"/>
      <c r="BK323" s="49"/>
      <c r="BL323" s="49"/>
      <c r="BM323" s="50"/>
    </row>
    <row r="324" spans="1:65" ht="79.900000000000006" hidden="1" customHeight="1" x14ac:dyDescent="0.25">
      <c r="A324" s="46" t="s">
        <v>5045</v>
      </c>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c r="BE324" s="47"/>
      <c r="BF324" s="47"/>
      <c r="BG324" s="47"/>
      <c r="BH324" s="47"/>
      <c r="BI324" s="47"/>
      <c r="BJ324" s="47"/>
      <c r="BK324" s="47"/>
      <c r="BL324" s="47"/>
      <c r="BM324" s="47"/>
    </row>
    <row r="325" spans="1:65" ht="13.5" hidden="1" customHeight="1" x14ac:dyDescent="0.25">
      <c r="A325" s="2"/>
      <c r="B325" s="2"/>
    </row>
    <row r="326" spans="1:65" ht="4.5" hidden="1" customHeight="1" x14ac:dyDescent="0.25"/>
    <row r="327" spans="1:65" ht="12.75" hidden="1" customHeight="1" x14ac:dyDescent="0.25">
      <c r="A327" s="82" t="s">
        <v>5028</v>
      </c>
      <c r="B327" s="82"/>
      <c r="C327" s="82"/>
      <c r="D327" s="82"/>
      <c r="E327" s="82"/>
      <c r="F327" s="82"/>
      <c r="G327" s="82"/>
      <c r="H327" s="82"/>
      <c r="I327" s="82"/>
      <c r="J327" s="82"/>
      <c r="K327" s="82"/>
      <c r="L327" s="82"/>
      <c r="M327" s="82"/>
      <c r="N327" s="82"/>
      <c r="O327" s="82"/>
      <c r="P327" s="82"/>
      <c r="Q327" s="82"/>
      <c r="R327" s="82" t="s">
        <v>5029</v>
      </c>
      <c r="S327" s="82"/>
      <c r="T327" s="82"/>
      <c r="U327" s="82"/>
      <c r="V327" s="82" t="s">
        <v>5051</v>
      </c>
      <c r="W327" s="82"/>
      <c r="X327" s="82"/>
      <c r="Y327" s="82"/>
      <c r="Z327" s="82"/>
      <c r="AA327" s="82"/>
      <c r="AB327" s="82"/>
      <c r="AC327" s="83" t="s">
        <v>5030</v>
      </c>
      <c r="AD327" s="83"/>
      <c r="AE327" s="83"/>
      <c r="AF327" s="83"/>
      <c r="AG327" s="83"/>
      <c r="AH327" s="83"/>
      <c r="AI327" s="83"/>
      <c r="AJ327" s="83"/>
      <c r="AK327" s="83"/>
      <c r="AL327" s="84"/>
      <c r="AM327" s="82" t="s">
        <v>5024</v>
      </c>
      <c r="AN327" s="82"/>
      <c r="AO327" s="82"/>
      <c r="AP327" s="82"/>
      <c r="AQ327" s="82"/>
      <c r="AR327" s="82"/>
      <c r="AS327" s="82" t="s">
        <v>5025</v>
      </c>
      <c r="AT327" s="82"/>
      <c r="AU327" s="82"/>
      <c r="AV327" s="82"/>
      <c r="AW327" s="82"/>
      <c r="AX327" s="82"/>
      <c r="AY327" s="87" t="s">
        <v>5031</v>
      </c>
      <c r="AZ327" s="88"/>
      <c r="BA327" s="88"/>
      <c r="BB327" s="88"/>
      <c r="BC327" s="88"/>
      <c r="BD327" s="88"/>
      <c r="BE327" s="88"/>
      <c r="BF327" s="88"/>
      <c r="BG327" s="89"/>
      <c r="BH327" s="82" t="s">
        <v>5006</v>
      </c>
      <c r="BI327" s="82"/>
      <c r="BJ327" s="82"/>
      <c r="BK327" s="82"/>
      <c r="BL327" s="82"/>
      <c r="BM327" s="82"/>
    </row>
    <row r="328" spans="1:65" ht="12.75" hidden="1" customHeight="1" x14ac:dyDescent="0.25">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5"/>
      <c r="AD328" s="85"/>
      <c r="AE328" s="85"/>
      <c r="AF328" s="85"/>
      <c r="AG328" s="85"/>
      <c r="AH328" s="85"/>
      <c r="AI328" s="85"/>
      <c r="AJ328" s="85"/>
      <c r="AK328" s="85"/>
      <c r="AL328" s="86"/>
      <c r="AM328" s="82"/>
      <c r="AN328" s="82"/>
      <c r="AO328" s="82"/>
      <c r="AP328" s="82"/>
      <c r="AQ328" s="82"/>
      <c r="AR328" s="82"/>
      <c r="AS328" s="82"/>
      <c r="AT328" s="82"/>
      <c r="AU328" s="82"/>
      <c r="AV328" s="82"/>
      <c r="AW328" s="82"/>
      <c r="AX328" s="82"/>
      <c r="AY328" s="87" t="s">
        <v>2079</v>
      </c>
      <c r="AZ328" s="88"/>
      <c r="BA328" s="89"/>
      <c r="BB328" s="82" t="s">
        <v>2080</v>
      </c>
      <c r="BC328" s="82"/>
      <c r="BD328" s="82"/>
      <c r="BE328" s="82" t="s">
        <v>2081</v>
      </c>
      <c r="BF328" s="82"/>
      <c r="BG328" s="82"/>
      <c r="BH328" s="82"/>
      <c r="BI328" s="82"/>
      <c r="BJ328" s="82"/>
      <c r="BK328" s="82"/>
      <c r="BL328" s="82"/>
      <c r="BM328" s="82"/>
    </row>
    <row r="329" spans="1:65" ht="30" hidden="1" customHeight="1" x14ac:dyDescent="0.25">
      <c r="A329" s="48"/>
      <c r="B329" s="49"/>
      <c r="C329" s="49"/>
      <c r="D329" s="49"/>
      <c r="E329" s="49"/>
      <c r="F329" s="49"/>
      <c r="G329" s="49"/>
      <c r="H329" s="49"/>
      <c r="I329" s="49"/>
      <c r="J329" s="49"/>
      <c r="K329" s="49"/>
      <c r="L329" s="49"/>
      <c r="M329" s="49"/>
      <c r="N329" s="49"/>
      <c r="O329" s="49"/>
      <c r="P329" s="49"/>
      <c r="Q329" s="50"/>
      <c r="R329" s="51" t="s">
        <v>2055</v>
      </c>
      <c r="S329" s="52"/>
      <c r="T329" s="52"/>
      <c r="U329" s="53"/>
      <c r="V329" s="54" t="s">
        <v>2055</v>
      </c>
      <c r="W329" s="54"/>
      <c r="X329" s="54"/>
      <c r="Y329" s="54"/>
      <c r="Z329" s="54"/>
      <c r="AA329" s="54"/>
      <c r="AB329" s="54"/>
      <c r="AC329" s="49"/>
      <c r="AD329" s="49"/>
      <c r="AE329" s="49"/>
      <c r="AF329" s="49"/>
      <c r="AG329" s="49"/>
      <c r="AH329" s="49"/>
      <c r="AI329" s="49"/>
      <c r="AJ329" s="49"/>
      <c r="AK329" s="49"/>
      <c r="AL329" s="50"/>
      <c r="AM329" s="55"/>
      <c r="AN329" s="56"/>
      <c r="AO329" s="56"/>
      <c r="AP329" s="56"/>
      <c r="AQ329" s="56"/>
      <c r="AR329" s="57"/>
      <c r="AS329" s="55"/>
      <c r="AT329" s="56"/>
      <c r="AU329" s="56"/>
      <c r="AV329" s="56"/>
      <c r="AW329" s="56"/>
      <c r="AX329" s="57"/>
      <c r="AY329" s="58">
        <f>IFERROR(DATEDIF(AM329,(AS329+1),"Y"),"Fecha Inválida")</f>
        <v>0</v>
      </c>
      <c r="AZ329" s="59"/>
      <c r="BA329" s="60"/>
      <c r="BB329" s="58">
        <f>IFERROR(DATEDIF(AM329,(AS329+1),"YM"),"Fecha Inválida")</f>
        <v>0</v>
      </c>
      <c r="BC329" s="59"/>
      <c r="BD329" s="60"/>
      <c r="BE329" s="61">
        <f>IF(AM329="",0,IFERROR(DATEDIF(AM329,(AS329+1),"MD"),"Fecha Inválida"))</f>
        <v>0</v>
      </c>
      <c r="BF329" s="61"/>
      <c r="BG329" s="61"/>
      <c r="BH329" s="54"/>
      <c r="BI329" s="54"/>
      <c r="BJ329" s="54"/>
      <c r="BK329" s="54"/>
      <c r="BL329" s="54"/>
      <c r="BM329" s="54"/>
    </row>
    <row r="330" spans="1:65" ht="79.900000000000006" hidden="1" customHeight="1" x14ac:dyDescent="0.25">
      <c r="A330" s="46" t="s">
        <v>5045</v>
      </c>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c r="BJ330" s="47"/>
      <c r="BK330" s="47"/>
      <c r="BL330" s="47"/>
      <c r="BM330" s="47"/>
    </row>
    <row r="331" spans="1:65" ht="8.25" hidden="1" customHeight="1" x14ac:dyDescent="0.25"/>
    <row r="332" spans="1:65" ht="12.75" hidden="1" customHeight="1" x14ac:dyDescent="0.25">
      <c r="A332" s="82" t="s">
        <v>5028</v>
      </c>
      <c r="B332" s="82"/>
      <c r="C332" s="82"/>
      <c r="D332" s="82"/>
      <c r="E332" s="82"/>
      <c r="F332" s="82"/>
      <c r="G332" s="82"/>
      <c r="H332" s="82"/>
      <c r="I332" s="82"/>
      <c r="J332" s="82"/>
      <c r="K332" s="82"/>
      <c r="L332" s="82"/>
      <c r="M332" s="82"/>
      <c r="N332" s="82"/>
      <c r="O332" s="82"/>
      <c r="P332" s="82"/>
      <c r="Q332" s="82"/>
      <c r="R332" s="82" t="s">
        <v>5029</v>
      </c>
      <c r="S332" s="82"/>
      <c r="T332" s="82"/>
      <c r="U332" s="82"/>
      <c r="V332" s="82" t="s">
        <v>5051</v>
      </c>
      <c r="W332" s="82"/>
      <c r="X332" s="82"/>
      <c r="Y332" s="82"/>
      <c r="Z332" s="82"/>
      <c r="AA332" s="82"/>
      <c r="AB332" s="82"/>
      <c r="AC332" s="83" t="s">
        <v>5030</v>
      </c>
      <c r="AD332" s="83"/>
      <c r="AE332" s="83"/>
      <c r="AF332" s="83"/>
      <c r="AG332" s="83"/>
      <c r="AH332" s="83"/>
      <c r="AI332" s="83"/>
      <c r="AJ332" s="83"/>
      <c r="AK332" s="83"/>
      <c r="AL332" s="84"/>
      <c r="AM332" s="82" t="s">
        <v>5024</v>
      </c>
      <c r="AN332" s="82"/>
      <c r="AO332" s="82"/>
      <c r="AP332" s="82"/>
      <c r="AQ332" s="82"/>
      <c r="AR332" s="82"/>
      <c r="AS332" s="82" t="s">
        <v>5025</v>
      </c>
      <c r="AT332" s="82"/>
      <c r="AU332" s="82"/>
      <c r="AV332" s="82"/>
      <c r="AW332" s="82"/>
      <c r="AX332" s="82"/>
      <c r="AY332" s="87" t="s">
        <v>5031</v>
      </c>
      <c r="AZ332" s="88"/>
      <c r="BA332" s="88"/>
      <c r="BB332" s="88"/>
      <c r="BC332" s="88"/>
      <c r="BD332" s="88"/>
      <c r="BE332" s="88"/>
      <c r="BF332" s="88"/>
      <c r="BG332" s="89"/>
      <c r="BH332" s="82" t="s">
        <v>5006</v>
      </c>
      <c r="BI332" s="82"/>
      <c r="BJ332" s="82"/>
      <c r="BK332" s="82"/>
      <c r="BL332" s="82"/>
      <c r="BM332" s="82"/>
    </row>
    <row r="333" spans="1:65" ht="12.75" hidden="1" customHeight="1" x14ac:dyDescent="0.25">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5"/>
      <c r="AD333" s="85"/>
      <c r="AE333" s="85"/>
      <c r="AF333" s="85"/>
      <c r="AG333" s="85"/>
      <c r="AH333" s="85"/>
      <c r="AI333" s="85"/>
      <c r="AJ333" s="85"/>
      <c r="AK333" s="85"/>
      <c r="AL333" s="86"/>
      <c r="AM333" s="82"/>
      <c r="AN333" s="82"/>
      <c r="AO333" s="82"/>
      <c r="AP333" s="82"/>
      <c r="AQ333" s="82"/>
      <c r="AR333" s="82"/>
      <c r="AS333" s="82"/>
      <c r="AT333" s="82"/>
      <c r="AU333" s="82"/>
      <c r="AV333" s="82"/>
      <c r="AW333" s="82"/>
      <c r="AX333" s="82"/>
      <c r="AY333" s="87" t="s">
        <v>2079</v>
      </c>
      <c r="AZ333" s="88"/>
      <c r="BA333" s="89"/>
      <c r="BB333" s="82" t="s">
        <v>2080</v>
      </c>
      <c r="BC333" s="82"/>
      <c r="BD333" s="82"/>
      <c r="BE333" s="82" t="s">
        <v>2081</v>
      </c>
      <c r="BF333" s="82"/>
      <c r="BG333" s="82"/>
      <c r="BH333" s="82"/>
      <c r="BI333" s="82"/>
      <c r="BJ333" s="82"/>
      <c r="BK333" s="82"/>
      <c r="BL333" s="82"/>
      <c r="BM333" s="82"/>
    </row>
    <row r="334" spans="1:65" ht="30" hidden="1" customHeight="1" x14ac:dyDescent="0.25">
      <c r="A334" s="48"/>
      <c r="B334" s="49"/>
      <c r="C334" s="49"/>
      <c r="D334" s="49"/>
      <c r="E334" s="49"/>
      <c r="F334" s="49"/>
      <c r="G334" s="49"/>
      <c r="H334" s="49"/>
      <c r="I334" s="49"/>
      <c r="J334" s="49"/>
      <c r="K334" s="49"/>
      <c r="L334" s="49"/>
      <c r="M334" s="49"/>
      <c r="N334" s="49"/>
      <c r="O334" s="49"/>
      <c r="P334" s="49"/>
      <c r="Q334" s="50"/>
      <c r="R334" s="51" t="s">
        <v>2055</v>
      </c>
      <c r="S334" s="52"/>
      <c r="T334" s="52"/>
      <c r="U334" s="53"/>
      <c r="V334" s="54" t="s">
        <v>2055</v>
      </c>
      <c r="W334" s="54"/>
      <c r="X334" s="54"/>
      <c r="Y334" s="54"/>
      <c r="Z334" s="54"/>
      <c r="AA334" s="54"/>
      <c r="AB334" s="54"/>
      <c r="AC334" s="49"/>
      <c r="AD334" s="49"/>
      <c r="AE334" s="49"/>
      <c r="AF334" s="49"/>
      <c r="AG334" s="49"/>
      <c r="AH334" s="49"/>
      <c r="AI334" s="49"/>
      <c r="AJ334" s="49"/>
      <c r="AK334" s="49"/>
      <c r="AL334" s="50"/>
      <c r="AM334" s="55"/>
      <c r="AN334" s="56"/>
      <c r="AO334" s="56"/>
      <c r="AP334" s="56"/>
      <c r="AQ334" s="56"/>
      <c r="AR334" s="57"/>
      <c r="AS334" s="55"/>
      <c r="AT334" s="56"/>
      <c r="AU334" s="56"/>
      <c r="AV334" s="56"/>
      <c r="AW334" s="56"/>
      <c r="AX334" s="57"/>
      <c r="AY334" s="58">
        <f>IFERROR(DATEDIF(AM334,(AS334+1),"Y"),"Fecha Inválida")</f>
        <v>0</v>
      </c>
      <c r="AZ334" s="59"/>
      <c r="BA334" s="60"/>
      <c r="BB334" s="58">
        <f>IFERROR(DATEDIF(AM334,(AS334+1),"YM"),"Fecha Inválida")</f>
        <v>0</v>
      </c>
      <c r="BC334" s="59"/>
      <c r="BD334" s="60"/>
      <c r="BE334" s="61">
        <f>IF(AM334="",0,IFERROR(DATEDIF(AM334,(AS334+1),"MD"),"Fecha Inválida"))</f>
        <v>0</v>
      </c>
      <c r="BF334" s="61"/>
      <c r="BG334" s="61"/>
      <c r="BH334" s="54"/>
      <c r="BI334" s="54"/>
      <c r="BJ334" s="54"/>
      <c r="BK334" s="54"/>
      <c r="BL334" s="54"/>
      <c r="BM334" s="54"/>
    </row>
    <row r="335" spans="1:65" ht="79.900000000000006" hidden="1" customHeight="1" x14ac:dyDescent="0.25">
      <c r="A335" s="46" t="s">
        <v>5045</v>
      </c>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c r="BE335" s="47"/>
      <c r="BF335" s="47"/>
      <c r="BG335" s="47"/>
      <c r="BH335" s="47"/>
      <c r="BI335" s="47"/>
      <c r="BJ335" s="47"/>
      <c r="BK335" s="47"/>
      <c r="BL335" s="47"/>
      <c r="BM335" s="47"/>
    </row>
    <row r="336" spans="1:65" ht="8.25" hidden="1" customHeight="1" x14ac:dyDescent="0.25"/>
    <row r="337" spans="1:66" ht="12.75" hidden="1" customHeight="1" x14ac:dyDescent="0.25">
      <c r="A337" s="82" t="s">
        <v>5028</v>
      </c>
      <c r="B337" s="82"/>
      <c r="C337" s="82"/>
      <c r="D337" s="82"/>
      <c r="E337" s="82"/>
      <c r="F337" s="82"/>
      <c r="G337" s="82"/>
      <c r="H337" s="82"/>
      <c r="I337" s="82"/>
      <c r="J337" s="82"/>
      <c r="K337" s="82"/>
      <c r="L337" s="82"/>
      <c r="M337" s="82"/>
      <c r="N337" s="82"/>
      <c r="O337" s="82"/>
      <c r="P337" s="82"/>
      <c r="Q337" s="82"/>
      <c r="R337" s="82" t="s">
        <v>5029</v>
      </c>
      <c r="S337" s="82"/>
      <c r="T337" s="82"/>
      <c r="U337" s="82"/>
      <c r="V337" s="82" t="s">
        <v>5051</v>
      </c>
      <c r="W337" s="82"/>
      <c r="X337" s="82"/>
      <c r="Y337" s="82"/>
      <c r="Z337" s="82"/>
      <c r="AA337" s="82"/>
      <c r="AB337" s="82"/>
      <c r="AC337" s="83" t="s">
        <v>5030</v>
      </c>
      <c r="AD337" s="83"/>
      <c r="AE337" s="83"/>
      <c r="AF337" s="83"/>
      <c r="AG337" s="83"/>
      <c r="AH337" s="83"/>
      <c r="AI337" s="83"/>
      <c r="AJ337" s="83"/>
      <c r="AK337" s="83"/>
      <c r="AL337" s="84"/>
      <c r="AM337" s="82" t="s">
        <v>5024</v>
      </c>
      <c r="AN337" s="82"/>
      <c r="AO337" s="82"/>
      <c r="AP337" s="82"/>
      <c r="AQ337" s="82"/>
      <c r="AR337" s="82"/>
      <c r="AS337" s="82" t="s">
        <v>5025</v>
      </c>
      <c r="AT337" s="82"/>
      <c r="AU337" s="82"/>
      <c r="AV337" s="82"/>
      <c r="AW337" s="82"/>
      <c r="AX337" s="82"/>
      <c r="AY337" s="87" t="s">
        <v>5031</v>
      </c>
      <c r="AZ337" s="88"/>
      <c r="BA337" s="88"/>
      <c r="BB337" s="88"/>
      <c r="BC337" s="88"/>
      <c r="BD337" s="88"/>
      <c r="BE337" s="88"/>
      <c r="BF337" s="88"/>
      <c r="BG337" s="89"/>
      <c r="BH337" s="82" t="s">
        <v>5006</v>
      </c>
      <c r="BI337" s="82"/>
      <c r="BJ337" s="82"/>
      <c r="BK337" s="82"/>
      <c r="BL337" s="82"/>
      <c r="BM337" s="82"/>
    </row>
    <row r="338" spans="1:66" ht="12.75" hidden="1" customHeight="1" x14ac:dyDescent="0.25">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5"/>
      <c r="AD338" s="85"/>
      <c r="AE338" s="85"/>
      <c r="AF338" s="85"/>
      <c r="AG338" s="85"/>
      <c r="AH338" s="85"/>
      <c r="AI338" s="85"/>
      <c r="AJ338" s="85"/>
      <c r="AK338" s="85"/>
      <c r="AL338" s="86"/>
      <c r="AM338" s="82"/>
      <c r="AN338" s="82"/>
      <c r="AO338" s="82"/>
      <c r="AP338" s="82"/>
      <c r="AQ338" s="82"/>
      <c r="AR338" s="82"/>
      <c r="AS338" s="82"/>
      <c r="AT338" s="82"/>
      <c r="AU338" s="82"/>
      <c r="AV338" s="82"/>
      <c r="AW338" s="82"/>
      <c r="AX338" s="82"/>
      <c r="AY338" s="87" t="s">
        <v>2079</v>
      </c>
      <c r="AZ338" s="88"/>
      <c r="BA338" s="89"/>
      <c r="BB338" s="82" t="s">
        <v>2080</v>
      </c>
      <c r="BC338" s="82"/>
      <c r="BD338" s="82"/>
      <c r="BE338" s="82" t="s">
        <v>2081</v>
      </c>
      <c r="BF338" s="82"/>
      <c r="BG338" s="82"/>
      <c r="BH338" s="82"/>
      <c r="BI338" s="82"/>
      <c r="BJ338" s="82"/>
      <c r="BK338" s="82"/>
      <c r="BL338" s="82"/>
      <c r="BM338" s="82"/>
    </row>
    <row r="339" spans="1:66" ht="30" hidden="1" customHeight="1" x14ac:dyDescent="0.25">
      <c r="A339" s="48"/>
      <c r="B339" s="49"/>
      <c r="C339" s="49"/>
      <c r="D339" s="49"/>
      <c r="E339" s="49"/>
      <c r="F339" s="49"/>
      <c r="G339" s="49"/>
      <c r="H339" s="49"/>
      <c r="I339" s="49"/>
      <c r="J339" s="49"/>
      <c r="K339" s="49"/>
      <c r="L339" s="49"/>
      <c r="M339" s="49"/>
      <c r="N339" s="49"/>
      <c r="O339" s="49"/>
      <c r="P339" s="49"/>
      <c r="Q339" s="50"/>
      <c r="R339" s="51" t="s">
        <v>2055</v>
      </c>
      <c r="S339" s="52"/>
      <c r="T339" s="52"/>
      <c r="U339" s="53"/>
      <c r="V339" s="54" t="s">
        <v>2055</v>
      </c>
      <c r="W339" s="54"/>
      <c r="X339" s="54"/>
      <c r="Y339" s="54"/>
      <c r="Z339" s="54"/>
      <c r="AA339" s="54"/>
      <c r="AB339" s="54"/>
      <c r="AC339" s="49"/>
      <c r="AD339" s="49"/>
      <c r="AE339" s="49"/>
      <c r="AF339" s="49"/>
      <c r="AG339" s="49"/>
      <c r="AH339" s="49"/>
      <c r="AI339" s="49"/>
      <c r="AJ339" s="49"/>
      <c r="AK339" s="49"/>
      <c r="AL339" s="50"/>
      <c r="AM339" s="55"/>
      <c r="AN339" s="56"/>
      <c r="AO339" s="56"/>
      <c r="AP339" s="56"/>
      <c r="AQ339" s="56"/>
      <c r="AR339" s="57"/>
      <c r="AS339" s="55"/>
      <c r="AT339" s="56"/>
      <c r="AU339" s="56"/>
      <c r="AV339" s="56"/>
      <c r="AW339" s="56"/>
      <c r="AX339" s="57"/>
      <c r="AY339" s="58">
        <f>IFERROR(DATEDIF(AM339,(AS339+1),"Y"),"Fecha Inválida")</f>
        <v>0</v>
      </c>
      <c r="AZ339" s="59"/>
      <c r="BA339" s="60"/>
      <c r="BB339" s="58">
        <f>IFERROR(DATEDIF(AM339,(AS339+1),"YM"),"Fecha Inválida")</f>
        <v>0</v>
      </c>
      <c r="BC339" s="59"/>
      <c r="BD339" s="60"/>
      <c r="BE339" s="61">
        <f>IF(AM339="",0,IFERROR(DATEDIF(AM339,(AS339+1),"MD"),"Fecha Inválida"))</f>
        <v>0</v>
      </c>
      <c r="BF339" s="61"/>
      <c r="BG339" s="61"/>
      <c r="BH339" s="54"/>
      <c r="BI339" s="54"/>
      <c r="BJ339" s="54"/>
      <c r="BK339" s="54"/>
      <c r="BL339" s="54"/>
      <c r="BM339" s="54"/>
    </row>
    <row r="340" spans="1:66" ht="79.900000000000006" hidden="1" customHeight="1" x14ac:dyDescent="0.25">
      <c r="A340" s="46" t="s">
        <v>5045</v>
      </c>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c r="BE340" s="47"/>
      <c r="BF340" s="47"/>
      <c r="BG340" s="47"/>
      <c r="BH340" s="47"/>
      <c r="BI340" s="47"/>
      <c r="BJ340" s="47"/>
      <c r="BK340" s="47"/>
      <c r="BL340" s="47"/>
      <c r="BM340" s="47"/>
    </row>
    <row r="341" spans="1:66" ht="8.25" hidden="1" customHeight="1" x14ac:dyDescent="0.25"/>
    <row r="342" spans="1:66" ht="12.75" hidden="1" customHeight="1" x14ac:dyDescent="0.25">
      <c r="A342" s="82" t="s">
        <v>5028</v>
      </c>
      <c r="B342" s="82"/>
      <c r="C342" s="82"/>
      <c r="D342" s="82"/>
      <c r="E342" s="82"/>
      <c r="F342" s="82"/>
      <c r="G342" s="82"/>
      <c r="H342" s="82"/>
      <c r="I342" s="82"/>
      <c r="J342" s="82"/>
      <c r="K342" s="82"/>
      <c r="L342" s="82"/>
      <c r="M342" s="82"/>
      <c r="N342" s="82"/>
      <c r="O342" s="82"/>
      <c r="P342" s="82"/>
      <c r="Q342" s="82"/>
      <c r="R342" s="82" t="s">
        <v>5029</v>
      </c>
      <c r="S342" s="82"/>
      <c r="T342" s="82"/>
      <c r="U342" s="82"/>
      <c r="V342" s="82" t="s">
        <v>5051</v>
      </c>
      <c r="W342" s="82"/>
      <c r="X342" s="82"/>
      <c r="Y342" s="82"/>
      <c r="Z342" s="82"/>
      <c r="AA342" s="82"/>
      <c r="AB342" s="82"/>
      <c r="AC342" s="83" t="s">
        <v>5030</v>
      </c>
      <c r="AD342" s="83"/>
      <c r="AE342" s="83"/>
      <c r="AF342" s="83"/>
      <c r="AG342" s="83"/>
      <c r="AH342" s="83"/>
      <c r="AI342" s="83"/>
      <c r="AJ342" s="83"/>
      <c r="AK342" s="83"/>
      <c r="AL342" s="84"/>
      <c r="AM342" s="82" t="s">
        <v>5024</v>
      </c>
      <c r="AN342" s="82"/>
      <c r="AO342" s="82"/>
      <c r="AP342" s="82"/>
      <c r="AQ342" s="82"/>
      <c r="AR342" s="82"/>
      <c r="AS342" s="82" t="s">
        <v>5025</v>
      </c>
      <c r="AT342" s="82"/>
      <c r="AU342" s="82"/>
      <c r="AV342" s="82"/>
      <c r="AW342" s="82"/>
      <c r="AX342" s="82"/>
      <c r="AY342" s="87" t="s">
        <v>5031</v>
      </c>
      <c r="AZ342" s="88"/>
      <c r="BA342" s="88"/>
      <c r="BB342" s="88"/>
      <c r="BC342" s="88"/>
      <c r="BD342" s="88"/>
      <c r="BE342" s="88"/>
      <c r="BF342" s="88"/>
      <c r="BG342" s="89"/>
      <c r="BH342" s="82" t="s">
        <v>5006</v>
      </c>
      <c r="BI342" s="82"/>
      <c r="BJ342" s="82"/>
      <c r="BK342" s="82"/>
      <c r="BL342" s="82"/>
      <c r="BM342" s="82"/>
    </row>
    <row r="343" spans="1:66" ht="12.75" hidden="1" customHeight="1" x14ac:dyDescent="0.25">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5"/>
      <c r="AD343" s="85"/>
      <c r="AE343" s="85"/>
      <c r="AF343" s="85"/>
      <c r="AG343" s="85"/>
      <c r="AH343" s="85"/>
      <c r="AI343" s="85"/>
      <c r="AJ343" s="85"/>
      <c r="AK343" s="85"/>
      <c r="AL343" s="86"/>
      <c r="AM343" s="82"/>
      <c r="AN343" s="82"/>
      <c r="AO343" s="82"/>
      <c r="AP343" s="82"/>
      <c r="AQ343" s="82"/>
      <c r="AR343" s="82"/>
      <c r="AS343" s="82"/>
      <c r="AT343" s="82"/>
      <c r="AU343" s="82"/>
      <c r="AV343" s="82"/>
      <c r="AW343" s="82"/>
      <c r="AX343" s="82"/>
      <c r="AY343" s="87" t="s">
        <v>2079</v>
      </c>
      <c r="AZ343" s="88"/>
      <c r="BA343" s="89"/>
      <c r="BB343" s="82" t="s">
        <v>2080</v>
      </c>
      <c r="BC343" s="82"/>
      <c r="BD343" s="82"/>
      <c r="BE343" s="82" t="s">
        <v>2081</v>
      </c>
      <c r="BF343" s="82"/>
      <c r="BG343" s="82"/>
      <c r="BH343" s="82"/>
      <c r="BI343" s="82"/>
      <c r="BJ343" s="82"/>
      <c r="BK343" s="82"/>
      <c r="BL343" s="82"/>
      <c r="BM343" s="82"/>
    </row>
    <row r="344" spans="1:66" ht="30" hidden="1" customHeight="1" x14ac:dyDescent="0.25">
      <c r="A344" s="48"/>
      <c r="B344" s="49"/>
      <c r="C344" s="49"/>
      <c r="D344" s="49"/>
      <c r="E344" s="49"/>
      <c r="F344" s="49"/>
      <c r="G344" s="49"/>
      <c r="H344" s="49"/>
      <c r="I344" s="49"/>
      <c r="J344" s="49"/>
      <c r="K344" s="49"/>
      <c r="L344" s="49"/>
      <c r="M344" s="49"/>
      <c r="N344" s="49"/>
      <c r="O344" s="49"/>
      <c r="P344" s="49"/>
      <c r="Q344" s="50"/>
      <c r="R344" s="51" t="s">
        <v>2055</v>
      </c>
      <c r="S344" s="52"/>
      <c r="T344" s="52"/>
      <c r="U344" s="53"/>
      <c r="V344" s="54" t="s">
        <v>2055</v>
      </c>
      <c r="W344" s="54"/>
      <c r="X344" s="54"/>
      <c r="Y344" s="54"/>
      <c r="Z344" s="54"/>
      <c r="AA344" s="54"/>
      <c r="AB344" s="54"/>
      <c r="AC344" s="49"/>
      <c r="AD344" s="49"/>
      <c r="AE344" s="49"/>
      <c r="AF344" s="49"/>
      <c r="AG344" s="49"/>
      <c r="AH344" s="49"/>
      <c r="AI344" s="49"/>
      <c r="AJ344" s="49"/>
      <c r="AK344" s="49"/>
      <c r="AL344" s="50"/>
      <c r="AM344" s="55"/>
      <c r="AN344" s="56"/>
      <c r="AO344" s="56"/>
      <c r="AP344" s="56"/>
      <c r="AQ344" s="56"/>
      <c r="AR344" s="57"/>
      <c r="AS344" s="55"/>
      <c r="AT344" s="56"/>
      <c r="AU344" s="56"/>
      <c r="AV344" s="56"/>
      <c r="AW344" s="56"/>
      <c r="AX344" s="57"/>
      <c r="AY344" s="58">
        <f>IFERROR(DATEDIF(AM344,(AS344+1),"Y"),"Fecha Inválida")</f>
        <v>0</v>
      </c>
      <c r="AZ344" s="59"/>
      <c r="BA344" s="60"/>
      <c r="BB344" s="58">
        <f>IFERROR(DATEDIF(AM344,(AS344+1),"YM"),"Fecha Inválida")</f>
        <v>0</v>
      </c>
      <c r="BC344" s="59"/>
      <c r="BD344" s="60"/>
      <c r="BE344" s="61">
        <f>IF(AM344="",0,IFERROR(DATEDIF(AM344,(AS344+1),"MD"),"Fecha Inválida"))</f>
        <v>0</v>
      </c>
      <c r="BF344" s="61"/>
      <c r="BG344" s="61"/>
      <c r="BH344" s="54"/>
      <c r="BI344" s="54"/>
      <c r="BJ344" s="54"/>
      <c r="BK344" s="54"/>
      <c r="BL344" s="54"/>
      <c r="BM344" s="54"/>
    </row>
    <row r="345" spans="1:66" ht="79.900000000000006" hidden="1" customHeight="1" x14ac:dyDescent="0.25">
      <c r="A345" s="46" t="s">
        <v>5045</v>
      </c>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c r="BE345" s="47"/>
      <c r="BF345" s="47"/>
      <c r="BG345" s="47"/>
      <c r="BH345" s="47"/>
      <c r="BI345" s="47"/>
      <c r="BJ345" s="47"/>
      <c r="BK345" s="47"/>
      <c r="BL345" s="47"/>
      <c r="BM345" s="47"/>
    </row>
    <row r="346" spans="1:66" s="10" customFormat="1" ht="3" hidden="1" customHeight="1" x14ac:dyDescent="0.25">
      <c r="BJ346" s="17"/>
      <c r="BN346" s="40"/>
    </row>
    <row r="347" spans="1:66" s="10" customFormat="1" ht="3" hidden="1" customHeight="1" x14ac:dyDescent="0.25">
      <c r="A347" s="41"/>
      <c r="BJ347" s="17"/>
      <c r="BN347" s="40"/>
    </row>
    <row r="348" spans="1:66" s="10" customFormat="1" ht="3"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43">
        <f>SUM(+AY298+AY292+AY287+AY282+AY277+AY272+AY266+AY261+AY256+AY251+AY246+AY303+AY308+AY313+AY318+AY323+AY329+AY334+AY339+AY344)</f>
        <v>0</v>
      </c>
      <c r="AZ348" s="9"/>
      <c r="BA348" s="9"/>
      <c r="BB348" s="43">
        <f>SUM(+BB298+BB292+BB287+BB282+BB277+BB272+BB266+BB261+BB256+BB251+BB246+BB303+BB308+BB313+BB318+BB323+BB329+BB334+BB339+BB344)+BE349</f>
        <v>0</v>
      </c>
      <c r="BC348" s="9"/>
      <c r="BD348" s="9"/>
      <c r="BE348" s="43">
        <f>SUM(+BE298+BE292+BE287+BE282+BE277+BE272+BE266+BE261+BE256+BE251+BE246+BE303+BE308+BE313+BE318+BE323+BE329+BE334+BE339+BE344)</f>
        <v>0</v>
      </c>
      <c r="BF348" s="9"/>
      <c r="BG348" s="9"/>
      <c r="BJ348" s="17"/>
      <c r="BN348" s="40"/>
    </row>
    <row r="349" spans="1:66" s="10" customFormat="1" ht="3" customHeight="1" x14ac:dyDescent="0.25">
      <c r="AM349" s="42"/>
      <c r="AS349" s="42"/>
      <c r="BB349" s="43">
        <f>IF(BB348&gt;=12,INT(BB348/12),0)</f>
        <v>0</v>
      </c>
      <c r="BE349" s="43">
        <f>IF(BE348&gt;=30,INT(BE348/30),0)</f>
        <v>0</v>
      </c>
      <c r="BF349" s="1"/>
      <c r="BG349" s="1"/>
      <c r="BJ349" s="17"/>
      <c r="BN349" s="40"/>
    </row>
    <row r="350" spans="1:66" ht="22.5" customHeight="1" x14ac:dyDescent="0.25">
      <c r="A350" s="97" t="s">
        <v>2077</v>
      </c>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100" t="s">
        <v>7</v>
      </c>
      <c r="AZ350" s="100"/>
      <c r="BA350" s="100"/>
      <c r="BB350" s="100"/>
      <c r="BC350" s="137" t="s">
        <v>8</v>
      </c>
      <c r="BD350" s="138"/>
      <c r="BE350" s="138"/>
      <c r="BF350" s="139"/>
      <c r="BG350" s="100" t="s">
        <v>9</v>
      </c>
      <c r="BH350" s="100"/>
      <c r="BI350" s="100"/>
      <c r="BJ350" s="100"/>
      <c r="BK350" s="100"/>
      <c r="BL350" s="100"/>
      <c r="BM350" s="100"/>
    </row>
    <row r="351" spans="1:66" ht="42" customHeight="1" x14ac:dyDescent="0.25">
      <c r="A351" s="98" t="s">
        <v>22</v>
      </c>
      <c r="B351" s="98"/>
      <c r="C351" s="98"/>
      <c r="D351" s="98"/>
      <c r="E351" s="98"/>
      <c r="F351" s="98"/>
      <c r="G351" s="98"/>
      <c r="H351" s="98"/>
      <c r="I351" s="99" t="s">
        <v>4998</v>
      </c>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61">
        <f>IFERROR(AY348+BB349,"Revisar fechas")</f>
        <v>0</v>
      </c>
      <c r="AZ351" s="61"/>
      <c r="BA351" s="61"/>
      <c r="BB351" s="61"/>
      <c r="BC351" s="58">
        <f>IFERROR(IF(BB349&gt;0,BB348-(BB349*12),BB348),"Revisar fechas")</f>
        <v>0</v>
      </c>
      <c r="BD351" s="59"/>
      <c r="BE351" s="59"/>
      <c r="BF351" s="60"/>
      <c r="BG351" s="61">
        <f>IFERROR(IF(BE349&gt;0,BE348-(BE349*30),BE348),"Revisar fechas")</f>
        <v>0</v>
      </c>
      <c r="BH351" s="61"/>
      <c r="BI351" s="61"/>
      <c r="BJ351" s="61"/>
      <c r="BK351" s="61"/>
      <c r="BL351" s="61"/>
      <c r="BM351" s="61"/>
    </row>
    <row r="352" spans="1:66" ht="10.5" customHeight="1" x14ac:dyDescent="0.25">
      <c r="A352" s="32"/>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11"/>
    </row>
    <row r="353" spans="1:66" ht="18.75" customHeight="1" x14ac:dyDescent="0.25">
      <c r="A353" s="93" t="s">
        <v>5048</v>
      </c>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11"/>
    </row>
    <row r="354" spans="1:66" ht="10.5" customHeight="1" x14ac:dyDescent="0.25">
      <c r="A354" s="32"/>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11"/>
    </row>
    <row r="355" spans="1:66" ht="30" customHeight="1" x14ac:dyDescent="0.25">
      <c r="A355" s="75" t="s">
        <v>5032</v>
      </c>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7"/>
      <c r="AR355" s="70" t="s">
        <v>5034</v>
      </c>
      <c r="AS355" s="70"/>
      <c r="AT355" s="70"/>
      <c r="AU355" s="70"/>
      <c r="AV355" s="70"/>
      <c r="AW355" s="70"/>
      <c r="AX355" s="70"/>
      <c r="AY355" s="70"/>
      <c r="AZ355" s="70"/>
      <c r="BA355" s="70" t="s">
        <v>5033</v>
      </c>
      <c r="BB355" s="70"/>
      <c r="BC355" s="70"/>
      <c r="BD355" s="70"/>
      <c r="BE355" s="70"/>
      <c r="BF355" s="70"/>
      <c r="BG355" s="70"/>
      <c r="BH355" s="70"/>
      <c r="BI355" s="70"/>
      <c r="BJ355" s="70"/>
      <c r="BK355" s="70"/>
      <c r="BL355" s="70"/>
      <c r="BM355" s="70"/>
    </row>
    <row r="356" spans="1:66" ht="17.25" customHeight="1" x14ac:dyDescent="0.25">
      <c r="A356" s="142" t="s">
        <v>5069</v>
      </c>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4"/>
      <c r="AR356" s="145" t="s">
        <v>5015</v>
      </c>
      <c r="AS356" s="145"/>
      <c r="AT356" s="145"/>
      <c r="AU356" s="145"/>
      <c r="AV356" s="145"/>
      <c r="AW356" s="145"/>
      <c r="AX356" s="145"/>
      <c r="AY356" s="145"/>
      <c r="AZ356" s="145"/>
      <c r="BA356" s="54" t="s">
        <v>5020</v>
      </c>
      <c r="BB356" s="54"/>
      <c r="BC356" s="54"/>
      <c r="BD356" s="54"/>
      <c r="BE356" s="54"/>
      <c r="BF356" s="54"/>
      <c r="BG356" s="54"/>
      <c r="BH356" s="54"/>
      <c r="BI356" s="54"/>
      <c r="BJ356" s="54"/>
      <c r="BK356" s="54"/>
      <c r="BL356" s="54"/>
      <c r="BM356" s="54"/>
    </row>
    <row r="357" spans="1:66" ht="17.25" customHeight="1" x14ac:dyDescent="0.25">
      <c r="A357" s="142" t="s">
        <v>5070</v>
      </c>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c r="AL357" s="143"/>
      <c r="AM357" s="143"/>
      <c r="AN357" s="143"/>
      <c r="AO357" s="143" t="s">
        <v>6</v>
      </c>
      <c r="AP357" s="143"/>
      <c r="AQ357" s="144"/>
      <c r="AR357" s="145" t="s">
        <v>5015</v>
      </c>
      <c r="AS357" s="145"/>
      <c r="AT357" s="145"/>
      <c r="AU357" s="145"/>
      <c r="AV357" s="145"/>
      <c r="AW357" s="145"/>
      <c r="AX357" s="145"/>
      <c r="AY357" s="145"/>
      <c r="AZ357" s="145"/>
      <c r="BA357" s="54" t="s">
        <v>5020</v>
      </c>
      <c r="BB357" s="54"/>
      <c r="BC357" s="54"/>
      <c r="BD357" s="54"/>
      <c r="BE357" s="54"/>
      <c r="BF357" s="54"/>
      <c r="BG357" s="54"/>
      <c r="BH357" s="54"/>
      <c r="BI357" s="54"/>
      <c r="BJ357" s="54"/>
      <c r="BK357" s="54"/>
      <c r="BL357" s="54"/>
      <c r="BM357" s="54"/>
    </row>
    <row r="358" spans="1:66" ht="17.25" hidden="1" customHeight="1" x14ac:dyDescent="0.25">
      <c r="A358" s="142" t="s">
        <v>5071</v>
      </c>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3"/>
      <c r="AN358" s="143"/>
      <c r="AO358" s="143" t="s">
        <v>6</v>
      </c>
      <c r="AP358" s="143"/>
      <c r="AQ358" s="144"/>
      <c r="AR358" s="145" t="s">
        <v>5015</v>
      </c>
      <c r="AS358" s="145"/>
      <c r="AT358" s="145"/>
      <c r="AU358" s="145"/>
      <c r="AV358" s="145"/>
      <c r="AW358" s="145"/>
      <c r="AX358" s="145"/>
      <c r="AY358" s="145"/>
      <c r="AZ358" s="145"/>
      <c r="BA358" s="54" t="s">
        <v>5020</v>
      </c>
      <c r="BB358" s="54"/>
      <c r="BC358" s="54"/>
      <c r="BD358" s="54"/>
      <c r="BE358" s="54"/>
      <c r="BF358" s="54"/>
      <c r="BG358" s="54"/>
      <c r="BH358" s="54"/>
      <c r="BI358" s="54"/>
      <c r="BJ358" s="54"/>
      <c r="BK358" s="54"/>
      <c r="BL358" s="54"/>
      <c r="BM358" s="54"/>
    </row>
    <row r="359" spans="1:66" ht="17.25" customHeight="1" x14ac:dyDescent="0.25">
      <c r="A359" s="146" t="s">
        <v>5035</v>
      </c>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7"/>
      <c r="AL359" s="147"/>
      <c r="AM359" s="147"/>
      <c r="AN359" s="147"/>
      <c r="AO359" s="147"/>
      <c r="AP359" s="147"/>
      <c r="AQ359" s="147"/>
      <c r="AR359" s="148"/>
      <c r="AS359" s="148"/>
      <c r="AT359" s="148"/>
      <c r="AU359" s="148"/>
      <c r="AV359" s="148"/>
      <c r="AW359" s="148"/>
      <c r="AX359" s="148"/>
      <c r="AY359" s="148"/>
      <c r="AZ359" s="148"/>
      <c r="BA359" s="148"/>
      <c r="BB359" s="148"/>
      <c r="BC359" s="148"/>
      <c r="BD359" s="148"/>
      <c r="BE359" s="148"/>
      <c r="BF359" s="148"/>
      <c r="BG359" s="148"/>
      <c r="BI359" s="8"/>
    </row>
    <row r="360" spans="1:66" ht="17.25" hidden="1" customHeight="1" x14ac:dyDescent="0.25">
      <c r="A360" s="37" t="s">
        <v>2067</v>
      </c>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c r="AY360" s="95"/>
      <c r="AZ360" s="96"/>
      <c r="BA360" s="54" t="s">
        <v>5020</v>
      </c>
      <c r="BB360" s="54"/>
      <c r="BC360" s="54"/>
      <c r="BD360" s="54"/>
      <c r="BE360" s="54"/>
      <c r="BF360" s="54"/>
      <c r="BG360" s="54"/>
      <c r="BH360" s="54"/>
      <c r="BI360" s="54"/>
      <c r="BJ360" s="54"/>
      <c r="BK360" s="54"/>
      <c r="BL360" s="54"/>
      <c r="BM360" s="54"/>
    </row>
    <row r="361" spans="1:66" ht="17.25" hidden="1" customHeight="1" x14ac:dyDescent="0.25">
      <c r="A361" s="37" t="s">
        <v>2068</v>
      </c>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5"/>
      <c r="AZ361" s="96"/>
      <c r="BA361" s="54" t="s">
        <v>5020</v>
      </c>
      <c r="BB361" s="54"/>
      <c r="BC361" s="54"/>
      <c r="BD361" s="54"/>
      <c r="BE361" s="54"/>
      <c r="BF361" s="54"/>
      <c r="BG361" s="54"/>
      <c r="BH361" s="54"/>
      <c r="BI361" s="54"/>
      <c r="BJ361" s="54"/>
      <c r="BK361" s="54"/>
      <c r="BL361" s="54"/>
      <c r="BM361" s="54"/>
    </row>
    <row r="362" spans="1:66" ht="17.25" hidden="1" customHeight="1" x14ac:dyDescent="0.25">
      <c r="A362" s="37" t="s">
        <v>2069</v>
      </c>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6"/>
      <c r="BA362" s="54" t="s">
        <v>5020</v>
      </c>
      <c r="BB362" s="54"/>
      <c r="BC362" s="54"/>
      <c r="BD362" s="54"/>
      <c r="BE362" s="54"/>
      <c r="BF362" s="54"/>
      <c r="BG362" s="54"/>
      <c r="BH362" s="54"/>
      <c r="BI362" s="54"/>
      <c r="BJ362" s="54"/>
      <c r="BK362" s="54"/>
      <c r="BL362" s="54"/>
      <c r="BM362" s="54"/>
    </row>
    <row r="363" spans="1:66" ht="17.25" hidden="1" customHeight="1" x14ac:dyDescent="0.25">
      <c r="A363" s="37" t="s">
        <v>2070</v>
      </c>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6"/>
      <c r="BA363" s="54" t="s">
        <v>5020</v>
      </c>
      <c r="BB363" s="54"/>
      <c r="BC363" s="54"/>
      <c r="BD363" s="54"/>
      <c r="BE363" s="54"/>
      <c r="BF363" s="54"/>
      <c r="BG363" s="54"/>
      <c r="BH363" s="54"/>
      <c r="BI363" s="54"/>
      <c r="BJ363" s="54"/>
      <c r="BK363" s="54"/>
      <c r="BL363" s="54"/>
      <c r="BM363" s="54"/>
    </row>
    <row r="364" spans="1:66" ht="17.25" hidden="1" customHeight="1" x14ac:dyDescent="0.25">
      <c r="A364" s="37" t="s">
        <v>2071</v>
      </c>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5"/>
      <c r="AZ364" s="96"/>
      <c r="BA364" s="54" t="s">
        <v>5020</v>
      </c>
      <c r="BB364" s="54"/>
      <c r="BC364" s="54"/>
      <c r="BD364" s="54"/>
      <c r="BE364" s="54"/>
      <c r="BF364" s="54"/>
      <c r="BG364" s="54"/>
      <c r="BH364" s="54"/>
      <c r="BI364" s="54"/>
      <c r="BJ364" s="54"/>
      <c r="BK364" s="54"/>
      <c r="BL364" s="54"/>
      <c r="BM364" s="54"/>
    </row>
    <row r="365" spans="1:66" ht="10.5" customHeight="1" x14ac:dyDescent="0.25">
      <c r="A365" s="32"/>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11"/>
    </row>
    <row r="366" spans="1:66" ht="18.75" customHeight="1" x14ac:dyDescent="0.25">
      <c r="A366" s="93" t="s">
        <v>5049</v>
      </c>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row>
    <row r="367" spans="1:66" ht="10.5" customHeight="1" x14ac:dyDescent="0.25">
      <c r="A367" s="32"/>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11"/>
    </row>
    <row r="368" spans="1:66" ht="18.75" customHeight="1" x14ac:dyDescent="0.25">
      <c r="A368" s="70" t="s">
        <v>5037</v>
      </c>
      <c r="B368" s="70"/>
      <c r="C368" s="70"/>
      <c r="D368" s="70"/>
      <c r="E368" s="70"/>
      <c r="F368" s="70"/>
      <c r="G368" s="70"/>
      <c r="H368" s="70"/>
      <c r="I368" s="70"/>
      <c r="J368" s="70"/>
      <c r="K368" s="70"/>
      <c r="L368" s="70"/>
      <c r="M368" s="70"/>
      <c r="N368" s="70"/>
      <c r="O368" s="70"/>
      <c r="P368" s="70"/>
      <c r="Q368" s="70"/>
      <c r="R368" s="70"/>
      <c r="S368" s="70"/>
      <c r="T368" s="70"/>
      <c r="U368" s="70" t="s">
        <v>4990</v>
      </c>
      <c r="V368" s="70"/>
      <c r="W368" s="70"/>
      <c r="X368" s="70"/>
      <c r="Y368" s="70"/>
      <c r="Z368" s="70"/>
      <c r="AA368" s="70"/>
      <c r="AB368" s="70"/>
      <c r="AC368" s="70"/>
      <c r="AD368" s="70"/>
      <c r="AE368" s="70"/>
      <c r="AF368" s="70"/>
      <c r="AG368" s="70"/>
      <c r="AH368" s="70"/>
      <c r="AI368" s="70"/>
      <c r="AJ368" s="70"/>
      <c r="AK368" s="70"/>
      <c r="AL368" s="70"/>
      <c r="AM368" s="70" t="s">
        <v>5030</v>
      </c>
      <c r="AN368" s="70"/>
      <c r="AO368" s="70"/>
      <c r="AP368" s="70"/>
      <c r="AQ368" s="70"/>
      <c r="AR368" s="70"/>
      <c r="AS368" s="70"/>
      <c r="AT368" s="70"/>
      <c r="AU368" s="70"/>
      <c r="AV368" s="70"/>
      <c r="AW368" s="70"/>
      <c r="AX368" s="70"/>
      <c r="AY368" s="70"/>
      <c r="AZ368" s="70"/>
      <c r="BA368" s="70"/>
      <c r="BB368" s="70"/>
      <c r="BC368" s="70" t="s">
        <v>5036</v>
      </c>
      <c r="BD368" s="70"/>
      <c r="BE368" s="70"/>
      <c r="BF368" s="70"/>
      <c r="BG368" s="70"/>
      <c r="BH368" s="70"/>
      <c r="BI368" s="70"/>
      <c r="BJ368" s="70"/>
      <c r="BK368" s="70"/>
      <c r="BL368" s="70"/>
      <c r="BM368" s="70"/>
    </row>
    <row r="369" spans="1:67" ht="18.75" customHeight="1" x14ac:dyDescent="0.25">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row>
    <row r="370" spans="1:67" ht="24" customHeight="1" x14ac:dyDescent="0.25">
      <c r="A370" s="48"/>
      <c r="B370" s="49"/>
      <c r="C370" s="49"/>
      <c r="D370" s="49"/>
      <c r="E370" s="49"/>
      <c r="F370" s="49"/>
      <c r="G370" s="49"/>
      <c r="H370" s="49"/>
      <c r="I370" s="49"/>
      <c r="J370" s="49"/>
      <c r="K370" s="49"/>
      <c r="L370" s="49"/>
      <c r="M370" s="49"/>
      <c r="N370" s="49"/>
      <c r="O370" s="49"/>
      <c r="P370" s="49"/>
      <c r="Q370" s="49"/>
      <c r="R370" s="49"/>
      <c r="S370" s="49"/>
      <c r="T370" s="50"/>
      <c r="U370" s="48"/>
      <c r="V370" s="49"/>
      <c r="W370" s="49"/>
      <c r="X370" s="49"/>
      <c r="Y370" s="49"/>
      <c r="Z370" s="49"/>
      <c r="AA370" s="49"/>
      <c r="AB370" s="49"/>
      <c r="AC370" s="49"/>
      <c r="AD370" s="49"/>
      <c r="AE370" s="49"/>
      <c r="AF370" s="49"/>
      <c r="AG370" s="49"/>
      <c r="AH370" s="49"/>
      <c r="AI370" s="49"/>
      <c r="AJ370" s="49"/>
      <c r="AK370" s="49"/>
      <c r="AL370" s="50"/>
      <c r="AM370" s="150"/>
      <c r="AN370" s="151"/>
      <c r="AO370" s="151"/>
      <c r="AP370" s="151"/>
      <c r="AQ370" s="151"/>
      <c r="AR370" s="151"/>
      <c r="AS370" s="151"/>
      <c r="AT370" s="151"/>
      <c r="AU370" s="151"/>
      <c r="AV370" s="151"/>
      <c r="AW370" s="151"/>
      <c r="AX370" s="151"/>
      <c r="AY370" s="151"/>
      <c r="AZ370" s="151"/>
      <c r="BA370" s="151"/>
      <c r="BB370" s="152"/>
      <c r="BC370" s="54"/>
      <c r="BD370" s="54"/>
      <c r="BE370" s="54"/>
      <c r="BF370" s="54"/>
      <c r="BG370" s="54"/>
      <c r="BH370" s="54"/>
      <c r="BI370" s="54"/>
      <c r="BJ370" s="54"/>
      <c r="BK370" s="54"/>
      <c r="BL370" s="54"/>
      <c r="BM370" s="54"/>
    </row>
    <row r="371" spans="1:67" ht="24" customHeight="1" x14ac:dyDescent="0.25">
      <c r="A371" s="48"/>
      <c r="B371" s="49"/>
      <c r="C371" s="49"/>
      <c r="D371" s="49"/>
      <c r="E371" s="49"/>
      <c r="F371" s="49"/>
      <c r="G371" s="49"/>
      <c r="H371" s="49"/>
      <c r="I371" s="49"/>
      <c r="J371" s="49"/>
      <c r="K371" s="49"/>
      <c r="L371" s="49"/>
      <c r="M371" s="49"/>
      <c r="N371" s="49"/>
      <c r="O371" s="49"/>
      <c r="P371" s="49"/>
      <c r="Q371" s="49"/>
      <c r="R371" s="49"/>
      <c r="S371" s="49"/>
      <c r="T371" s="50"/>
      <c r="U371" s="48"/>
      <c r="V371" s="49"/>
      <c r="W371" s="49"/>
      <c r="X371" s="49"/>
      <c r="Y371" s="49"/>
      <c r="Z371" s="49"/>
      <c r="AA371" s="49"/>
      <c r="AB371" s="49"/>
      <c r="AC371" s="49"/>
      <c r="AD371" s="49"/>
      <c r="AE371" s="49"/>
      <c r="AF371" s="49"/>
      <c r="AG371" s="49"/>
      <c r="AH371" s="49"/>
      <c r="AI371" s="49"/>
      <c r="AJ371" s="49"/>
      <c r="AK371" s="49"/>
      <c r="AL371" s="50"/>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row>
    <row r="372" spans="1:67" ht="24" hidden="1" customHeight="1" x14ac:dyDescent="0.25">
      <c r="A372" s="48"/>
      <c r="B372" s="49"/>
      <c r="C372" s="49"/>
      <c r="D372" s="49"/>
      <c r="E372" s="49"/>
      <c r="F372" s="49"/>
      <c r="G372" s="49"/>
      <c r="H372" s="49"/>
      <c r="I372" s="49"/>
      <c r="J372" s="49"/>
      <c r="K372" s="49"/>
      <c r="L372" s="49"/>
      <c r="M372" s="49"/>
      <c r="N372" s="49"/>
      <c r="O372" s="49"/>
      <c r="P372" s="49"/>
      <c r="Q372" s="49"/>
      <c r="R372" s="49"/>
      <c r="S372" s="49"/>
      <c r="T372" s="50"/>
      <c r="U372" s="48"/>
      <c r="V372" s="49"/>
      <c r="W372" s="49"/>
      <c r="X372" s="49"/>
      <c r="Y372" s="49"/>
      <c r="Z372" s="49"/>
      <c r="AA372" s="49"/>
      <c r="AB372" s="49"/>
      <c r="AC372" s="49"/>
      <c r="AD372" s="49"/>
      <c r="AE372" s="49"/>
      <c r="AF372" s="49"/>
      <c r="AG372" s="49"/>
      <c r="AH372" s="49"/>
      <c r="AI372" s="49"/>
      <c r="AJ372" s="49"/>
      <c r="AK372" s="49"/>
      <c r="AL372" s="50"/>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row>
    <row r="373" spans="1:67" ht="7.5" customHeight="1" x14ac:dyDescent="0.25"/>
    <row r="374" spans="1:67" ht="12" customHeight="1" x14ac:dyDescent="0.25">
      <c r="A374" s="153" t="s">
        <v>5076</v>
      </c>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c r="BI374" s="153"/>
      <c r="BJ374" s="153"/>
      <c r="BK374" s="153"/>
      <c r="BL374" s="153"/>
      <c r="BM374" s="153"/>
    </row>
    <row r="375" spans="1:67" ht="12" customHeight="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c r="BI375" s="153"/>
      <c r="BJ375" s="153"/>
      <c r="BK375" s="153"/>
      <c r="BL375" s="153"/>
      <c r="BM375" s="153"/>
    </row>
    <row r="376" spans="1:67" ht="12" customHeight="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c r="BI376" s="153"/>
      <c r="BJ376" s="153"/>
      <c r="BK376" s="153"/>
      <c r="BL376" s="153"/>
      <c r="BM376" s="153"/>
    </row>
    <row r="377" spans="1:67" ht="12" customHeight="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row>
    <row r="378" spans="1:67" ht="12" customHeight="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c r="BI378" s="153"/>
      <c r="BJ378" s="153"/>
      <c r="BK378" s="153"/>
      <c r="BL378" s="153"/>
      <c r="BM378" s="153"/>
    </row>
    <row r="379" spans="1:67" ht="12" customHeight="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c r="BI379" s="153"/>
      <c r="BJ379" s="153"/>
      <c r="BK379" s="153"/>
      <c r="BL379" s="153"/>
      <c r="BM379" s="153"/>
    </row>
    <row r="380" spans="1:67" ht="12" customHeight="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c r="BI380" s="153"/>
      <c r="BJ380" s="153"/>
      <c r="BK380" s="153"/>
      <c r="BL380" s="153"/>
      <c r="BM380" s="153"/>
    </row>
    <row r="381" spans="1:67" ht="12" customHeight="1" x14ac:dyDescent="0.25">
      <c r="A381" s="2"/>
    </row>
    <row r="382" spans="1:67" ht="18.75" customHeight="1" x14ac:dyDescent="0.25">
      <c r="A382" s="3" t="s">
        <v>12</v>
      </c>
      <c r="D382" s="81"/>
      <c r="E382" s="81"/>
      <c r="F382" s="81"/>
      <c r="G382" s="81"/>
      <c r="H382" s="81"/>
      <c r="I382" s="81"/>
      <c r="J382" s="81"/>
      <c r="K382" s="81"/>
      <c r="L382" s="81"/>
      <c r="M382" s="81"/>
      <c r="N382" s="81"/>
      <c r="O382" s="81"/>
      <c r="P382" s="81"/>
      <c r="Q382" s="81"/>
      <c r="R382" s="81"/>
      <c r="S382" s="81"/>
      <c r="T382" s="81"/>
      <c r="U382" s="81"/>
      <c r="BO382" s="35"/>
    </row>
    <row r="383" spans="1:67" ht="18.75" customHeight="1" x14ac:dyDescent="0.25">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row>
    <row r="384" spans="1:67" ht="18.75" customHeight="1" x14ac:dyDescent="0.25">
      <c r="U384" s="91" t="s">
        <v>5068</v>
      </c>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row>
    <row r="385" spans="1:51" ht="18.75" customHeight="1" x14ac:dyDescent="0.25">
      <c r="L385" s="149" t="s">
        <v>2094</v>
      </c>
      <c r="M385" s="149"/>
      <c r="N385" s="149"/>
      <c r="O385" s="149"/>
      <c r="P385" s="149"/>
      <c r="Q385" s="149"/>
      <c r="R385" s="149"/>
      <c r="S385" s="149"/>
      <c r="T385" s="149"/>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row>
    <row r="386" spans="1:51" ht="18.75" customHeight="1" x14ac:dyDescent="0.25">
      <c r="L386" s="167" t="str">
        <f>IF(BA8=0,"",BA8)</f>
        <v/>
      </c>
      <c r="M386" s="167"/>
      <c r="N386" s="167"/>
      <c r="O386" s="167"/>
      <c r="P386" s="167"/>
      <c r="Q386" s="167"/>
      <c r="R386" s="167"/>
      <c r="S386" s="167"/>
      <c r="T386" s="167"/>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4"/>
      <c r="AT386" s="34"/>
      <c r="AU386" s="34"/>
      <c r="AV386" s="34"/>
      <c r="AW386" s="34"/>
      <c r="AX386" s="34"/>
      <c r="AY386" s="34"/>
    </row>
    <row r="387" spans="1:51" ht="18.75" customHeight="1" x14ac:dyDescent="0.25">
      <c r="A387" s="166"/>
      <c r="B387" s="166"/>
      <c r="C387" s="166"/>
      <c r="D387" s="166"/>
      <c r="E387" s="166"/>
      <c r="F387" s="166"/>
      <c r="G387" s="166"/>
      <c r="H387" s="166"/>
      <c r="I387" s="166"/>
    </row>
    <row r="388" spans="1:51" ht="18.75" customHeight="1" x14ac:dyDescent="0.25"/>
    <row r="389" spans="1:51" ht="18.75" customHeight="1" x14ac:dyDescent="0.25"/>
    <row r="390" spans="1:51" ht="18.75" customHeight="1" x14ac:dyDescent="0.25"/>
    <row r="391" spans="1:51" ht="18.75" customHeight="1" x14ac:dyDescent="0.25"/>
    <row r="392" spans="1:51" ht="18.75" customHeight="1" x14ac:dyDescent="0.25"/>
    <row r="393" spans="1:51" ht="18.75" customHeight="1" x14ac:dyDescent="0.25"/>
    <row r="394" spans="1:51" ht="18.75" customHeight="1" x14ac:dyDescent="0.25"/>
    <row r="395" spans="1:51" ht="18.75" customHeight="1" x14ac:dyDescent="0.25"/>
    <row r="396" spans="1:51" ht="18.75" customHeight="1" x14ac:dyDescent="0.25"/>
    <row r="397" spans="1:51" ht="18.75" customHeight="1" x14ac:dyDescent="0.25"/>
    <row r="398" spans="1:51" ht="18.75" customHeight="1" x14ac:dyDescent="0.25"/>
    <row r="399" spans="1:51" ht="18.75" customHeight="1" x14ac:dyDescent="0.25"/>
    <row r="400" spans="1:51"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sheetData>
  <mergeCells count="1484">
    <mergeCell ref="A387:I387"/>
    <mergeCell ref="AC256:AL256"/>
    <mergeCell ref="V259:AB260"/>
    <mergeCell ref="AC259:AL260"/>
    <mergeCell ref="V261:AB261"/>
    <mergeCell ref="AC261:AL261"/>
    <mergeCell ref="V264:AB265"/>
    <mergeCell ref="AC264:AL265"/>
    <mergeCell ref="V266:AB266"/>
    <mergeCell ref="AC266:AL266"/>
    <mergeCell ref="A353:BM353"/>
    <mergeCell ref="A259:Q260"/>
    <mergeCell ref="R259:U260"/>
    <mergeCell ref="AM259:AR260"/>
    <mergeCell ref="A261:Q261"/>
    <mergeCell ref="R261:U261"/>
    <mergeCell ref="BB261:BD261"/>
    <mergeCell ref="BE261:BG261"/>
    <mergeCell ref="AM261:AR261"/>
    <mergeCell ref="AM292:AR292"/>
    <mergeCell ref="AS292:AX292"/>
    <mergeCell ref="AY292:BA292"/>
    <mergeCell ref="AY290:BG290"/>
    <mergeCell ref="AM287:AR287"/>
    <mergeCell ref="L386:T386"/>
    <mergeCell ref="A372:T372"/>
    <mergeCell ref="U372:AL372"/>
    <mergeCell ref="AM372:BB372"/>
    <mergeCell ref="AY303:BA303"/>
    <mergeCell ref="BB303:BD303"/>
    <mergeCell ref="A308:Q308"/>
    <mergeCell ref="R308:U308"/>
    <mergeCell ref="V123:AB123"/>
    <mergeCell ref="AC123:AL123"/>
    <mergeCell ref="V126:AB127"/>
    <mergeCell ref="AC126:AL127"/>
    <mergeCell ref="V128:AB128"/>
    <mergeCell ref="AC128:AL128"/>
    <mergeCell ref="V132:AB133"/>
    <mergeCell ref="AC132:AL133"/>
    <mergeCell ref="V296:AB297"/>
    <mergeCell ref="AC296:AL297"/>
    <mergeCell ref="A237:AX237"/>
    <mergeCell ref="A238:H238"/>
    <mergeCell ref="AM277:AR277"/>
    <mergeCell ref="V277:AB277"/>
    <mergeCell ref="AC277:AL277"/>
    <mergeCell ref="A137:Q138"/>
    <mergeCell ref="R137:U138"/>
    <mergeCell ref="V137:AB138"/>
    <mergeCell ref="A290:Q291"/>
    <mergeCell ref="R290:U291"/>
    <mergeCell ref="AM290:AR291"/>
    <mergeCell ref="AS290:AX291"/>
    <mergeCell ref="A288:BM288"/>
    <mergeCell ref="AM126:AR127"/>
    <mergeCell ref="V282:AB282"/>
    <mergeCell ref="AC282:AL282"/>
    <mergeCell ref="R277:U277"/>
    <mergeCell ref="BB282:BD282"/>
    <mergeCell ref="R275:U276"/>
    <mergeCell ref="AS277:AX277"/>
    <mergeCell ref="AY277:BA277"/>
    <mergeCell ref="AY282:BA282"/>
    <mergeCell ref="A80:BM80"/>
    <mergeCell ref="BA59:BG59"/>
    <mergeCell ref="A59:Q5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AC92:AL92"/>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BA77:BG77"/>
    <mergeCell ref="A72:Q72"/>
    <mergeCell ref="R73:AJ73"/>
    <mergeCell ref="BA68:BG68"/>
    <mergeCell ref="AK64:AN64"/>
    <mergeCell ref="AO64:AT64"/>
    <mergeCell ref="AO73:AT73"/>
    <mergeCell ref="A70:Q70"/>
    <mergeCell ref="R70:AJ70"/>
    <mergeCell ref="AK70:AN70"/>
    <mergeCell ref="AO70:AT70"/>
    <mergeCell ref="AU70:AZ70"/>
    <mergeCell ref="BA70:BG70"/>
    <mergeCell ref="AU73:AZ73"/>
    <mergeCell ref="R75:AJ75"/>
    <mergeCell ref="BA73:BG73"/>
    <mergeCell ref="AO67:AT67"/>
    <mergeCell ref="AU67:AZ67"/>
    <mergeCell ref="AK74:AN74"/>
    <mergeCell ref="BA72:BG72"/>
    <mergeCell ref="AK73:AN73"/>
    <mergeCell ref="R72:AJ72"/>
    <mergeCell ref="AK72:AN72"/>
    <mergeCell ref="AO72:AT72"/>
    <mergeCell ref="A73:Q73"/>
    <mergeCell ref="AK67:AN67"/>
    <mergeCell ref="AK76:AN76"/>
    <mergeCell ref="AO76:AT76"/>
    <mergeCell ref="AU76:AZ76"/>
    <mergeCell ref="BA76:BG76"/>
    <mergeCell ref="A76:Q76"/>
    <mergeCell ref="AU56:AZ56"/>
    <mergeCell ref="AO56:AT56"/>
    <mergeCell ref="A15:BM15"/>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4:BG64"/>
    <mergeCell ref="A64:Q64"/>
    <mergeCell ref="AO65:AT65"/>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R64:AJ64"/>
    <mergeCell ref="R58:AJ58"/>
    <mergeCell ref="AK58:AN58"/>
    <mergeCell ref="AO58:AT58"/>
    <mergeCell ref="AU58:AZ58"/>
    <mergeCell ref="BA58:BG58"/>
    <mergeCell ref="R60:AJ60"/>
    <mergeCell ref="AK60:AN60"/>
    <mergeCell ref="A67:Q67"/>
    <mergeCell ref="A74:Q74"/>
    <mergeCell ref="A75:Q75"/>
    <mergeCell ref="R67:AJ67"/>
    <mergeCell ref="AO66:AT66"/>
    <mergeCell ref="AU66:AZ66"/>
    <mergeCell ref="BA66:BG66"/>
    <mergeCell ref="R76:AJ76"/>
    <mergeCell ref="A11:V11"/>
    <mergeCell ref="W11:AQ11"/>
    <mergeCell ref="AL38:AU38"/>
    <mergeCell ref="AV38:BG38"/>
    <mergeCell ref="A39:L39"/>
    <mergeCell ref="A45:R45"/>
    <mergeCell ref="S45:AN45"/>
    <mergeCell ref="AO45:AT45"/>
    <mergeCell ref="AU45:AZ45"/>
    <mergeCell ref="BA45:BG45"/>
    <mergeCell ref="M39:AK39"/>
    <mergeCell ref="AL39:AU39"/>
    <mergeCell ref="AV39:BG39"/>
    <mergeCell ref="A22:BM22"/>
    <mergeCell ref="BH54:BM54"/>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BA78:BG78"/>
    <mergeCell ref="A68:Q68"/>
    <mergeCell ref="R68:AJ68"/>
    <mergeCell ref="BH57:BM57"/>
    <mergeCell ref="BH58:BM58"/>
    <mergeCell ref="BH59:BM59"/>
    <mergeCell ref="BH60:BM60"/>
    <mergeCell ref="AK56:AN56"/>
    <mergeCell ref="R56:AJ56"/>
    <mergeCell ref="A56:Q56"/>
    <mergeCell ref="A57:Q57"/>
    <mergeCell ref="AK68:AN68"/>
    <mergeCell ref="AO68:AT68"/>
    <mergeCell ref="AU68:AZ68"/>
    <mergeCell ref="A78:Q78"/>
    <mergeCell ref="R78:AJ78"/>
    <mergeCell ref="AK78:AN78"/>
    <mergeCell ref="AO78:AT78"/>
    <mergeCell ref="AU78:AZ78"/>
    <mergeCell ref="A77:Q77"/>
    <mergeCell ref="R77:AJ77"/>
    <mergeCell ref="AK77:AN77"/>
    <mergeCell ref="AO77:AT77"/>
    <mergeCell ref="AU77:AZ77"/>
    <mergeCell ref="AU75:AZ75"/>
    <mergeCell ref="BA75:BG75"/>
    <mergeCell ref="AU74:AZ74"/>
    <mergeCell ref="AU60:AZ60"/>
    <mergeCell ref="BA60:BG60"/>
    <mergeCell ref="AO60:AT60"/>
    <mergeCell ref="A60:Q60"/>
    <mergeCell ref="R74:AJ74"/>
    <mergeCell ref="AR7:AZ7"/>
    <mergeCell ref="AR8:AZ8"/>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R87:U87"/>
    <mergeCell ref="AS90:AX91"/>
    <mergeCell ref="AY90:BG90"/>
    <mergeCell ref="AY91:BA91"/>
    <mergeCell ref="BB91:BD91"/>
    <mergeCell ref="BE86:BG86"/>
    <mergeCell ref="AM87:AR87"/>
    <mergeCell ref="AS95:AX96"/>
    <mergeCell ref="AS87:AX87"/>
    <mergeCell ref="AY87:BA87"/>
    <mergeCell ref="V85:AB86"/>
    <mergeCell ref="AC85:AL86"/>
    <mergeCell ref="V90:AB91"/>
    <mergeCell ref="AC90:AL91"/>
    <mergeCell ref="V87:AB87"/>
    <mergeCell ref="AC87:AL87"/>
    <mergeCell ref="AS85:AX86"/>
    <mergeCell ref="AY85:BG85"/>
    <mergeCell ref="A97:Q97"/>
    <mergeCell ref="R97:U97"/>
    <mergeCell ref="A90:Q91"/>
    <mergeCell ref="R90:U91"/>
    <mergeCell ref="A92:Q92"/>
    <mergeCell ref="R92:U92"/>
    <mergeCell ref="A95:Q96"/>
    <mergeCell ref="BE96:BG96"/>
    <mergeCell ref="AM97:AR97"/>
    <mergeCell ref="AS97:AX97"/>
    <mergeCell ref="AY97:BA97"/>
    <mergeCell ref="BB97:BD97"/>
    <mergeCell ref="BE97:BG97"/>
    <mergeCell ref="AY95:BG95"/>
    <mergeCell ref="AY96:BA96"/>
    <mergeCell ref="BB96:BD96"/>
    <mergeCell ref="AM92:AR92"/>
    <mergeCell ref="AS92:AX92"/>
    <mergeCell ref="AM95:AR96"/>
    <mergeCell ref="V97:AB97"/>
    <mergeCell ref="AC97:AL97"/>
    <mergeCell ref="V92:AB92"/>
    <mergeCell ref="V95:AB96"/>
    <mergeCell ref="AC95:AL96"/>
    <mergeCell ref="R95:U96"/>
    <mergeCell ref="R116:U117"/>
    <mergeCell ref="AY103:BA103"/>
    <mergeCell ref="BB103:BD103"/>
    <mergeCell ref="BE103:BG103"/>
    <mergeCell ref="BE112:BG112"/>
    <mergeCell ref="AM111:AR112"/>
    <mergeCell ref="AS111:AX112"/>
    <mergeCell ref="AY111:BG111"/>
    <mergeCell ref="AY112:BA112"/>
    <mergeCell ref="BB112:BD112"/>
    <mergeCell ref="BE107:BG107"/>
    <mergeCell ref="AM108:AR108"/>
    <mergeCell ref="AS108:AX108"/>
    <mergeCell ref="AY108:BA108"/>
    <mergeCell ref="BB108:BD108"/>
    <mergeCell ref="BE108:BG108"/>
    <mergeCell ref="AM106:AR107"/>
    <mergeCell ref="AS106:AX107"/>
    <mergeCell ref="AY106:BG106"/>
    <mergeCell ref="AY107:BA107"/>
    <mergeCell ref="BB107:BD107"/>
    <mergeCell ref="AY113:BA113"/>
    <mergeCell ref="BB113:BD113"/>
    <mergeCell ref="BE113:BG113"/>
    <mergeCell ref="BE117:BG117"/>
    <mergeCell ref="BE118:BG118"/>
    <mergeCell ref="AM116:AR117"/>
    <mergeCell ref="AS116:AX117"/>
    <mergeCell ref="AY116:BG116"/>
    <mergeCell ref="AY117:BA117"/>
    <mergeCell ref="BB117:BD117"/>
    <mergeCell ref="AS118:AX118"/>
    <mergeCell ref="AY118:BA118"/>
    <mergeCell ref="BB118:BD118"/>
    <mergeCell ref="AS126:AX127"/>
    <mergeCell ref="AY126:BG126"/>
    <mergeCell ref="AY127:BA127"/>
    <mergeCell ref="BB127:BD127"/>
    <mergeCell ref="AM118:AR118"/>
    <mergeCell ref="AY121:BG121"/>
    <mergeCell ref="AY122:BA122"/>
    <mergeCell ref="BE122:BG122"/>
    <mergeCell ref="AM123:AR123"/>
    <mergeCell ref="AS123:AX123"/>
    <mergeCell ref="AY123:BA123"/>
    <mergeCell ref="BB123:BD123"/>
    <mergeCell ref="BE123:BG123"/>
    <mergeCell ref="AM121:AR122"/>
    <mergeCell ref="AS121:AX122"/>
    <mergeCell ref="V280:AB281"/>
    <mergeCell ref="AC280:AL281"/>
    <mergeCell ref="R270:U271"/>
    <mergeCell ref="AY281:BA281"/>
    <mergeCell ref="AY280:BG280"/>
    <mergeCell ref="AS266:AX266"/>
    <mergeCell ref="AY266:BA266"/>
    <mergeCell ref="BB266:BD266"/>
    <mergeCell ref="BE266:BG266"/>
    <mergeCell ref="BE272:BG272"/>
    <mergeCell ref="BB272:BD272"/>
    <mergeCell ref="AY272:BA272"/>
    <mergeCell ref="AS280:AX281"/>
    <mergeCell ref="AM282:AR282"/>
    <mergeCell ref="A282:Q282"/>
    <mergeCell ref="R282:U282"/>
    <mergeCell ref="BE281:BG281"/>
    <mergeCell ref="BB281:BD281"/>
    <mergeCell ref="AY270:BG270"/>
    <mergeCell ref="AY271:BA271"/>
    <mergeCell ref="AM266:AR266"/>
    <mergeCell ref="A266:Q266"/>
    <mergeCell ref="BB277:BD277"/>
    <mergeCell ref="A280:Q281"/>
    <mergeCell ref="A275:Q276"/>
    <mergeCell ref="L385:T385"/>
    <mergeCell ref="A368:T369"/>
    <mergeCell ref="U368:AL369"/>
    <mergeCell ref="AM368:BB369"/>
    <mergeCell ref="A370:T370"/>
    <mergeCell ref="U370:AL370"/>
    <mergeCell ref="AM370:BB370"/>
    <mergeCell ref="V285:AB286"/>
    <mergeCell ref="AC285:AL286"/>
    <mergeCell ref="R285:U286"/>
    <mergeCell ref="AS296:AX297"/>
    <mergeCell ref="AY296:BG296"/>
    <mergeCell ref="AY297:BA297"/>
    <mergeCell ref="BC351:BF351"/>
    <mergeCell ref="A374:BM380"/>
    <mergeCell ref="BA358:BM358"/>
    <mergeCell ref="V308:AB308"/>
    <mergeCell ref="AC308:AL308"/>
    <mergeCell ref="BA360:BM360"/>
    <mergeCell ref="BA364:BM364"/>
    <mergeCell ref="BA363:BM363"/>
    <mergeCell ref="BA362:BM362"/>
    <mergeCell ref="BA361:BM361"/>
    <mergeCell ref="AS287:AX287"/>
    <mergeCell ref="A371:T371"/>
    <mergeCell ref="U371:AL371"/>
    <mergeCell ref="AM371:BB371"/>
    <mergeCell ref="AY285:BG285"/>
    <mergeCell ref="AS285:AX286"/>
    <mergeCell ref="AM285:AR286"/>
    <mergeCell ref="A292:Q292"/>
    <mergeCell ref="R292:U292"/>
    <mergeCell ref="R287:U287"/>
    <mergeCell ref="AY350:BB350"/>
    <mergeCell ref="BC350:BF350"/>
    <mergeCell ref="B364:AZ364"/>
    <mergeCell ref="A359:BG359"/>
    <mergeCell ref="AR355:AZ355"/>
    <mergeCell ref="BE308:BG308"/>
    <mergeCell ref="AY286:BA286"/>
    <mergeCell ref="AM306:AR307"/>
    <mergeCell ref="AS306:AX307"/>
    <mergeCell ref="AY306:BG306"/>
    <mergeCell ref="BB339:BD339"/>
    <mergeCell ref="BE339:BG339"/>
    <mergeCell ref="BH311:BM312"/>
    <mergeCell ref="AY312:BA312"/>
    <mergeCell ref="BB312:BD312"/>
    <mergeCell ref="BE312:BG312"/>
    <mergeCell ref="BE303:BG303"/>
    <mergeCell ref="BH303:BM303"/>
    <mergeCell ref="A304:BM304"/>
    <mergeCell ref="A306:Q307"/>
    <mergeCell ref="R306:U307"/>
    <mergeCell ref="V306:AB307"/>
    <mergeCell ref="AC306:AL307"/>
    <mergeCell ref="AY287:BA287"/>
    <mergeCell ref="V287:AB287"/>
    <mergeCell ref="AC287:AL287"/>
    <mergeCell ref="V290:AB291"/>
    <mergeCell ref="AC290:AL291"/>
    <mergeCell ref="V292:AB292"/>
    <mergeCell ref="AC292:AL292"/>
    <mergeCell ref="R311:U312"/>
    <mergeCell ref="A355:AQ355"/>
    <mergeCell ref="A356:AQ356"/>
    <mergeCell ref="A357:AQ357"/>
    <mergeCell ref="A358:AQ358"/>
    <mergeCell ref="AR356:AZ356"/>
    <mergeCell ref="AR357:AZ357"/>
    <mergeCell ref="AR358:AZ358"/>
    <mergeCell ref="B360:AZ360"/>
    <mergeCell ref="B361:AZ361"/>
    <mergeCell ref="B362:AZ362"/>
    <mergeCell ref="A298:Q298"/>
    <mergeCell ref="R298:U298"/>
    <mergeCell ref="V311:AB312"/>
    <mergeCell ref="AC311:AL312"/>
    <mergeCell ref="AM311:AR312"/>
    <mergeCell ref="AS311:AX312"/>
    <mergeCell ref="AY311:BG311"/>
    <mergeCell ref="BG351:BM351"/>
    <mergeCell ref="V298:AB298"/>
    <mergeCell ref="AC298:AL298"/>
    <mergeCell ref="A316:Q317"/>
    <mergeCell ref="R316:U317"/>
    <mergeCell ref="V316:AB317"/>
    <mergeCell ref="AC316:AL317"/>
    <mergeCell ref="AM316:AR317"/>
    <mergeCell ref="AS316:AX317"/>
    <mergeCell ref="AY316:BG316"/>
    <mergeCell ref="BH316:BM317"/>
    <mergeCell ref="AY317:BA317"/>
    <mergeCell ref="BB317:BD317"/>
    <mergeCell ref="BE317:BG317"/>
    <mergeCell ref="V313:AB313"/>
    <mergeCell ref="AY134:BA134"/>
    <mergeCell ref="BB134:BD134"/>
    <mergeCell ref="R132:U133"/>
    <mergeCell ref="A134:Q134"/>
    <mergeCell ref="R134:U134"/>
    <mergeCell ref="AM244:AR245"/>
    <mergeCell ref="AS244:AX245"/>
    <mergeCell ref="A254:Q255"/>
    <mergeCell ref="R254:U255"/>
    <mergeCell ref="AY256:BA256"/>
    <mergeCell ref="V246:AB246"/>
    <mergeCell ref="AC246:AL246"/>
    <mergeCell ref="A246:Q246"/>
    <mergeCell ref="A244:Q245"/>
    <mergeCell ref="AY251:BA251"/>
    <mergeCell ref="BH308:BM308"/>
    <mergeCell ref="BG238:BM238"/>
    <mergeCell ref="BG237:BM237"/>
    <mergeCell ref="A241:BM241"/>
    <mergeCell ref="I242:BM242"/>
    <mergeCell ref="BE250:BG250"/>
    <mergeCell ref="I238:AX238"/>
    <mergeCell ref="AS254:AX255"/>
    <mergeCell ref="AY254:BG254"/>
    <mergeCell ref="AS282:AX282"/>
    <mergeCell ref="BB255:BD255"/>
    <mergeCell ref="BE255:BG255"/>
    <mergeCell ref="AS261:AX261"/>
    <mergeCell ref="BE256:BG256"/>
    <mergeCell ref="AM251:AR251"/>
    <mergeCell ref="AS251:AX251"/>
    <mergeCell ref="AY237:BB237"/>
    <mergeCell ref="AY238:BB238"/>
    <mergeCell ref="BC238:BF238"/>
    <mergeCell ref="BC237:BF237"/>
    <mergeCell ref="BB256:BD256"/>
    <mergeCell ref="BE245:BG245"/>
    <mergeCell ref="A242:H242"/>
    <mergeCell ref="R123:U123"/>
    <mergeCell ref="A118:Q118"/>
    <mergeCell ref="R118:U118"/>
    <mergeCell ref="A121:Q122"/>
    <mergeCell ref="A132:Q133"/>
    <mergeCell ref="V249:AB250"/>
    <mergeCell ref="AC249:AL250"/>
    <mergeCell ref="BE134:BG134"/>
    <mergeCell ref="AM132:AR133"/>
    <mergeCell ref="AS132:AX133"/>
    <mergeCell ref="AY132:BG132"/>
    <mergeCell ref="AY133:BA133"/>
    <mergeCell ref="BB133:BD133"/>
    <mergeCell ref="R246:U246"/>
    <mergeCell ref="AM246:AR246"/>
    <mergeCell ref="AS246:AX246"/>
    <mergeCell ref="V134:AB134"/>
    <mergeCell ref="AC134:AL134"/>
    <mergeCell ref="V244:AB245"/>
    <mergeCell ref="AC244:AL245"/>
    <mergeCell ref="AC254:AL255"/>
    <mergeCell ref="V118:AB118"/>
    <mergeCell ref="AC118:AL118"/>
    <mergeCell ref="AC121:AL122"/>
    <mergeCell ref="R121:U122"/>
    <mergeCell ref="AM134:AR134"/>
    <mergeCell ref="AS134:AX134"/>
    <mergeCell ref="A126:Q127"/>
    <mergeCell ref="R126:U127"/>
    <mergeCell ref="A128:Q128"/>
    <mergeCell ref="R128:U128"/>
    <mergeCell ref="A113:Q113"/>
    <mergeCell ref="R113:U113"/>
    <mergeCell ref="AM113:AR113"/>
    <mergeCell ref="AS113:AX113"/>
    <mergeCell ref="V121:AB122"/>
    <mergeCell ref="A108:Q108"/>
    <mergeCell ref="R108:U108"/>
    <mergeCell ref="AM103:AR103"/>
    <mergeCell ref="AS103:AX103"/>
    <mergeCell ref="A111:Q112"/>
    <mergeCell ref="R111:U112"/>
    <mergeCell ref="A106:Q107"/>
    <mergeCell ref="R106:U107"/>
    <mergeCell ref="AC113:AL113"/>
    <mergeCell ref="V116:AB117"/>
    <mergeCell ref="AC116:AL117"/>
    <mergeCell ref="V111:AB112"/>
    <mergeCell ref="AC111:AL112"/>
    <mergeCell ref="V113:AB113"/>
    <mergeCell ref="V103:AB103"/>
    <mergeCell ref="AC103:AL103"/>
    <mergeCell ref="V106:AB107"/>
    <mergeCell ref="AC106:AL107"/>
    <mergeCell ref="V108:AB108"/>
    <mergeCell ref="AC108:AL108"/>
    <mergeCell ref="A116:Q117"/>
    <mergeCell ref="AM128:AR128"/>
    <mergeCell ref="A264:Q265"/>
    <mergeCell ref="BB271:BD271"/>
    <mergeCell ref="BE265:BG265"/>
    <mergeCell ref="BE271:BG271"/>
    <mergeCell ref="AM270:AR271"/>
    <mergeCell ref="AS270:AX271"/>
    <mergeCell ref="R266:U266"/>
    <mergeCell ref="AM272:AR272"/>
    <mergeCell ref="V270:AB271"/>
    <mergeCell ref="AC270:AL271"/>
    <mergeCell ref="V272:AB272"/>
    <mergeCell ref="AC272:AL272"/>
    <mergeCell ref="AM249:AR250"/>
    <mergeCell ref="AS249:AX250"/>
    <mergeCell ref="AY249:BG249"/>
    <mergeCell ref="AY250:BA250"/>
    <mergeCell ref="BB250:BD250"/>
    <mergeCell ref="AS259:AX260"/>
    <mergeCell ref="AY259:BG259"/>
    <mergeCell ref="AY260:BA260"/>
    <mergeCell ref="BB260:BD260"/>
    <mergeCell ref="BE260:BG260"/>
    <mergeCell ref="R264:U265"/>
    <mergeCell ref="BB265:BD265"/>
    <mergeCell ref="AY265:BA265"/>
    <mergeCell ref="V256:AB256"/>
    <mergeCell ref="A270:Q271"/>
    <mergeCell ref="A272:Q272"/>
    <mergeCell ref="AM254:AR255"/>
    <mergeCell ref="A285:Q286"/>
    <mergeCell ref="R272:U272"/>
    <mergeCell ref="AS272:AX272"/>
    <mergeCell ref="R280:U281"/>
    <mergeCell ref="AY264:BG264"/>
    <mergeCell ref="AS264:AX265"/>
    <mergeCell ref="AM264:AR265"/>
    <mergeCell ref="BE276:BG276"/>
    <mergeCell ref="AU46:AZ46"/>
    <mergeCell ref="BA46:BG46"/>
    <mergeCell ref="AM280:AR281"/>
    <mergeCell ref="BB276:BD276"/>
    <mergeCell ref="AY276:BA276"/>
    <mergeCell ref="AY275:BG275"/>
    <mergeCell ref="AS275:AX276"/>
    <mergeCell ref="AM275:AR276"/>
    <mergeCell ref="AM137:AR138"/>
    <mergeCell ref="AS137:AX138"/>
    <mergeCell ref="A249:Q250"/>
    <mergeCell ref="BA53:BG53"/>
    <mergeCell ref="AK53:AN53"/>
    <mergeCell ref="AO53:AT53"/>
    <mergeCell ref="AU53:AZ53"/>
    <mergeCell ref="AS101:AX102"/>
    <mergeCell ref="AY101:BG101"/>
    <mergeCell ref="AY102:BA102"/>
    <mergeCell ref="BB102:BD102"/>
    <mergeCell ref="BE102:BG102"/>
    <mergeCell ref="AY92:BA92"/>
    <mergeCell ref="BB92:BD92"/>
    <mergeCell ref="BE92:BG92"/>
    <mergeCell ref="A83:H83"/>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26:Q26"/>
    <mergeCell ref="A25:Q25"/>
    <mergeCell ref="BH41:BM41"/>
    <mergeCell ref="BH46:BM46"/>
    <mergeCell ref="BH47:BM47"/>
    <mergeCell ref="BH48:BM4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A24:Q24"/>
    <mergeCell ref="V101:AB102"/>
    <mergeCell ref="AC101:AL102"/>
    <mergeCell ref="A62:BM62"/>
    <mergeCell ref="AU65:AZ65"/>
    <mergeCell ref="BA65:BG65"/>
    <mergeCell ref="A66:Q66"/>
    <mergeCell ref="BH64:BM64"/>
    <mergeCell ref="BH65:BM65"/>
    <mergeCell ref="BH66:BM66"/>
    <mergeCell ref="BH67:BM67"/>
    <mergeCell ref="BH68:BM68"/>
    <mergeCell ref="BH69:BM69"/>
    <mergeCell ref="BH70:BM70"/>
    <mergeCell ref="BH71:BM71"/>
    <mergeCell ref="A88:BM88"/>
    <mergeCell ref="BH87:BM87"/>
    <mergeCell ref="BH85:BM86"/>
    <mergeCell ref="A82:BM82"/>
    <mergeCell ref="I83:BM83"/>
    <mergeCell ref="BB87:BD87"/>
    <mergeCell ref="BE87:BG87"/>
    <mergeCell ref="AM85:AR86"/>
    <mergeCell ref="A85:Q86"/>
    <mergeCell ref="R85:U86"/>
    <mergeCell ref="AM90:AR91"/>
    <mergeCell ref="BE91:BG91"/>
    <mergeCell ref="AY86:BA86"/>
    <mergeCell ref="BB86:BD86"/>
    <mergeCell ref="A87:Q87"/>
    <mergeCell ref="R66:AJ66"/>
    <mergeCell ref="AK66:AN66"/>
    <mergeCell ref="BA67:BG67"/>
    <mergeCell ref="BH134:BM134"/>
    <mergeCell ref="BH90:BM91"/>
    <mergeCell ref="BH95:BM96"/>
    <mergeCell ref="BH101:BM102"/>
    <mergeCell ref="BH72:BM72"/>
    <mergeCell ref="BH73:BM73"/>
    <mergeCell ref="BH74:BM74"/>
    <mergeCell ref="BH75:BM75"/>
    <mergeCell ref="BH76:BM76"/>
    <mergeCell ref="BH77:BM77"/>
    <mergeCell ref="BH78:BM78"/>
    <mergeCell ref="A93:BM93"/>
    <mergeCell ref="BH92:BM92"/>
    <mergeCell ref="BH97:BM97"/>
    <mergeCell ref="A101:Q102"/>
    <mergeCell ref="R101:U102"/>
    <mergeCell ref="A135:BM135"/>
    <mergeCell ref="A129:BM129"/>
    <mergeCell ref="A124:BM124"/>
    <mergeCell ref="A114:BM114"/>
    <mergeCell ref="A109:BM109"/>
    <mergeCell ref="A104:BM104"/>
    <mergeCell ref="A98:BM98"/>
    <mergeCell ref="A119:BM119"/>
    <mergeCell ref="BH106:BM107"/>
    <mergeCell ref="BH111:BM112"/>
    <mergeCell ref="BH116:BM117"/>
    <mergeCell ref="BH121:BM122"/>
    <mergeCell ref="BH126:BM127"/>
    <mergeCell ref="BH132:BM133"/>
    <mergeCell ref="BH128:BM128"/>
    <mergeCell ref="BE127:BG127"/>
    <mergeCell ref="AS128:AX128"/>
    <mergeCell ref="AY128:BA128"/>
    <mergeCell ref="BB128:BD128"/>
    <mergeCell ref="BE128:BG128"/>
    <mergeCell ref="BB122:BD122"/>
    <mergeCell ref="BE133:BG133"/>
    <mergeCell ref="BH103:BM103"/>
    <mergeCell ref="BH108:BM108"/>
    <mergeCell ref="BH113:BM113"/>
    <mergeCell ref="BH118:BM118"/>
    <mergeCell ref="BH123:BM123"/>
    <mergeCell ref="A103:Q103"/>
    <mergeCell ref="R103:U103"/>
    <mergeCell ref="A123:Q123"/>
    <mergeCell ref="AM101:AR102"/>
    <mergeCell ref="BH244:BM245"/>
    <mergeCell ref="BH246:BM246"/>
    <mergeCell ref="A142:Q143"/>
    <mergeCell ref="R142:U143"/>
    <mergeCell ref="V142:AB143"/>
    <mergeCell ref="AC142:AL143"/>
    <mergeCell ref="AM142:AR143"/>
    <mergeCell ref="AS142:AX143"/>
    <mergeCell ref="AY142:BG142"/>
    <mergeCell ref="BH142:BM143"/>
    <mergeCell ref="AY143:BA143"/>
    <mergeCell ref="BB143:BD143"/>
    <mergeCell ref="BE143:BG143"/>
    <mergeCell ref="BH137:BM138"/>
    <mergeCell ref="AY138:BA138"/>
    <mergeCell ref="BB138:BD138"/>
    <mergeCell ref="BE138:BG138"/>
    <mergeCell ref="BH249:BM250"/>
    <mergeCell ref="BH251:BM251"/>
    <mergeCell ref="BH254:BM255"/>
    <mergeCell ref="BH256:BM256"/>
    <mergeCell ref="BH259:BM260"/>
    <mergeCell ref="BH261:BM261"/>
    <mergeCell ref="BH264:BM265"/>
    <mergeCell ref="A262:BM262"/>
    <mergeCell ref="A257:BM257"/>
    <mergeCell ref="A252:BM252"/>
    <mergeCell ref="A247:BM247"/>
    <mergeCell ref="AM256:AR256"/>
    <mergeCell ref="AS256:AX256"/>
    <mergeCell ref="AY261:BA261"/>
    <mergeCell ref="AY244:BG244"/>
    <mergeCell ref="AY245:BA245"/>
    <mergeCell ref="BB245:BD245"/>
    <mergeCell ref="R249:U250"/>
    <mergeCell ref="R244:U245"/>
    <mergeCell ref="V251:AB251"/>
    <mergeCell ref="AC251:AL251"/>
    <mergeCell ref="V254:AB255"/>
    <mergeCell ref="BB246:BD246"/>
    <mergeCell ref="BE246:BG246"/>
    <mergeCell ref="BB251:BD251"/>
    <mergeCell ref="A256:Q256"/>
    <mergeCell ref="R256:U256"/>
    <mergeCell ref="A251:Q251"/>
    <mergeCell ref="R251:U251"/>
    <mergeCell ref="AY246:BA246"/>
    <mergeCell ref="BE251:BG251"/>
    <mergeCell ref="AY255:BA255"/>
    <mergeCell ref="A293:BM293"/>
    <mergeCell ref="A296:Q297"/>
    <mergeCell ref="R296:U297"/>
    <mergeCell ref="AM296:AR297"/>
    <mergeCell ref="R303:U303"/>
    <mergeCell ref="V303:AB303"/>
    <mergeCell ref="AC303:AL303"/>
    <mergeCell ref="AM303:AR303"/>
    <mergeCell ref="AS303:AX303"/>
    <mergeCell ref="BH266:BM266"/>
    <mergeCell ref="BH270:BM271"/>
    <mergeCell ref="BH272:BM272"/>
    <mergeCell ref="BH275:BM276"/>
    <mergeCell ref="BH277:BM277"/>
    <mergeCell ref="BH280:BM281"/>
    <mergeCell ref="BH282:BM282"/>
    <mergeCell ref="BH285:BM286"/>
    <mergeCell ref="BH287:BM287"/>
    <mergeCell ref="A267:BM267"/>
    <mergeCell ref="A283:BM283"/>
    <mergeCell ref="A278:BM278"/>
    <mergeCell ref="A273:BM273"/>
    <mergeCell ref="BB287:BD287"/>
    <mergeCell ref="BE287:BG287"/>
    <mergeCell ref="BE286:BG286"/>
    <mergeCell ref="BB286:BD286"/>
    <mergeCell ref="BE282:BG282"/>
    <mergeCell ref="BE277:BG277"/>
    <mergeCell ref="A277:Q277"/>
    <mergeCell ref="V275:AB276"/>
    <mergeCell ref="AC275:AL276"/>
    <mergeCell ref="A287:Q287"/>
    <mergeCell ref="U384:AY384"/>
    <mergeCell ref="U385:AY385"/>
    <mergeCell ref="BC370:BM370"/>
    <mergeCell ref="BC371:BM371"/>
    <mergeCell ref="BC372:BM372"/>
    <mergeCell ref="A299:BM299"/>
    <mergeCell ref="A366:BM366"/>
    <mergeCell ref="BC368:BM369"/>
    <mergeCell ref="B363:AZ363"/>
    <mergeCell ref="A350:AX350"/>
    <mergeCell ref="A351:H351"/>
    <mergeCell ref="I351:AX351"/>
    <mergeCell ref="BA355:BM355"/>
    <mergeCell ref="BA356:BM356"/>
    <mergeCell ref="BA357:BM357"/>
    <mergeCell ref="AY351:BB351"/>
    <mergeCell ref="AS298:AX298"/>
    <mergeCell ref="BH298:BM298"/>
    <mergeCell ref="AM298:AR298"/>
    <mergeCell ref="AY298:BA298"/>
    <mergeCell ref="A303:Q303"/>
    <mergeCell ref="BG350:BM350"/>
    <mergeCell ref="BB298:BD298"/>
    <mergeCell ref="BE298:BG298"/>
    <mergeCell ref="BH306:BM307"/>
    <mergeCell ref="AY307:BA307"/>
    <mergeCell ref="BB307:BD307"/>
    <mergeCell ref="BE307:BG307"/>
    <mergeCell ref="AM308:AR308"/>
    <mergeCell ref="AS308:AX308"/>
    <mergeCell ref="AY308:BA308"/>
    <mergeCell ref="BB308:BD308"/>
    <mergeCell ref="A139:Q139"/>
    <mergeCell ref="R139:U139"/>
    <mergeCell ref="V139:AB139"/>
    <mergeCell ref="AC139:AL139"/>
    <mergeCell ref="AM139:AR139"/>
    <mergeCell ref="AS139:AX139"/>
    <mergeCell ref="AY139:BA139"/>
    <mergeCell ref="BB139:BD139"/>
    <mergeCell ref="BE139:BG139"/>
    <mergeCell ref="BH139:BM139"/>
    <mergeCell ref="AC137:AL138"/>
    <mergeCell ref="A140:BM140"/>
    <mergeCell ref="AY137:BG137"/>
    <mergeCell ref="BH144:BM144"/>
    <mergeCell ref="A145:BM145"/>
    <mergeCell ref="A148:Q149"/>
    <mergeCell ref="R148:U149"/>
    <mergeCell ref="V148:AB149"/>
    <mergeCell ref="AC148:AL149"/>
    <mergeCell ref="AM148:AR149"/>
    <mergeCell ref="AS148:AX149"/>
    <mergeCell ref="AY148:BG148"/>
    <mergeCell ref="BH148:BM149"/>
    <mergeCell ref="AY149:BA149"/>
    <mergeCell ref="BB149:BD149"/>
    <mergeCell ref="BE149:BG149"/>
    <mergeCell ref="A144:Q144"/>
    <mergeCell ref="R144:U144"/>
    <mergeCell ref="V144:AB144"/>
    <mergeCell ref="AC144:AL144"/>
    <mergeCell ref="AM144:AR144"/>
    <mergeCell ref="AS144:AX144"/>
    <mergeCell ref="AY144:BA144"/>
    <mergeCell ref="BB144:BD144"/>
    <mergeCell ref="BE144:BG144"/>
    <mergeCell ref="BH150:BM150"/>
    <mergeCell ref="A151:BM151"/>
    <mergeCell ref="A153:Q154"/>
    <mergeCell ref="R153:U154"/>
    <mergeCell ref="V153:AB154"/>
    <mergeCell ref="AC153:AL154"/>
    <mergeCell ref="AM153:AR154"/>
    <mergeCell ref="AS153:AX154"/>
    <mergeCell ref="AY153:BG153"/>
    <mergeCell ref="BH153:BM154"/>
    <mergeCell ref="AY154:BA154"/>
    <mergeCell ref="BB154:BD154"/>
    <mergeCell ref="BE154:BG154"/>
    <mergeCell ref="A150:Q150"/>
    <mergeCell ref="R150:U150"/>
    <mergeCell ref="V150:AB150"/>
    <mergeCell ref="AC150:AL150"/>
    <mergeCell ref="AM150:AR150"/>
    <mergeCell ref="AS150:AX150"/>
    <mergeCell ref="AY150:BA150"/>
    <mergeCell ref="BB150:BD150"/>
    <mergeCell ref="BE150:BG150"/>
    <mergeCell ref="BH155:BM155"/>
    <mergeCell ref="A156:BM156"/>
    <mergeCell ref="A158:Q159"/>
    <mergeCell ref="R158:U159"/>
    <mergeCell ref="V158:AB159"/>
    <mergeCell ref="AC158:AL159"/>
    <mergeCell ref="AM158:AR159"/>
    <mergeCell ref="AS158:AX159"/>
    <mergeCell ref="AY158:BG158"/>
    <mergeCell ref="BH158:BM159"/>
    <mergeCell ref="AY159:BA159"/>
    <mergeCell ref="BB159:BD159"/>
    <mergeCell ref="BE159:BG159"/>
    <mergeCell ref="A155:Q155"/>
    <mergeCell ref="R155:U155"/>
    <mergeCell ref="V155:AB155"/>
    <mergeCell ref="AC155:AL155"/>
    <mergeCell ref="AM155:AR155"/>
    <mergeCell ref="AS155:AX155"/>
    <mergeCell ref="AY155:BA155"/>
    <mergeCell ref="BB155:BD155"/>
    <mergeCell ref="BE155:BG155"/>
    <mergeCell ref="BH160:BM160"/>
    <mergeCell ref="A161:BM161"/>
    <mergeCell ref="A163:Q164"/>
    <mergeCell ref="R163:U164"/>
    <mergeCell ref="V163:AB164"/>
    <mergeCell ref="AC163:AL164"/>
    <mergeCell ref="AM163:AR164"/>
    <mergeCell ref="AS163:AX164"/>
    <mergeCell ref="AY163:BG163"/>
    <mergeCell ref="BH163:BM164"/>
    <mergeCell ref="AY164:BA164"/>
    <mergeCell ref="BB164:BD164"/>
    <mergeCell ref="BE164:BG164"/>
    <mergeCell ref="A160:Q160"/>
    <mergeCell ref="R160:U160"/>
    <mergeCell ref="V160:AB160"/>
    <mergeCell ref="AC160:AL160"/>
    <mergeCell ref="AM160:AR160"/>
    <mergeCell ref="AS160:AX160"/>
    <mergeCell ref="AY160:BA160"/>
    <mergeCell ref="BB160:BD160"/>
    <mergeCell ref="BE160:BG160"/>
    <mergeCell ref="BH165:BM165"/>
    <mergeCell ref="A166:BM166"/>
    <mergeCell ref="A168:Q169"/>
    <mergeCell ref="R168:U169"/>
    <mergeCell ref="V168:AB169"/>
    <mergeCell ref="AC168:AL169"/>
    <mergeCell ref="AM168:AR169"/>
    <mergeCell ref="AS168:AX169"/>
    <mergeCell ref="AY168:BG168"/>
    <mergeCell ref="BH168:BM169"/>
    <mergeCell ref="AY169:BA169"/>
    <mergeCell ref="BB169:BD169"/>
    <mergeCell ref="BE169:BG169"/>
    <mergeCell ref="A165:Q165"/>
    <mergeCell ref="R165:U165"/>
    <mergeCell ref="V165:AB165"/>
    <mergeCell ref="AC165:AL165"/>
    <mergeCell ref="AM165:AR165"/>
    <mergeCell ref="AS165:AX165"/>
    <mergeCell ref="AY165:BA165"/>
    <mergeCell ref="BB165:BD165"/>
    <mergeCell ref="BE165:BG165"/>
    <mergeCell ref="BH170:BM170"/>
    <mergeCell ref="A171:BM171"/>
    <mergeCell ref="A173:Q174"/>
    <mergeCell ref="R173:U174"/>
    <mergeCell ref="V173:AB174"/>
    <mergeCell ref="AC173:AL174"/>
    <mergeCell ref="AM173:AR174"/>
    <mergeCell ref="AS173:AX174"/>
    <mergeCell ref="AY173:BG173"/>
    <mergeCell ref="BH173:BM174"/>
    <mergeCell ref="AY174:BA174"/>
    <mergeCell ref="BB174:BD174"/>
    <mergeCell ref="BE174:BG174"/>
    <mergeCell ref="A170:Q170"/>
    <mergeCell ref="R170:U170"/>
    <mergeCell ref="V170:AB170"/>
    <mergeCell ref="AC170:AL170"/>
    <mergeCell ref="AM170:AR170"/>
    <mergeCell ref="AS170:AX170"/>
    <mergeCell ref="AY170:BA170"/>
    <mergeCell ref="BB170:BD170"/>
    <mergeCell ref="BE170:BG170"/>
    <mergeCell ref="BH175:BM175"/>
    <mergeCell ref="A176:BM176"/>
    <mergeCell ref="A179:Q180"/>
    <mergeCell ref="R179:U180"/>
    <mergeCell ref="V179:AB180"/>
    <mergeCell ref="AC179:AL180"/>
    <mergeCell ref="AM179:AR180"/>
    <mergeCell ref="AS179:AX180"/>
    <mergeCell ref="AY179:BG179"/>
    <mergeCell ref="BH179:BM180"/>
    <mergeCell ref="AY180:BA180"/>
    <mergeCell ref="BB180:BD180"/>
    <mergeCell ref="BE180:BG180"/>
    <mergeCell ref="A175:Q175"/>
    <mergeCell ref="R175:U175"/>
    <mergeCell ref="V175:AB175"/>
    <mergeCell ref="AC175:AL175"/>
    <mergeCell ref="AM175:AR175"/>
    <mergeCell ref="AS175:AX175"/>
    <mergeCell ref="AY175:BA175"/>
    <mergeCell ref="BB175:BD175"/>
    <mergeCell ref="BE175:BG175"/>
    <mergeCell ref="BH181:BM181"/>
    <mergeCell ref="A182:BM182"/>
    <mergeCell ref="A184:Q185"/>
    <mergeCell ref="R184:U185"/>
    <mergeCell ref="V184:AB185"/>
    <mergeCell ref="AC184:AL185"/>
    <mergeCell ref="AM184:AR185"/>
    <mergeCell ref="AS184:AX185"/>
    <mergeCell ref="AY184:BG184"/>
    <mergeCell ref="BH184:BM185"/>
    <mergeCell ref="AY185:BA185"/>
    <mergeCell ref="BB185:BD185"/>
    <mergeCell ref="BE185:BG185"/>
    <mergeCell ref="A181:Q181"/>
    <mergeCell ref="R181:U181"/>
    <mergeCell ref="V181:AB181"/>
    <mergeCell ref="AC181:AL181"/>
    <mergeCell ref="AM181:AR181"/>
    <mergeCell ref="AS181:AX181"/>
    <mergeCell ref="AY181:BA181"/>
    <mergeCell ref="BB181:BD181"/>
    <mergeCell ref="BE181:BG181"/>
    <mergeCell ref="BH186:BM186"/>
    <mergeCell ref="A187:BM187"/>
    <mergeCell ref="A301:Q302"/>
    <mergeCell ref="R301:U302"/>
    <mergeCell ref="V301:AB302"/>
    <mergeCell ref="AC301:AL302"/>
    <mergeCell ref="AM301:AR302"/>
    <mergeCell ref="AS301:AX302"/>
    <mergeCell ref="AY301:BG301"/>
    <mergeCell ref="BH301:BM302"/>
    <mergeCell ref="AY302:BA302"/>
    <mergeCell ref="BB302:BD302"/>
    <mergeCell ref="BE302:BG302"/>
    <mergeCell ref="A186:Q186"/>
    <mergeCell ref="R186:U186"/>
    <mergeCell ref="V186:AB186"/>
    <mergeCell ref="AC186:AL186"/>
    <mergeCell ref="AM186:AR186"/>
    <mergeCell ref="AS186:AX186"/>
    <mergeCell ref="AY186:BA186"/>
    <mergeCell ref="BB186:BD186"/>
    <mergeCell ref="BE186:BG186"/>
    <mergeCell ref="BH290:BM291"/>
    <mergeCell ref="BH292:BM292"/>
    <mergeCell ref="BH296:BM297"/>
    <mergeCell ref="BB297:BD297"/>
    <mergeCell ref="BE297:BG297"/>
    <mergeCell ref="BE291:BG291"/>
    <mergeCell ref="BB291:BD291"/>
    <mergeCell ref="AY291:BA291"/>
    <mergeCell ref="BB292:BD292"/>
    <mergeCell ref="BE292:BG292"/>
    <mergeCell ref="AC313:AL313"/>
    <mergeCell ref="AM313:AR313"/>
    <mergeCell ref="AS313:AX313"/>
    <mergeCell ref="AY313:BA313"/>
    <mergeCell ref="BB313:BD313"/>
    <mergeCell ref="BE313:BG313"/>
    <mergeCell ref="BH313:BM313"/>
    <mergeCell ref="A314:BM314"/>
    <mergeCell ref="A313:Q313"/>
    <mergeCell ref="R313:U313"/>
    <mergeCell ref="A309:BM309"/>
    <mergeCell ref="A311:Q312"/>
    <mergeCell ref="BH318:BM318"/>
    <mergeCell ref="A319:BM319"/>
    <mergeCell ref="A321:Q322"/>
    <mergeCell ref="R321:U322"/>
    <mergeCell ref="V321:AB322"/>
    <mergeCell ref="AC321:AL322"/>
    <mergeCell ref="AM321:AR322"/>
    <mergeCell ref="AS321:AX322"/>
    <mergeCell ref="AY321:BG321"/>
    <mergeCell ref="BH321:BM322"/>
    <mergeCell ref="AY322:BA322"/>
    <mergeCell ref="BB322:BD322"/>
    <mergeCell ref="BE322:BG322"/>
    <mergeCell ref="A318:Q318"/>
    <mergeCell ref="R318:U318"/>
    <mergeCell ref="V318:AB318"/>
    <mergeCell ref="AC318:AL318"/>
    <mergeCell ref="AM318:AR318"/>
    <mergeCell ref="AS318:AX318"/>
    <mergeCell ref="AY318:BA318"/>
    <mergeCell ref="BB318:BD318"/>
    <mergeCell ref="BE318:BG318"/>
    <mergeCell ref="BH323:BM323"/>
    <mergeCell ref="A324:BM324"/>
    <mergeCell ref="A327:Q328"/>
    <mergeCell ref="R327:U328"/>
    <mergeCell ref="V327:AB328"/>
    <mergeCell ref="AC327:AL328"/>
    <mergeCell ref="AM327:AR328"/>
    <mergeCell ref="AS327:AX328"/>
    <mergeCell ref="AY327:BG327"/>
    <mergeCell ref="BH327:BM328"/>
    <mergeCell ref="AY328:BA328"/>
    <mergeCell ref="BB328:BD328"/>
    <mergeCell ref="BE328:BG328"/>
    <mergeCell ref="A323:Q323"/>
    <mergeCell ref="R323:U323"/>
    <mergeCell ref="V323:AB323"/>
    <mergeCell ref="AC323:AL323"/>
    <mergeCell ref="AM323:AR323"/>
    <mergeCell ref="AS323:AX323"/>
    <mergeCell ref="AY323:BA323"/>
    <mergeCell ref="BB323:BD323"/>
    <mergeCell ref="BE323:BG323"/>
    <mergeCell ref="AM334:AR334"/>
    <mergeCell ref="AS334:AX334"/>
    <mergeCell ref="AY334:BA334"/>
    <mergeCell ref="BB334:BD334"/>
    <mergeCell ref="BE334:BG334"/>
    <mergeCell ref="BH329:BM329"/>
    <mergeCell ref="A330:BM330"/>
    <mergeCell ref="A332:Q333"/>
    <mergeCell ref="R332:U333"/>
    <mergeCell ref="V332:AB333"/>
    <mergeCell ref="AC332:AL333"/>
    <mergeCell ref="AM332:AR333"/>
    <mergeCell ref="AS332:AX333"/>
    <mergeCell ref="AY332:BG332"/>
    <mergeCell ref="BH332:BM333"/>
    <mergeCell ref="AY333:BA333"/>
    <mergeCell ref="BB333:BD333"/>
    <mergeCell ref="BE333:BG333"/>
    <mergeCell ref="A329:Q329"/>
    <mergeCell ref="R329:U329"/>
    <mergeCell ref="V329:AB329"/>
    <mergeCell ref="AC329:AL329"/>
    <mergeCell ref="AM329:AR329"/>
    <mergeCell ref="AS329:AX329"/>
    <mergeCell ref="AY329:BA329"/>
    <mergeCell ref="BB329:BD329"/>
    <mergeCell ref="BE329:BG329"/>
    <mergeCell ref="AC342:AL343"/>
    <mergeCell ref="AM342:AR343"/>
    <mergeCell ref="AS342:AX343"/>
    <mergeCell ref="AY342:BG342"/>
    <mergeCell ref="BH342:BM343"/>
    <mergeCell ref="AY343:BA343"/>
    <mergeCell ref="BB343:BD343"/>
    <mergeCell ref="BE343:BG343"/>
    <mergeCell ref="A339:Q339"/>
    <mergeCell ref="R339:U339"/>
    <mergeCell ref="V339:AB339"/>
    <mergeCell ref="AC339:AL339"/>
    <mergeCell ref="AM339:AR339"/>
    <mergeCell ref="AS339:AX339"/>
    <mergeCell ref="AY339:BA339"/>
    <mergeCell ref="BH334:BM334"/>
    <mergeCell ref="A335:BM335"/>
    <mergeCell ref="A337:Q338"/>
    <mergeCell ref="R337:U338"/>
    <mergeCell ref="V337:AB338"/>
    <mergeCell ref="AC337:AL338"/>
    <mergeCell ref="AM337:AR338"/>
    <mergeCell ref="AS337:AX338"/>
    <mergeCell ref="AY337:BG337"/>
    <mergeCell ref="BH337:BM338"/>
    <mergeCell ref="AY338:BA338"/>
    <mergeCell ref="BB338:BD338"/>
    <mergeCell ref="BE338:BG338"/>
    <mergeCell ref="A334:Q334"/>
    <mergeCell ref="R334:U334"/>
    <mergeCell ref="V334:AB334"/>
    <mergeCell ref="AC334:AL334"/>
    <mergeCell ref="A188:BM188"/>
    <mergeCell ref="A189:Q190"/>
    <mergeCell ref="R189:U190"/>
    <mergeCell ref="V189:AB190"/>
    <mergeCell ref="AC189:AL190"/>
    <mergeCell ref="AM189:AR190"/>
    <mergeCell ref="AS189:AX190"/>
    <mergeCell ref="AY189:BG189"/>
    <mergeCell ref="BH189:BM190"/>
    <mergeCell ref="A191:Q191"/>
    <mergeCell ref="R191:U191"/>
    <mergeCell ref="V191:AB191"/>
    <mergeCell ref="AY190:BA190"/>
    <mergeCell ref="BB190:BD190"/>
    <mergeCell ref="BE190:BG190"/>
    <mergeCell ref="D382:U382"/>
    <mergeCell ref="BH344:BM344"/>
    <mergeCell ref="A345:BM345"/>
    <mergeCell ref="A344:Q344"/>
    <mergeCell ref="R344:U344"/>
    <mergeCell ref="V344:AB344"/>
    <mergeCell ref="AC344:AL344"/>
    <mergeCell ref="AM344:AR344"/>
    <mergeCell ref="AS344:AX344"/>
    <mergeCell ref="AY344:BA344"/>
    <mergeCell ref="BB344:BD344"/>
    <mergeCell ref="BE344:BG344"/>
    <mergeCell ref="BH339:BM339"/>
    <mergeCell ref="A340:BM340"/>
    <mergeCell ref="A342:Q343"/>
    <mergeCell ref="R342:U343"/>
    <mergeCell ref="V342:AB343"/>
    <mergeCell ref="AC191:AL191"/>
    <mergeCell ref="AM191:AR191"/>
    <mergeCell ref="AS191:AX191"/>
    <mergeCell ref="AY191:BA191"/>
    <mergeCell ref="BB191:BD191"/>
    <mergeCell ref="BE191:BG191"/>
    <mergeCell ref="BH191:BM191"/>
    <mergeCell ref="A192:BM192"/>
    <mergeCell ref="A193:BM193"/>
    <mergeCell ref="A194:Q195"/>
    <mergeCell ref="R194:U195"/>
    <mergeCell ref="V194:AB195"/>
    <mergeCell ref="AC194:AL195"/>
    <mergeCell ref="AM194:AR195"/>
    <mergeCell ref="AS194:AX195"/>
    <mergeCell ref="AY194:BG194"/>
    <mergeCell ref="BH194:BM195"/>
    <mergeCell ref="AY195:BA195"/>
    <mergeCell ref="BB195:BD195"/>
    <mergeCell ref="BE195:BG195"/>
    <mergeCell ref="A196:Q196"/>
    <mergeCell ref="R196:U196"/>
    <mergeCell ref="V196:AB196"/>
    <mergeCell ref="AC196:AL196"/>
    <mergeCell ref="AM196:AR196"/>
    <mergeCell ref="AS196:AX196"/>
    <mergeCell ref="AY196:BA196"/>
    <mergeCell ref="BB196:BD196"/>
    <mergeCell ref="BE196:BG196"/>
    <mergeCell ref="BH196:BM196"/>
    <mergeCell ref="A197:BM197"/>
    <mergeCell ref="A198:Q199"/>
    <mergeCell ref="R198:U199"/>
    <mergeCell ref="V198:AB199"/>
    <mergeCell ref="AC198:AL199"/>
    <mergeCell ref="AM198:AR199"/>
    <mergeCell ref="AS198:AX199"/>
    <mergeCell ref="AY198:BG198"/>
    <mergeCell ref="BH198:BM199"/>
    <mergeCell ref="AY199:BA199"/>
    <mergeCell ref="BB199:BD199"/>
    <mergeCell ref="BE199:BG199"/>
    <mergeCell ref="A200:Q200"/>
    <mergeCell ref="R200:U200"/>
    <mergeCell ref="V200:AB200"/>
    <mergeCell ref="AC200:AL200"/>
    <mergeCell ref="AM200:AR200"/>
    <mergeCell ref="AS200:AX200"/>
    <mergeCell ref="AY200:BA200"/>
    <mergeCell ref="BB200:BD200"/>
    <mergeCell ref="BE200:BG200"/>
    <mergeCell ref="BH200:BM200"/>
    <mergeCell ref="A201:BM201"/>
    <mergeCell ref="A202:Q203"/>
    <mergeCell ref="R202:U203"/>
    <mergeCell ref="V202:AB203"/>
    <mergeCell ref="AC202:AL203"/>
    <mergeCell ref="AM202:AR203"/>
    <mergeCell ref="AS202:AX203"/>
    <mergeCell ref="AY202:BG202"/>
    <mergeCell ref="BH202:BM203"/>
    <mergeCell ref="AY203:BA203"/>
    <mergeCell ref="BB203:BD203"/>
    <mergeCell ref="BE203:BG203"/>
    <mergeCell ref="A204:Q204"/>
    <mergeCell ref="R204:U204"/>
    <mergeCell ref="V204:AB204"/>
    <mergeCell ref="AC204:AL204"/>
    <mergeCell ref="AM204:AR204"/>
    <mergeCell ref="AS204:AX204"/>
    <mergeCell ref="AY204:BA204"/>
    <mergeCell ref="BB204:BD204"/>
    <mergeCell ref="BE204:BG204"/>
    <mergeCell ref="BH204:BM204"/>
    <mergeCell ref="A205:BM205"/>
    <mergeCell ref="A206:Q207"/>
    <mergeCell ref="R206:U207"/>
    <mergeCell ref="V206:AB207"/>
    <mergeCell ref="AC206:AL207"/>
    <mergeCell ref="AM206:AR207"/>
    <mergeCell ref="AS206:AX207"/>
    <mergeCell ref="AY206:BG206"/>
    <mergeCell ref="BH206:BM207"/>
    <mergeCell ref="AY207:BA207"/>
    <mergeCell ref="BB207:BD207"/>
    <mergeCell ref="BE207:BG207"/>
    <mergeCell ref="AY215:BA215"/>
    <mergeCell ref="BB215:BD215"/>
    <mergeCell ref="BE215:BG215"/>
    <mergeCell ref="A208:Q208"/>
    <mergeCell ref="R208:U208"/>
    <mergeCell ref="V208:AB208"/>
    <mergeCell ref="AC208:AL208"/>
    <mergeCell ref="AM208:AR208"/>
    <mergeCell ref="AS208:AX208"/>
    <mergeCell ref="AY208:BA208"/>
    <mergeCell ref="BB208:BD208"/>
    <mergeCell ref="BE208:BG208"/>
    <mergeCell ref="BH208:BM208"/>
    <mergeCell ref="A209:BM209"/>
    <mergeCell ref="A210:Q211"/>
    <mergeCell ref="R210:U211"/>
    <mergeCell ref="V210:AB211"/>
    <mergeCell ref="AC210:AL211"/>
    <mergeCell ref="AM210:AR211"/>
    <mergeCell ref="AS210:AX211"/>
    <mergeCell ref="AY210:BG210"/>
    <mergeCell ref="BH210:BM211"/>
    <mergeCell ref="AY211:BA211"/>
    <mergeCell ref="BB211:BD211"/>
    <mergeCell ref="BE211:BG211"/>
    <mergeCell ref="AS218:AX219"/>
    <mergeCell ref="AY218:BG218"/>
    <mergeCell ref="BH218:BM219"/>
    <mergeCell ref="AY219:BA219"/>
    <mergeCell ref="BB219:BD219"/>
    <mergeCell ref="BE219:BG219"/>
    <mergeCell ref="A220:Q220"/>
    <mergeCell ref="R220:U220"/>
    <mergeCell ref="V220:AB220"/>
    <mergeCell ref="AC220:AL220"/>
    <mergeCell ref="AM220:AR220"/>
    <mergeCell ref="AS220:AX220"/>
    <mergeCell ref="BH220:BM220"/>
    <mergeCell ref="A212:Q212"/>
    <mergeCell ref="R212:U212"/>
    <mergeCell ref="V212:AB212"/>
    <mergeCell ref="AC212:AL212"/>
    <mergeCell ref="AM212:AR212"/>
    <mergeCell ref="AS212:AX212"/>
    <mergeCell ref="AY212:BA212"/>
    <mergeCell ref="BB212:BD212"/>
    <mergeCell ref="BE212:BG212"/>
    <mergeCell ref="BH212:BM212"/>
    <mergeCell ref="A213:BM213"/>
    <mergeCell ref="A214:Q215"/>
    <mergeCell ref="R214:U215"/>
    <mergeCell ref="V214:AB215"/>
    <mergeCell ref="AC214:AL215"/>
    <mergeCell ref="AM214:AR215"/>
    <mergeCell ref="AS214:AX215"/>
    <mergeCell ref="AY214:BG214"/>
    <mergeCell ref="BH214:BM215"/>
    <mergeCell ref="BE228:BG228"/>
    <mergeCell ref="A222:BM222"/>
    <mergeCell ref="A223:Q224"/>
    <mergeCell ref="R223:U224"/>
    <mergeCell ref="V223:AB224"/>
    <mergeCell ref="AC223:AL224"/>
    <mergeCell ref="AM223:AR224"/>
    <mergeCell ref="AS223:AX224"/>
    <mergeCell ref="AY223:BG223"/>
    <mergeCell ref="BH223:BM224"/>
    <mergeCell ref="AY224:BA224"/>
    <mergeCell ref="BB224:BD224"/>
    <mergeCell ref="BE224:BG224"/>
    <mergeCell ref="A216:Q216"/>
    <mergeCell ref="R216:U216"/>
    <mergeCell ref="V216:AB216"/>
    <mergeCell ref="AC216:AL216"/>
    <mergeCell ref="AM216:AR216"/>
    <mergeCell ref="AS216:AX216"/>
    <mergeCell ref="AY216:BA216"/>
    <mergeCell ref="BB216:BD216"/>
    <mergeCell ref="BE216:BG216"/>
    <mergeCell ref="BH216:BM216"/>
    <mergeCell ref="A217:BM217"/>
    <mergeCell ref="AY220:BA220"/>
    <mergeCell ref="BB220:BD220"/>
    <mergeCell ref="BE220:BG220"/>
    <mergeCell ref="A218:Q219"/>
    <mergeCell ref="R218:U219"/>
    <mergeCell ref="V218:AB219"/>
    <mergeCell ref="AC218:AL219"/>
    <mergeCell ref="AM218:AR219"/>
    <mergeCell ref="A234:BM234"/>
    <mergeCell ref="A229:Q229"/>
    <mergeCell ref="R229:U229"/>
    <mergeCell ref="V229:AB229"/>
    <mergeCell ref="AC229:AL229"/>
    <mergeCell ref="AM229:AR229"/>
    <mergeCell ref="AS229:AX229"/>
    <mergeCell ref="AY229:BA229"/>
    <mergeCell ref="BB229:BD229"/>
    <mergeCell ref="BE229:BG229"/>
    <mergeCell ref="BH229:BM229"/>
    <mergeCell ref="A230:BM230"/>
    <mergeCell ref="A231:Q232"/>
    <mergeCell ref="R231:U232"/>
    <mergeCell ref="V231:AB232"/>
    <mergeCell ref="AC231:AL232"/>
    <mergeCell ref="AM231:AR232"/>
    <mergeCell ref="AS231:AX232"/>
    <mergeCell ref="AY231:BG231"/>
    <mergeCell ref="BH231:BM232"/>
    <mergeCell ref="AY232:BA232"/>
    <mergeCell ref="BB232:BD232"/>
    <mergeCell ref="BE232:BG232"/>
    <mergeCell ref="A221:BM221"/>
    <mergeCell ref="A233:Q233"/>
    <mergeCell ref="R233:U233"/>
    <mergeCell ref="V233:AB233"/>
    <mergeCell ref="AC233:AL233"/>
    <mergeCell ref="AM233:AR233"/>
    <mergeCell ref="AS233:AX233"/>
    <mergeCell ref="AY233:BA233"/>
    <mergeCell ref="BB233:BD233"/>
    <mergeCell ref="BE233:BG233"/>
    <mergeCell ref="BH233:BM233"/>
    <mergeCell ref="A225:Q225"/>
    <mergeCell ref="R225:U225"/>
    <mergeCell ref="V225:AB225"/>
    <mergeCell ref="AC225:AL225"/>
    <mergeCell ref="AM225:AR225"/>
    <mergeCell ref="AS225:AX225"/>
    <mergeCell ref="AY225:BA225"/>
    <mergeCell ref="BB225:BD225"/>
    <mergeCell ref="BE225:BG225"/>
    <mergeCell ref="BH225:BM225"/>
    <mergeCell ref="A226:BM226"/>
    <mergeCell ref="A227:Q228"/>
    <mergeCell ref="R227:U228"/>
    <mergeCell ref="V227:AB228"/>
    <mergeCell ref="AC227:AL228"/>
    <mergeCell ref="AM227:AR228"/>
    <mergeCell ref="AS227:AX228"/>
    <mergeCell ref="AY227:BG227"/>
    <mergeCell ref="BH227:BM228"/>
    <mergeCell ref="AY228:BA228"/>
    <mergeCell ref="BB228:BD228"/>
  </mergeCells>
  <conditionalFormatting sqref="A38:L38">
    <cfRule type="expression" dxfId="28" priority="190">
      <formula>#REF!="Técnico (1 a 2 años)"</formula>
    </cfRule>
    <cfRule type="expression" dxfId="27" priority="198">
      <formula>#REF!="Técnico (3 a 4 años)"</formula>
    </cfRule>
    <cfRule type="expression" dxfId="26" priority="203">
      <formula>#REF!="Egresado"</formula>
    </cfRule>
    <cfRule type="expression" dxfId="25" priority="210">
      <formula>#REF!="Bachiller"</formula>
    </cfRule>
    <cfRule type="expression" dxfId="24" priority="216">
      <formula>#REF!="Secundaria Completa"</formula>
    </cfRule>
  </conditionalFormatting>
  <conditionalFormatting sqref="BA356:BA358">
    <cfRule type="expression" dxfId="23" priority="171">
      <formula>$AR356="NO"</formula>
    </cfRule>
  </conditionalFormatting>
  <conditionalFormatting sqref="A39:A41">
    <cfRule type="expression" dxfId="22" priority="42">
      <formula>#REF!="Técnico (1 a 2 años)"</formula>
    </cfRule>
    <cfRule type="expression" dxfId="21" priority="44">
      <formula>#REF!="Técnico (3 a 4 años)"</formula>
    </cfRule>
    <cfRule type="expression" dxfId="20" priority="46">
      <formula>#REF!="Egresado"</formula>
    </cfRule>
    <cfRule type="expression" dxfId="19" priority="48">
      <formula>#REF!="Bachiller"</formula>
    </cfRule>
    <cfRule type="expression" dxfId="18" priority="50">
      <formula>#REF!="Secundaria Completa"</formula>
    </cfRule>
  </conditionalFormatting>
  <conditionalFormatting sqref="AV39:AV41">
    <cfRule type="expression" dxfId="17" priority="21">
      <formula>$A39="NO"</formula>
    </cfRule>
  </conditionalFormatting>
  <conditionalFormatting sqref="AV39:AV41">
    <cfRule type="expression" dxfId="16" priority="20">
      <formula>$A39="Carrera sin colegio profesional"</formula>
    </cfRule>
  </conditionalFormatting>
  <conditionalFormatting sqref="M39:AK39">
    <cfRule type="expression" dxfId="15" priority="18">
      <formula>$A$39="Carrera sin colegio profesional"</formula>
    </cfRule>
    <cfRule type="expression" dxfId="14" priority="19">
      <formula>$A$39="NO"</formula>
    </cfRule>
  </conditionalFormatting>
  <conditionalFormatting sqref="M40:AK40">
    <cfRule type="expression" dxfId="13" priority="10">
      <formula>$A$40="Carrera sin colegio profesional"</formula>
    </cfRule>
    <cfRule type="expression" dxfId="12" priority="11">
      <formula>$A$40="NO"</formula>
    </cfRule>
  </conditionalFormatting>
  <conditionalFormatting sqref="M41:AK41">
    <cfRule type="expression" dxfId="11" priority="6">
      <formula>$A$41="Carrera sin colegio profesional"</formula>
    </cfRule>
    <cfRule type="expression" dxfId="10" priority="7">
      <formula>$A$41="NO"</formula>
    </cfRule>
  </conditionalFormatting>
  <conditionalFormatting sqref="AL39:BG39">
    <cfRule type="expression" dxfId="9" priority="16">
      <formula>$A$39="Carrera sin colegio profesional"</formula>
    </cfRule>
    <cfRule type="expression" dxfId="8" priority="17">
      <formula>$A$39="NO"</formula>
    </cfRule>
  </conditionalFormatting>
  <conditionalFormatting sqref="AL40:BG40">
    <cfRule type="expression" dxfId="7" priority="8">
      <formula>$A$40="Carrera sin colegio profesional"</formula>
    </cfRule>
    <cfRule type="expression" dxfId="6" priority="9">
      <formula>$A$40="NO"</formula>
    </cfRule>
  </conditionalFormatting>
  <conditionalFormatting sqref="AL41:BG41">
    <cfRule type="expression" dxfId="5" priority="4">
      <formula>$A$41="Carrera sin colegio profesional"</formula>
    </cfRule>
    <cfRule type="expression" dxfId="4" priority="5">
      <formula>$A$41="NO"</formula>
    </cfRule>
  </conditionalFormatting>
  <conditionalFormatting sqref="BH39:BM41">
    <cfRule type="expression" dxfId="3" priority="2">
      <formula>$A39="Carrera sin colegio profesional"</formula>
    </cfRule>
    <cfRule type="expression" dxfId="2" priority="3">
      <formula>$A39="NO"</formula>
    </cfRule>
  </conditionalFormatting>
  <conditionalFormatting sqref="AO54:AU60 AO65:AU78 AO32:AZ34 AO46:AU49">
    <cfRule type="expression" dxfId="1" priority="233">
      <formula>OR($BO$46="PINTAR",$AO$46&gt;#REF!,$AU$46&gt;#REF!)</formula>
    </cfRule>
  </conditionalFormatting>
  <conditionalFormatting sqref="BA7:BM7">
    <cfRule type="expression" dxfId="0" priority="1">
      <formula>$BA$7="SELECCIONE DOCUMENTO DE IDENTIDAD"</formula>
    </cfRule>
  </conditionalFormatting>
  <dataValidations xWindow="131" yWindow="357" count="25">
    <dataValidation allowBlank="1" showInputMessage="1" prompt="Utilice el espacio asignado" sqref="A104 A247 A92:Q92 A97:Q97 A103:Q103 A108:Q108 A88 A113:Q113 A114 A344:Q344 A124 A123:Q123 A98 A129 A109 A128:Q128 A298:Q298 A93 A87:Q87 A252 A134:Q134 A246:Q246 A251:Q251 A257 A256:Q256 A261:Q261 A262 A266:Q266 A119 A272:Q272 A278 A277:Q277 A283 A282:Q282 A288 A267 A273 A293 A187 A287:Q287 A292:Q292 A135 A139:Q139 A140 A151 A144:Q144 A150:Q150 A155:Q155 A160:Q160 A161 A118:Q118 A171 A165:Q165 A145 A176 A156 A175:Q175 A181:Q181 A166 A182 A186:Q186 A299 A304 A309 A303:Q303 A308:Q308 A314 A313:Q313 A318:Q318 A319 A323:Q323 A329:Q329 A335 A334:Q334 A340 A339:Q339 A345 A324 A330 A170:Q170 A191:Q191 A192 A197 A196:Q196 A234:A236 A201 A204:Q204 A205 A200:Q200 A209 A208:Q208 A213 A212:Q212 A233:Q233 A216:Q216 A221:A222 A225:Q225 A226 A229:Q229 A230 A217 A220:Q220"/>
    <dataValidation type="date" allowBlank="1" showInputMessage="1" showErrorMessage="1" error="Por favor, INGRESE una fecha válida en formato DD/MM/AAAA." prompt="INGRESE su fecha de nacimiento en formato DD/MM/AAAA." sqref="AR8:AZ8">
      <formula1>1</formula1>
      <formula2>TODAY()-6570</formula2>
    </dataValidation>
    <dataValidation allowBlank="1" showInputMessage="1" showErrorMessage="1" prompt="INGRESE su dirección de residencia actual." sqref="A14"/>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formula1>11</formula1>
    </dataValidation>
    <dataValidation allowBlank="1" showInputMessage="1" showErrorMessage="1" prompt="INGRESE su Centro de Estudios." sqref="R54:AJ60 S32:AN34 S46:AN49 R65:AJ78"/>
    <dataValidation allowBlank="1" showInputMessage="1" showErrorMessage="1" prompt="Si se encuentra colegiado, INGRESE el Colegio Profesional al cual pertenece." sqref="M39:M41"/>
    <dataValidation allowBlank="1" showInputMessage="1" showErrorMessage="1" prompt="Si se encuentra colegiado, INGRESE su número de colegiatura." sqref="AL39:AL41"/>
    <dataValidation allowBlank="1" showInputMessage="1" prompt="INGRESE la ESPECIALIDAD u OBJETO del programa formativo." sqref="A46:R49"/>
    <dataValidation type="whole" operator="greaterThanOrEqual" allowBlank="1" showInputMessage="1" showErrorMessage="1" error="Por favor, INGRESE el NÚMERO de horas del programa formativo." prompt="INGRESE el número de horas del programa formativo." sqref="AK54:AN60 AK65:AN78">
      <formula1>1</formula1>
    </dataValidation>
    <dataValidation allowBlank="1" showInputMessage="1" prompt="Utilice el espacio asignado." sqref="AC128 AC123 AC118 AC113 AC108 AC103 AC97 AC92 AC87 AC292 AC287 AC282 AC277 AC272 AC266 AC261 AC256 AC251 AC246 AC134 AC298 AC139 AC175 AC303 AC165 AC160 AC155 AC150 AC144 AC181 AC186 AC344 AC339 AC334 AC329 AC323 AC318 AC313 AC308 AC170 AC191 AC196 AC216 AC204 AC200 AC208 AC212 AC233 AC225 AC229 AC220"/>
    <dataValidation allowBlank="1" showInputMessage="1" prompt="INGRESE el NOMBRE u OBJETO del programa formativo." sqref="A54:Q60 A65:Q78"/>
    <dataValidation allowBlank="1" showInputMessage="1" showErrorMessage="1" prompt="INGRESE primero sus APELLIDOS y luego sus NOMBRES completos." sqref="A8"/>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8 AO46:AT49">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9:AR139 AM113:AR113 AM87:AX87 AM287:AX287 AM92:AX92 AM103:AR103 AM118:AR118 AM108:AR108 AM123:AR123 AM128:AR128 AM282:AX282 AM97:AR97 AM134:AR134 AM246:AX246 AM251:AX251 AM256:AX256 AM261:AX261 AM266:AX266 AM272:AX272 AM277:AX277 AM292:AX292 AM298:AX298 AM186:AR186 AM160:AR160 AM150:AR150 AM165:AR165 AM155:AR155 AM170:AR170 AM175:AR175 AM144:AR144 AM181:AR181 AM344:AX344 AM339:AX339 AM303:AX303 AM308:AX308 AM313:AX313 AM318:AX318 AM323:AX323 AM329:AX329 AM334:AX334 AM191:AR191 AM196:AR196 AM200:AR200 AM204:AR204 AM208:AR208 AM212:AR212 AM216:AR216 AM233:AR233 AM225:AR225 AM229:AR229 AM220:AR22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65:AU78 AU46:AU49">
      <formula1>AO46</formula1>
    </dataValidation>
    <dataValidation type="list" allowBlank="1" showInputMessage="1" showErrorMessage="1" sqref="BA7:BM7">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formula1>IF(BA7="DNI",LEN(BA8)=8,LEN(BA8)=12)</formula1>
    </dataValidation>
    <dataValidation operator="equal" allowBlank="1" showInputMessage="1" showErrorMessage="1" sqref="A18:BM18 A15:BM15 A12:BM12 A21:BM21 A23:BM23"/>
    <dataValidation type="date" allowBlank="1" showInputMessage="1" showErrorMessage="1" error="INGRESE UNA FECHA VÁLIDA EN FORMATO DD/MM/AAAA._x000a_NO SE ACEPTARÁN FECHAS FUTURAS." prompt="INGRESE la fecha de culminación de la experiencia laboral en formato DD/MM/AAAA." sqref="AS139:AX139 AS128:AX128 AS134:AX134 AS97:AX97 AS103:AX103 AS108:AX108 AS113:AX113 AS118:AX118 AS123:AX123 AS186:AX186 AS175:AX175 AS181:AX181 AS144:AX144 AS150:AX150 AS155:AX155 AS160:AX160 AS165:AX165 AS170:AX170 AS191:AX191 AS196:AX196 AS200:AX200 AS204:AX204 AS208:AX208 AS212:AX212 AS216:AX216 AS233:AX233 AS225:AX225 AS229:AX229 AS220:AX220">
      <formula1>AM97</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formula1>COUNTIF(P17,"*@*")=1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 xml:space="preserve">&amp;L&amp;"-,Negrita Cursiva"&amp;9Página &amp;P de &amp;N&amp;R&amp;"Arial Narrow,Negrita"&amp;9Oficina de Gestión de Talento Humano - OGTH
</oddFooter>
  </headerFooter>
  <rowBreaks count="4" manualBreakCount="4">
    <brk id="61" max="64" man="1"/>
    <brk id="100" max="64" man="1"/>
    <brk id="172" max="64" man="1"/>
    <brk id="239"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31" yWindow="357" count="17">
        <x14:dataValidation type="list" allowBlank="1" showInputMessage="1" showErrorMessage="1">
          <x14:formula1>
            <xm:f>Listas!$AG$3:$AG$5</xm:f>
          </x14:formula1>
          <xm:sqref>R25:BG25</xm:sqref>
        </x14:dataValidation>
        <x14:dataValidation type="list" allowBlank="1" showInputMessage="1" showErrorMessage="1">
          <x14:formula1>
            <xm:f>Listas!$AH$3:$AH$5</xm:f>
          </x14:formula1>
          <xm:sqref>R26:BG26</xm:sqref>
        </x14:dataValidation>
        <x14:dataValidation type="list" allowBlank="1" showInputMessage="1" showErrorMessage="1" error="Por favor, SELECCIONE su Departamento de residencia actual." prompt="SELECCIONE su Departamento de residencia actual.">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14:formula1>
            <xm:f>Listas!$S$2:$S$4</xm:f>
          </x14:formula1>
          <xm:sqref>BA54:BG60 BA65:BG78</xm:sqref>
        </x14:dataValidation>
        <x14:dataValidation type="list" allowBlank="1" showInputMessage="1" showErrorMessage="1" error="Por favor, SELECCIONE el ámbito al que pertenece la Entidad o Empresa consignada." prompt="SELECCIONE el ámbito al que pertenece la Entidad o Empresa consignada.">
          <x14:formula1>
            <xm:f>Listas!$U$2:$U$4</xm:f>
          </x14:formula1>
          <xm:sqref>R87:U87 R292:U292 R92:U92 R97:U97 R103:U103 R108:U108 R113:U113 R118:U118 R123:U123 R128:U128 R287:U287 R134:U134 R246:U246 R251:U251 R256:U256 R261:U261 R266:U266 R272:U272 R277:U277 R282:U282 R298:U298 R139:U139 R144:U144 R150:U150 R155:U155 R160:U160 R165:U165 R170:U170 R175:U175 R181:U181 R186:U186 R344:U344 R303:U303 R308:U308 R313:U313 R318:U318 R323:U323 R329:U329 R334:U334 R339:U339 R191:U191 R196:U196 R200:U200 R204:U204 R208:U208 R212:U212 R216:U216 R233:U233 R225:U225 R229:U229 R220:U220</xm:sqref>
        </x14:dataValidation>
        <x14:dataValidation type="list" allowBlank="1" showInputMessage="1" showErrorMessage="1" error="Por favor, SELECCIONE una de las opciones brindadas.">
          <x14:formula1>
            <xm:f>Listas!$X$2:$X$5</xm:f>
          </x14:formula1>
          <xm:sqref>BA360:BA364</xm:sqref>
        </x14:dataValidation>
        <x14:dataValidation type="list" allowBlank="1" showInputMessage="1" showErrorMessage="1" error="Por favor, SELECCIONE su condición actual en el programa formativo." prompt="SELECCIONE su condición actual en el programa formativo.">
          <x14:formula1>
            <xm:f>Listas!$Q$2:$Q$6</xm:f>
          </x14:formula1>
          <xm:sqref>BA46:BG49</xm:sqref>
        </x14:dataValidation>
        <x14:dataValidation type="list" allowBlank="1" showInputMessage="1" showErrorMessage="1">
          <x14:formula1>
            <xm:f>Listas!$Z$2:$Z$4</xm:f>
          </x14:formula1>
          <xm:sqref>AV39:AV41 AR356:AZ358</xm:sqref>
        </x14:dataValidation>
        <x14:dataValidation type="list" allowBlank="1" showInputMessage="1" showErrorMessage="1">
          <x14:formula1>
            <xm:f>Listas!$Z$2:$Z$5</xm:f>
          </x14:formula1>
          <xm:sqref>A39:L41</xm:sqref>
        </x14:dataValidation>
        <x14: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x14:formula1>
            <xm:f>Listas!$I$519:$I$523</xm:f>
          </x14:formula1>
          <xm:sqref>AO32:AT34</xm:sqref>
        </x14:dataValidation>
        <x14:dataValidation type="list" allowBlank="1" showInputMessage="1" prompt="INGRESE la ESPECIALIDAD u OBJETO del programa formativo.">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14:formula1>
            <xm:f>Listas!$M$518:$M$542</xm:f>
          </x14:formula1>
          <xm:sqref>A20:F20</xm:sqref>
        </x14:dataValidation>
        <x14:dataValidation type="list" allowBlank="1" showInputMessage="1" showErrorMessage="1" error="Por favor, SELECCIONE una de las opciones brindadas.">
          <x14:formula1>
            <xm:f>Listas!$AD$2:$AD$5</xm:f>
          </x14:formula1>
          <xm:sqref>BA356:BM358</xm:sqref>
        </x14:dataValidation>
        <x14: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x14:formula1>
            <xm:f>OFFSET(Listas!$AV:$AV,MATCH($AO$32,Listas!$AV:$AV,0)-1,1,COUNTIF(Listas!$AV:$AV,AO32),1)</xm:f>
          </x14:formula1>
          <xm:sqref>BA32:BG34</xm:sqref>
        </x14:dataValidation>
        <x14:dataValidation type="list" allowBlank="1" showInputMessage="1" showErrorMessage="1" error="Por favor, SELECCIONE un régimen laboral válido." prompt="SELECCIONE el régimen laboral al que perteneció dentro de la Entidad o Empresa consignada.">
          <x14:formula1>
            <xm:f>Listas!$AF$2:$AF$11</xm:f>
          </x14:formula1>
          <xm:sqref>V87:AB87 V92:AB92 V97:AB97 V103:AB103 V108:AB108 V113:AB113 V118:AB118 V123:AB123 V128:AB128 V134:AB134 V139:AB139 V246:AB246 V251:AB251 V256:AB256 V261:AB261 V266:AB266 V272:AB272 V277:AB277 V282:AB282 V287:AB287 V292:AB292 V298:AB298 V144:AB144 V150:AB150 V155:AB155 V160:AB160 V165:AB165 V170:AB170 V175:AB175 V181:AB181 V186:AB186 V303:AB303 V308:AB308 V313:AB313 V318:AB318 V323:AB323 V329:AB329 V334:AB334 V339:AB339 V344:AB344 V191:AB191 V196:AB196 V200:AB200 V204:AB204 V208:AB208 V212:AB212 V216:AB216 V233:AB233 V225:AB225 V229:AB229 V220:AB220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28" t="s">
        <v>4171</v>
      </c>
    </row>
    <row r="568" spans="7:7" x14ac:dyDescent="0.25">
      <c r="G568" s="28" t="s">
        <v>4172</v>
      </c>
    </row>
    <row r="569" spans="7:7" x14ac:dyDescent="0.25">
      <c r="G569" s="28" t="s">
        <v>4053</v>
      </c>
    </row>
    <row r="570" spans="7:7" x14ac:dyDescent="0.25">
      <c r="G570" s="28" t="s">
        <v>4173</v>
      </c>
    </row>
    <row r="571" spans="7:7" x14ac:dyDescent="0.25">
      <c r="G571" s="28" t="s">
        <v>4174</v>
      </c>
    </row>
    <row r="572" spans="7:7" x14ac:dyDescent="0.25">
      <c r="G572" s="28" t="s">
        <v>4175</v>
      </c>
    </row>
    <row r="573" spans="7:7" x14ac:dyDescent="0.25">
      <c r="G573" s="28" t="s">
        <v>4176</v>
      </c>
    </row>
    <row r="574" spans="7:7" x14ac:dyDescent="0.25">
      <c r="G574" s="28" t="s">
        <v>4177</v>
      </c>
    </row>
    <row r="575" spans="7:7" x14ac:dyDescent="0.25">
      <c r="G575" s="28" t="s">
        <v>4178</v>
      </c>
    </row>
    <row r="576" spans="7:7" x14ac:dyDescent="0.25">
      <c r="G576" s="28" t="s">
        <v>4179</v>
      </c>
    </row>
    <row r="577" spans="7:7" x14ac:dyDescent="0.25">
      <c r="G577" s="28" t="s">
        <v>4180</v>
      </c>
    </row>
    <row r="578" spans="7:7" x14ac:dyDescent="0.25">
      <c r="G578" s="28" t="s">
        <v>4181</v>
      </c>
    </row>
    <row r="579" spans="7:7" x14ac:dyDescent="0.25">
      <c r="G579" s="28" t="s">
        <v>4182</v>
      </c>
    </row>
    <row r="580" spans="7:7" x14ac:dyDescent="0.25">
      <c r="G580" s="28" t="s">
        <v>4183</v>
      </c>
    </row>
    <row r="581" spans="7:7" x14ac:dyDescent="0.25">
      <c r="G581" s="28" t="s">
        <v>4184</v>
      </c>
    </row>
    <row r="582" spans="7:7" x14ac:dyDescent="0.25">
      <c r="G582" s="28" t="s">
        <v>4185</v>
      </c>
    </row>
    <row r="583" spans="7:7" x14ac:dyDescent="0.25">
      <c r="G583" s="28" t="s">
        <v>4186</v>
      </c>
    </row>
    <row r="584" spans="7:7" x14ac:dyDescent="0.25">
      <c r="G584" s="28" t="s">
        <v>4187</v>
      </c>
    </row>
    <row r="585" spans="7:7" x14ac:dyDescent="0.25">
      <c r="G585" s="28" t="s">
        <v>4188</v>
      </c>
    </row>
    <row r="586" spans="7:7" x14ac:dyDescent="0.25">
      <c r="G586" s="28" t="s">
        <v>4189</v>
      </c>
    </row>
    <row r="587" spans="7:7" x14ac:dyDescent="0.25">
      <c r="G587" s="28" t="s">
        <v>4070</v>
      </c>
    </row>
    <row r="588" spans="7:7" x14ac:dyDescent="0.25">
      <c r="G588" s="28" t="s">
        <v>4190</v>
      </c>
    </row>
    <row r="589" spans="7:7" x14ac:dyDescent="0.25">
      <c r="G589" s="28" t="s">
        <v>4056</v>
      </c>
    </row>
    <row r="590" spans="7:7" x14ac:dyDescent="0.25">
      <c r="G590" s="28" t="s">
        <v>4191</v>
      </c>
    </row>
    <row r="591" spans="7:7" x14ac:dyDescent="0.25">
      <c r="G591" s="28" t="s">
        <v>4192</v>
      </c>
    </row>
    <row r="592" spans="7:7" x14ac:dyDescent="0.25">
      <c r="G592" s="28" t="s">
        <v>4193</v>
      </c>
    </row>
    <row r="593" spans="7:7" x14ac:dyDescent="0.25">
      <c r="G593" s="28" t="s">
        <v>4194</v>
      </c>
    </row>
    <row r="594" spans="7:7" x14ac:dyDescent="0.25">
      <c r="G594" s="28" t="s">
        <v>4195</v>
      </c>
    </row>
    <row r="595" spans="7:7" x14ac:dyDescent="0.25">
      <c r="G595" s="28" t="s">
        <v>4196</v>
      </c>
    </row>
    <row r="596" spans="7:7" x14ac:dyDescent="0.25">
      <c r="G596" s="28" t="s">
        <v>4197</v>
      </c>
    </row>
    <row r="597" spans="7:7" x14ac:dyDescent="0.25">
      <c r="G597" s="28" t="s">
        <v>4198</v>
      </c>
    </row>
    <row r="598" spans="7:7" x14ac:dyDescent="0.25">
      <c r="G598" s="28" t="s">
        <v>4199</v>
      </c>
    </row>
    <row r="599" spans="7:7" x14ac:dyDescent="0.25">
      <c r="G599" s="28" t="s">
        <v>4200</v>
      </c>
    </row>
    <row r="600" spans="7:7" x14ac:dyDescent="0.25">
      <c r="G600" s="28" t="s">
        <v>4058</v>
      </c>
    </row>
    <row r="601" spans="7:7" x14ac:dyDescent="0.25">
      <c r="G601" s="28" t="s">
        <v>4201</v>
      </c>
    </row>
    <row r="602" spans="7:7" x14ac:dyDescent="0.25">
      <c r="G602" s="28" t="s">
        <v>4202</v>
      </c>
    </row>
    <row r="603" spans="7:7" x14ac:dyDescent="0.25">
      <c r="G603" s="28" t="s">
        <v>4203</v>
      </c>
    </row>
    <row r="604" spans="7:7" x14ac:dyDescent="0.25">
      <c r="G604" s="28" t="s">
        <v>4204</v>
      </c>
    </row>
    <row r="605" spans="7:7" x14ac:dyDescent="0.25">
      <c r="G605" s="28" t="s">
        <v>4205</v>
      </c>
    </row>
    <row r="606" spans="7:7" x14ac:dyDescent="0.25">
      <c r="G606" s="28" t="s">
        <v>4206</v>
      </c>
    </row>
    <row r="607" spans="7:7" x14ac:dyDescent="0.25">
      <c r="G607" s="28" t="s">
        <v>4207</v>
      </c>
    </row>
    <row r="608" spans="7:7" x14ac:dyDescent="0.25">
      <c r="G608" s="28" t="s">
        <v>4208</v>
      </c>
    </row>
    <row r="609" spans="7:7" x14ac:dyDescent="0.25">
      <c r="G609" s="28" t="s">
        <v>4209</v>
      </c>
    </row>
    <row r="610" spans="7:7" x14ac:dyDescent="0.25">
      <c r="G610" s="28" t="s">
        <v>4210</v>
      </c>
    </row>
    <row r="611" spans="7:7" x14ac:dyDescent="0.25">
      <c r="G611" s="28" t="s">
        <v>4211</v>
      </c>
    </row>
    <row r="612" spans="7:7" x14ac:dyDescent="0.25">
      <c r="G612" s="28" t="s">
        <v>4212</v>
      </c>
    </row>
    <row r="613" spans="7:7" x14ac:dyDescent="0.25">
      <c r="G613" s="28" t="s">
        <v>4213</v>
      </c>
    </row>
    <row r="614" spans="7:7" x14ac:dyDescent="0.25">
      <c r="G614" s="28" t="s">
        <v>4214</v>
      </c>
    </row>
    <row r="615" spans="7:7" x14ac:dyDescent="0.25">
      <c r="G615" s="28" t="s">
        <v>4215</v>
      </c>
    </row>
    <row r="616" spans="7:7" x14ac:dyDescent="0.25">
      <c r="G616" s="28" t="s">
        <v>4216</v>
      </c>
    </row>
    <row r="617" spans="7:7" x14ac:dyDescent="0.25">
      <c r="G617" s="28" t="s">
        <v>4217</v>
      </c>
    </row>
    <row r="618" spans="7:7" x14ac:dyDescent="0.25">
      <c r="G618" s="28" t="s">
        <v>4218</v>
      </c>
    </row>
    <row r="619" spans="7:7" x14ac:dyDescent="0.25">
      <c r="G619" s="28" t="s">
        <v>4219</v>
      </c>
    </row>
    <row r="620" spans="7:7" x14ac:dyDescent="0.25">
      <c r="G620" s="28" t="s">
        <v>4220</v>
      </c>
    </row>
    <row r="621" spans="7:7" x14ac:dyDescent="0.25">
      <c r="G621" s="28" t="s">
        <v>4221</v>
      </c>
    </row>
    <row r="622" spans="7:7" x14ac:dyDescent="0.25">
      <c r="G622" s="28" t="s">
        <v>4222</v>
      </c>
    </row>
    <row r="623" spans="7:7" x14ac:dyDescent="0.25">
      <c r="G623" s="28" t="s">
        <v>4223</v>
      </c>
    </row>
    <row r="624" spans="7:7" x14ac:dyDescent="0.25">
      <c r="G624" s="28" t="s">
        <v>4224</v>
      </c>
    </row>
    <row r="625" spans="7:7" x14ac:dyDescent="0.25">
      <c r="G625" s="28" t="s">
        <v>4225</v>
      </c>
    </row>
    <row r="626" spans="7:7" x14ac:dyDescent="0.25">
      <c r="G626" s="28" t="s">
        <v>4226</v>
      </c>
    </row>
    <row r="627" spans="7:7" x14ac:dyDescent="0.25">
      <c r="G627" s="28" t="s">
        <v>4227</v>
      </c>
    </row>
    <row r="628" spans="7:7" x14ac:dyDescent="0.25">
      <c r="G628" s="28" t="s">
        <v>4228</v>
      </c>
    </row>
    <row r="629" spans="7:7" x14ac:dyDescent="0.25">
      <c r="G629" s="28" t="s">
        <v>4229</v>
      </c>
    </row>
    <row r="630" spans="7:7" x14ac:dyDescent="0.25">
      <c r="G630" s="28" t="s">
        <v>4230</v>
      </c>
    </row>
    <row r="631" spans="7:7" x14ac:dyDescent="0.25">
      <c r="G631" s="28" t="s">
        <v>4231</v>
      </c>
    </row>
    <row r="632" spans="7:7" x14ac:dyDescent="0.25">
      <c r="G632" s="28" t="s">
        <v>4232</v>
      </c>
    </row>
    <row r="633" spans="7:7" x14ac:dyDescent="0.25">
      <c r="G633" s="28" t="s">
        <v>4233</v>
      </c>
    </row>
    <row r="634" spans="7:7" x14ac:dyDescent="0.25">
      <c r="G634" s="28" t="s">
        <v>4234</v>
      </c>
    </row>
    <row r="635" spans="7:7" x14ac:dyDescent="0.25">
      <c r="G635" s="28" t="s">
        <v>4235</v>
      </c>
    </row>
    <row r="636" spans="7:7" x14ac:dyDescent="0.25">
      <c r="G636" s="28" t="s">
        <v>4236</v>
      </c>
    </row>
    <row r="637" spans="7:7" x14ac:dyDescent="0.25">
      <c r="G637" s="28" t="s">
        <v>4237</v>
      </c>
    </row>
    <row r="638" spans="7:7" x14ac:dyDescent="0.25">
      <c r="G638" s="28" t="s">
        <v>4238</v>
      </c>
    </row>
    <row r="639" spans="7:7" x14ac:dyDescent="0.25">
      <c r="G639" s="28" t="s">
        <v>4239</v>
      </c>
    </row>
    <row r="640" spans="7:7" x14ac:dyDescent="0.25">
      <c r="G640" s="28" t="s">
        <v>4240</v>
      </c>
    </row>
    <row r="641" spans="7:7" x14ac:dyDescent="0.25">
      <c r="G641" s="28" t="s">
        <v>4241</v>
      </c>
    </row>
    <row r="642" spans="7:7" x14ac:dyDescent="0.25">
      <c r="G642" s="28" t="s">
        <v>4242</v>
      </c>
    </row>
    <row r="643" spans="7:7" x14ac:dyDescent="0.25">
      <c r="G643" s="28" t="s">
        <v>4243</v>
      </c>
    </row>
    <row r="644" spans="7:7" x14ac:dyDescent="0.25">
      <c r="G644" s="28" t="s">
        <v>4244</v>
      </c>
    </row>
    <row r="645" spans="7:7" x14ac:dyDescent="0.25">
      <c r="G645" s="28" t="s">
        <v>4245</v>
      </c>
    </row>
    <row r="646" spans="7:7" x14ac:dyDescent="0.25">
      <c r="G646" s="28" t="s">
        <v>4246</v>
      </c>
    </row>
    <row r="647" spans="7:7" x14ac:dyDescent="0.25">
      <c r="G647" s="28" t="s">
        <v>4079</v>
      </c>
    </row>
    <row r="648" spans="7:7" x14ac:dyDescent="0.25">
      <c r="G648" s="28" t="s">
        <v>4247</v>
      </c>
    </row>
    <row r="649" spans="7:7" x14ac:dyDescent="0.25">
      <c r="G649" s="28" t="s">
        <v>4248</v>
      </c>
    </row>
    <row r="650" spans="7:7" x14ac:dyDescent="0.25">
      <c r="G650" s="28" t="s">
        <v>4249</v>
      </c>
    </row>
    <row r="651" spans="7:7" x14ac:dyDescent="0.25">
      <c r="G651" s="28" t="s">
        <v>4250</v>
      </c>
    </row>
    <row r="652" spans="7:7" x14ac:dyDescent="0.25">
      <c r="G652" s="28" t="s">
        <v>4251</v>
      </c>
    </row>
    <row r="653" spans="7:7" x14ac:dyDescent="0.25">
      <c r="G653" s="28" t="s">
        <v>4252</v>
      </c>
    </row>
    <row r="654" spans="7:7" x14ac:dyDescent="0.25">
      <c r="G654" s="28" t="s">
        <v>4253</v>
      </c>
    </row>
    <row r="655" spans="7:7" x14ac:dyDescent="0.25">
      <c r="G655" s="28" t="s">
        <v>4254</v>
      </c>
    </row>
    <row r="656" spans="7:7" x14ac:dyDescent="0.25">
      <c r="G656" s="28" t="s">
        <v>4255</v>
      </c>
    </row>
    <row r="657" spans="7:7" x14ac:dyDescent="0.25">
      <c r="G657" s="28" t="s">
        <v>4065</v>
      </c>
    </row>
    <row r="658" spans="7:7" x14ac:dyDescent="0.25">
      <c r="G658" s="28" t="s">
        <v>4256</v>
      </c>
    </row>
    <row r="659" spans="7:7" x14ac:dyDescent="0.25">
      <c r="G659" s="28" t="s">
        <v>4257</v>
      </c>
    </row>
    <row r="660" spans="7:7" x14ac:dyDescent="0.25">
      <c r="G660" s="28" t="s">
        <v>4258</v>
      </c>
    </row>
    <row r="661" spans="7:7" x14ac:dyDescent="0.25">
      <c r="G661" s="28" t="s">
        <v>4259</v>
      </c>
    </row>
    <row r="662" spans="7:7" x14ac:dyDescent="0.25">
      <c r="G662" s="28" t="s">
        <v>4260</v>
      </c>
    </row>
    <row r="663" spans="7:7" x14ac:dyDescent="0.25">
      <c r="G663" s="28" t="s">
        <v>4261</v>
      </c>
    </row>
    <row r="664" spans="7:7" x14ac:dyDescent="0.25">
      <c r="G664" s="28" t="s">
        <v>4262</v>
      </c>
    </row>
    <row r="665" spans="7:7" x14ac:dyDescent="0.25">
      <c r="G665" s="28" t="s">
        <v>4263</v>
      </c>
    </row>
    <row r="666" spans="7:7" x14ac:dyDescent="0.25">
      <c r="G666" s="28" t="s">
        <v>4264</v>
      </c>
    </row>
    <row r="667" spans="7:7" x14ac:dyDescent="0.25">
      <c r="G667" s="28" t="s">
        <v>4265</v>
      </c>
    </row>
    <row r="668" spans="7:7" x14ac:dyDescent="0.25">
      <c r="G668" s="28" t="s">
        <v>4266</v>
      </c>
    </row>
    <row r="669" spans="7:7" x14ac:dyDescent="0.25">
      <c r="G669" s="28" t="s">
        <v>4267</v>
      </c>
    </row>
    <row r="670" spans="7:7" x14ac:dyDescent="0.25">
      <c r="G670" s="28" t="s">
        <v>4268</v>
      </c>
    </row>
    <row r="671" spans="7:7" x14ac:dyDescent="0.25">
      <c r="G671" s="28" t="s">
        <v>4269</v>
      </c>
    </row>
    <row r="672" spans="7:7" x14ac:dyDescent="0.25">
      <c r="G672" s="28" t="s">
        <v>4270</v>
      </c>
    </row>
    <row r="673" spans="7:7" x14ac:dyDescent="0.25">
      <c r="G673" s="28" t="s">
        <v>4271</v>
      </c>
    </row>
    <row r="674" spans="7:7" x14ac:dyDescent="0.25">
      <c r="G674" s="28" t="s">
        <v>4272</v>
      </c>
    </row>
    <row r="675" spans="7:7" x14ac:dyDescent="0.25">
      <c r="G675" s="28" t="s">
        <v>4273</v>
      </c>
    </row>
    <row r="676" spans="7:7" x14ac:dyDescent="0.25">
      <c r="G676" s="28" t="s">
        <v>4274</v>
      </c>
    </row>
    <row r="677" spans="7:7" x14ac:dyDescent="0.25">
      <c r="G677" s="28" t="s">
        <v>4275</v>
      </c>
    </row>
    <row r="678" spans="7:7" x14ac:dyDescent="0.25">
      <c r="G678" s="28" t="s">
        <v>4276</v>
      </c>
    </row>
    <row r="679" spans="7:7" x14ac:dyDescent="0.25">
      <c r="G679" s="28" t="s">
        <v>4277</v>
      </c>
    </row>
    <row r="680" spans="7:7" x14ac:dyDescent="0.25">
      <c r="G680" s="28" t="s">
        <v>3945</v>
      </c>
    </row>
    <row r="681" spans="7:7" x14ac:dyDescent="0.25">
      <c r="G681" s="28" t="s">
        <v>4278</v>
      </c>
    </row>
    <row r="682" spans="7:7" x14ac:dyDescent="0.25">
      <c r="G682" s="28" t="s">
        <v>4279</v>
      </c>
    </row>
    <row r="683" spans="7:7" x14ac:dyDescent="0.25">
      <c r="G683" s="28" t="s">
        <v>4280</v>
      </c>
    </row>
    <row r="684" spans="7:7" x14ac:dyDescent="0.25">
      <c r="G684" s="28" t="s">
        <v>4281</v>
      </c>
    </row>
    <row r="685" spans="7:7" x14ac:dyDescent="0.25">
      <c r="G685" s="28" t="s">
        <v>4282</v>
      </c>
    </row>
    <row r="686" spans="7:7" x14ac:dyDescent="0.25">
      <c r="G686" s="28" t="s">
        <v>4283</v>
      </c>
    </row>
    <row r="687" spans="7:7" x14ac:dyDescent="0.25">
      <c r="G687" s="28" t="s">
        <v>4284</v>
      </c>
    </row>
    <row r="688" spans="7:7" x14ac:dyDescent="0.25">
      <c r="G688" s="28" t="s">
        <v>4285</v>
      </c>
    </row>
    <row r="689" spans="7:7" x14ac:dyDescent="0.25">
      <c r="G689" s="28" t="s">
        <v>4286</v>
      </c>
    </row>
    <row r="690" spans="7:7" x14ac:dyDescent="0.25">
      <c r="G690" s="28" t="s">
        <v>4287</v>
      </c>
    </row>
    <row r="691" spans="7:7" x14ac:dyDescent="0.25">
      <c r="G691" s="28" t="s">
        <v>4288</v>
      </c>
    </row>
    <row r="692" spans="7:7" x14ac:dyDescent="0.25">
      <c r="G692" s="28" t="s">
        <v>4289</v>
      </c>
    </row>
    <row r="693" spans="7:7" x14ac:dyDescent="0.25">
      <c r="G693" s="28" t="s">
        <v>4290</v>
      </c>
    </row>
    <row r="694" spans="7:7" x14ac:dyDescent="0.25">
      <c r="G694" s="28" t="s">
        <v>4291</v>
      </c>
    </row>
    <row r="695" spans="7:7" x14ac:dyDescent="0.25">
      <c r="G695" s="28" t="s">
        <v>4055</v>
      </c>
    </row>
    <row r="696" spans="7:7" x14ac:dyDescent="0.25">
      <c r="G696" s="28" t="s">
        <v>4062</v>
      </c>
    </row>
    <row r="697" spans="7:7" x14ac:dyDescent="0.25">
      <c r="G697" s="28" t="s">
        <v>4292</v>
      </c>
    </row>
    <row r="698" spans="7:7" x14ac:dyDescent="0.25">
      <c r="G698" s="28" t="s">
        <v>4293</v>
      </c>
    </row>
    <row r="699" spans="7:7" x14ac:dyDescent="0.25">
      <c r="G699" s="28" t="s">
        <v>4294</v>
      </c>
    </row>
    <row r="700" spans="7:7" x14ac:dyDescent="0.25">
      <c r="G700" s="28" t="s">
        <v>4295</v>
      </c>
    </row>
    <row r="701" spans="7:7" x14ac:dyDescent="0.25">
      <c r="G701" s="28" t="s">
        <v>4073</v>
      </c>
    </row>
    <row r="702" spans="7:7" x14ac:dyDescent="0.25">
      <c r="G702" s="28" t="s">
        <v>4296</v>
      </c>
    </row>
    <row r="703" spans="7:7" x14ac:dyDescent="0.25">
      <c r="G703" s="28" t="s">
        <v>4297</v>
      </c>
    </row>
    <row r="704" spans="7:7" x14ac:dyDescent="0.25">
      <c r="G704" s="28" t="s">
        <v>4298</v>
      </c>
    </row>
    <row r="705" spans="7:7" x14ac:dyDescent="0.25">
      <c r="G705" s="28" t="s">
        <v>4299</v>
      </c>
    </row>
    <row r="706" spans="7:7" x14ac:dyDescent="0.25">
      <c r="G706" s="28" t="s">
        <v>4074</v>
      </c>
    </row>
    <row r="707" spans="7:7" x14ac:dyDescent="0.25">
      <c r="G707" s="28" t="s">
        <v>4300</v>
      </c>
    </row>
    <row r="708" spans="7:7" x14ac:dyDescent="0.25">
      <c r="G708" s="28" t="s">
        <v>4301</v>
      </c>
    </row>
    <row r="709" spans="7:7" x14ac:dyDescent="0.25">
      <c r="G709" s="28" t="s">
        <v>4302</v>
      </c>
    </row>
    <row r="710" spans="7:7" x14ac:dyDescent="0.25">
      <c r="G710" s="28" t="s">
        <v>4080</v>
      </c>
    </row>
    <row r="711" spans="7:7" x14ac:dyDescent="0.25">
      <c r="G711" s="28" t="s">
        <v>4303</v>
      </c>
    </row>
    <row r="712" spans="7:7" x14ac:dyDescent="0.25">
      <c r="G712" s="28" t="s">
        <v>4304</v>
      </c>
    </row>
    <row r="713" spans="7:7" x14ac:dyDescent="0.25">
      <c r="G713" s="28" t="s">
        <v>4305</v>
      </c>
    </row>
    <row r="714" spans="7:7" x14ac:dyDescent="0.25">
      <c r="G714" s="28" t="s">
        <v>4306</v>
      </c>
    </row>
    <row r="715" spans="7:7" x14ac:dyDescent="0.25">
      <c r="G715" s="28" t="s">
        <v>4307</v>
      </c>
    </row>
    <row r="716" spans="7:7" x14ac:dyDescent="0.25">
      <c r="G716" s="28" t="s">
        <v>4308</v>
      </c>
    </row>
    <row r="717" spans="7:7" x14ac:dyDescent="0.25">
      <c r="G717" s="28" t="s">
        <v>4309</v>
      </c>
    </row>
    <row r="718" spans="7:7" x14ac:dyDescent="0.25">
      <c r="G718" s="28" t="s">
        <v>4310</v>
      </c>
    </row>
    <row r="719" spans="7:7" x14ac:dyDescent="0.25">
      <c r="G719" s="28" t="s">
        <v>3944</v>
      </c>
    </row>
    <row r="720" spans="7:7" x14ac:dyDescent="0.25">
      <c r="G720" s="28" t="s">
        <v>4311</v>
      </c>
    </row>
    <row r="721" spans="7:7" x14ac:dyDescent="0.25">
      <c r="G721" s="28" t="s">
        <v>4312</v>
      </c>
    </row>
    <row r="722" spans="7:7" x14ac:dyDescent="0.25">
      <c r="G722" s="28" t="s">
        <v>4313</v>
      </c>
    </row>
    <row r="723" spans="7:7" x14ac:dyDescent="0.25">
      <c r="G723" s="28" t="s">
        <v>4314</v>
      </c>
    </row>
    <row r="724" spans="7:7" x14ac:dyDescent="0.25">
      <c r="G724" s="28" t="s">
        <v>4315</v>
      </c>
    </row>
    <row r="725" spans="7:7" x14ac:dyDescent="0.25">
      <c r="G725" s="28" t="s">
        <v>4316</v>
      </c>
    </row>
    <row r="726" spans="7:7" x14ac:dyDescent="0.25">
      <c r="G726" s="28" t="s">
        <v>4317</v>
      </c>
    </row>
    <row r="727" spans="7:7" x14ac:dyDescent="0.25">
      <c r="G727" s="28" t="s">
        <v>4318</v>
      </c>
    </row>
    <row r="728" spans="7:7" x14ac:dyDescent="0.25">
      <c r="G728" s="28" t="s">
        <v>4319</v>
      </c>
    </row>
    <row r="729" spans="7:7" x14ac:dyDescent="0.25">
      <c r="G729" s="28" t="s">
        <v>4320</v>
      </c>
    </row>
    <row r="730" spans="7:7" x14ac:dyDescent="0.25">
      <c r="G730" s="28" t="s">
        <v>4321</v>
      </c>
    </row>
    <row r="731" spans="7:7" x14ac:dyDescent="0.25">
      <c r="G731" s="28" t="s">
        <v>4322</v>
      </c>
    </row>
    <row r="732" spans="7:7" x14ac:dyDescent="0.25">
      <c r="G732" s="28" t="s">
        <v>4323</v>
      </c>
    </row>
    <row r="733" spans="7:7" x14ac:dyDescent="0.25">
      <c r="G733" s="28" t="s">
        <v>4324</v>
      </c>
    </row>
    <row r="734" spans="7:7" x14ac:dyDescent="0.25">
      <c r="G734" s="28" t="s">
        <v>4325</v>
      </c>
    </row>
    <row r="735" spans="7:7" x14ac:dyDescent="0.25">
      <c r="G735" s="28" t="s">
        <v>3942</v>
      </c>
    </row>
    <row r="736" spans="7:7" x14ac:dyDescent="0.25">
      <c r="G736" s="28" t="s">
        <v>4326</v>
      </c>
    </row>
    <row r="737" spans="7:7" x14ac:dyDescent="0.25">
      <c r="G737" s="28" t="s">
        <v>4327</v>
      </c>
    </row>
    <row r="738" spans="7:7" x14ac:dyDescent="0.25">
      <c r="G738" s="28" t="s">
        <v>4328</v>
      </c>
    </row>
    <row r="739" spans="7:7" x14ac:dyDescent="0.25">
      <c r="G739" s="28" t="s">
        <v>4329</v>
      </c>
    </row>
    <row r="740" spans="7:7" x14ac:dyDescent="0.25">
      <c r="G740" s="28" t="s">
        <v>4330</v>
      </c>
    </row>
    <row r="741" spans="7:7" x14ac:dyDescent="0.25">
      <c r="G741" s="28" t="s">
        <v>4331</v>
      </c>
    </row>
    <row r="742" spans="7:7" x14ac:dyDescent="0.25">
      <c r="G742" s="28" t="s">
        <v>4332</v>
      </c>
    </row>
    <row r="743" spans="7:7" x14ac:dyDescent="0.25">
      <c r="G743" s="28" t="s">
        <v>4333</v>
      </c>
    </row>
    <row r="744" spans="7:7" x14ac:dyDescent="0.25">
      <c r="G744" s="28" t="s">
        <v>4334</v>
      </c>
    </row>
    <row r="745" spans="7:7" x14ac:dyDescent="0.25">
      <c r="G745" s="28" t="s">
        <v>4335</v>
      </c>
    </row>
    <row r="746" spans="7:7" x14ac:dyDescent="0.25">
      <c r="G746" s="28" t="s">
        <v>4336</v>
      </c>
    </row>
    <row r="747" spans="7:7" x14ac:dyDescent="0.25">
      <c r="G747" s="28" t="s">
        <v>4337</v>
      </c>
    </row>
    <row r="748" spans="7:7" x14ac:dyDescent="0.25">
      <c r="G748" s="28" t="s">
        <v>4338</v>
      </c>
    </row>
    <row r="749" spans="7:7" x14ac:dyDescent="0.25">
      <c r="G749" s="28" t="s">
        <v>4339</v>
      </c>
    </row>
    <row r="750" spans="7:7" x14ac:dyDescent="0.25">
      <c r="G750" s="28" t="s">
        <v>4340</v>
      </c>
    </row>
    <row r="751" spans="7:7" x14ac:dyDescent="0.25">
      <c r="G751" s="28" t="s">
        <v>4341</v>
      </c>
    </row>
    <row r="752" spans="7:7" x14ac:dyDescent="0.25">
      <c r="G752" s="28" t="s">
        <v>4342</v>
      </c>
    </row>
    <row r="753" spans="7:7" x14ac:dyDescent="0.25">
      <c r="G753" s="28" t="s">
        <v>4343</v>
      </c>
    </row>
    <row r="754" spans="7:7" x14ac:dyDescent="0.25">
      <c r="G754" s="28" t="s">
        <v>4344</v>
      </c>
    </row>
    <row r="755" spans="7:7" x14ac:dyDescent="0.25">
      <c r="G755" s="28" t="s">
        <v>4345</v>
      </c>
    </row>
    <row r="756" spans="7:7" x14ac:dyDescent="0.25">
      <c r="G756" s="28" t="s">
        <v>4346</v>
      </c>
    </row>
    <row r="757" spans="7:7" x14ac:dyDescent="0.25">
      <c r="G757" s="28" t="s">
        <v>4347</v>
      </c>
    </row>
    <row r="758" spans="7:7" x14ac:dyDescent="0.25">
      <c r="G758" s="28" t="s">
        <v>4348</v>
      </c>
    </row>
    <row r="759" spans="7:7" x14ac:dyDescent="0.25">
      <c r="G759" s="28" t="s">
        <v>4349</v>
      </c>
    </row>
    <row r="760" spans="7:7" x14ac:dyDescent="0.25">
      <c r="G760" s="28" t="s">
        <v>4350</v>
      </c>
    </row>
    <row r="761" spans="7:7" x14ac:dyDescent="0.25">
      <c r="G761" s="28" t="s">
        <v>4351</v>
      </c>
    </row>
    <row r="762" spans="7:7" x14ac:dyDescent="0.25">
      <c r="G762" s="28" t="s">
        <v>4352</v>
      </c>
    </row>
    <row r="763" spans="7:7" x14ac:dyDescent="0.25">
      <c r="G763" s="28" t="s">
        <v>4353</v>
      </c>
    </row>
    <row r="764" spans="7:7" x14ac:dyDescent="0.25">
      <c r="G764" s="28" t="s">
        <v>4354</v>
      </c>
    </row>
    <row r="765" spans="7:7" x14ac:dyDescent="0.25">
      <c r="G765" s="28" t="s">
        <v>3943</v>
      </c>
    </row>
    <row r="766" spans="7:7" x14ac:dyDescent="0.25">
      <c r="G766" s="28" t="s">
        <v>4355</v>
      </c>
    </row>
    <row r="767" spans="7:7" x14ac:dyDescent="0.25">
      <c r="G767" s="28" t="s">
        <v>4356</v>
      </c>
    </row>
    <row r="768" spans="7:7" x14ac:dyDescent="0.25">
      <c r="G768" s="28" t="s">
        <v>4357</v>
      </c>
    </row>
    <row r="769" spans="7:7" x14ac:dyDescent="0.25">
      <c r="G769" s="28" t="s">
        <v>4358</v>
      </c>
    </row>
    <row r="770" spans="7:7" x14ac:dyDescent="0.25">
      <c r="G770" s="28" t="s">
        <v>4359</v>
      </c>
    </row>
    <row r="771" spans="7:7" x14ac:dyDescent="0.25">
      <c r="G771" s="28" t="s">
        <v>4360</v>
      </c>
    </row>
    <row r="772" spans="7:7" x14ac:dyDescent="0.25">
      <c r="G772" s="28" t="s">
        <v>4361</v>
      </c>
    </row>
    <row r="773" spans="7:7" x14ac:dyDescent="0.25">
      <c r="G773" s="28" t="s">
        <v>4362</v>
      </c>
    </row>
    <row r="774" spans="7:7" x14ac:dyDescent="0.25">
      <c r="G774" s="28" t="s">
        <v>4363</v>
      </c>
    </row>
    <row r="775" spans="7:7" x14ac:dyDescent="0.25">
      <c r="G775" s="28" t="s">
        <v>4364</v>
      </c>
    </row>
    <row r="776" spans="7:7" x14ac:dyDescent="0.25">
      <c r="G776" s="28" t="s">
        <v>4365</v>
      </c>
    </row>
    <row r="777" spans="7:7" x14ac:dyDescent="0.25">
      <c r="G777" s="28" t="s">
        <v>3940</v>
      </c>
    </row>
    <row r="778" spans="7:7" x14ac:dyDescent="0.25">
      <c r="G778" s="28" t="s">
        <v>4366</v>
      </c>
    </row>
    <row r="779" spans="7:7" x14ac:dyDescent="0.25">
      <c r="G779" s="28" t="s">
        <v>4367</v>
      </c>
    </row>
    <row r="780" spans="7:7" x14ac:dyDescent="0.25">
      <c r="G780" s="28" t="s">
        <v>4368</v>
      </c>
    </row>
    <row r="781" spans="7:7" x14ac:dyDescent="0.25">
      <c r="G781" s="28" t="s">
        <v>4369</v>
      </c>
    </row>
    <row r="782" spans="7:7" x14ac:dyDescent="0.25">
      <c r="G782" s="28" t="s">
        <v>4370</v>
      </c>
    </row>
    <row r="783" spans="7:7" x14ac:dyDescent="0.25">
      <c r="G783" s="28" t="s">
        <v>4371</v>
      </c>
    </row>
    <row r="784" spans="7:7" x14ac:dyDescent="0.25">
      <c r="G784" s="28" t="s">
        <v>4372</v>
      </c>
    </row>
    <row r="785" spans="7:7" x14ac:dyDescent="0.25">
      <c r="G785" s="28" t="s">
        <v>4373</v>
      </c>
    </row>
    <row r="786" spans="7:7" x14ac:dyDescent="0.25">
      <c r="G786" s="28" t="s">
        <v>4374</v>
      </c>
    </row>
    <row r="787" spans="7:7" x14ac:dyDescent="0.25">
      <c r="G787" s="28" t="s">
        <v>4375</v>
      </c>
    </row>
    <row r="788" spans="7:7" x14ac:dyDescent="0.25">
      <c r="G788" s="28" t="s">
        <v>4376</v>
      </c>
    </row>
    <row r="789" spans="7:7" x14ac:dyDescent="0.25">
      <c r="G789" s="28" t="s">
        <v>4377</v>
      </c>
    </row>
    <row r="790" spans="7:7" x14ac:dyDescent="0.25">
      <c r="G790" s="28" t="s">
        <v>4378</v>
      </c>
    </row>
    <row r="791" spans="7:7" x14ac:dyDescent="0.25">
      <c r="G791" s="28" t="s">
        <v>4379</v>
      </c>
    </row>
    <row r="792" spans="7:7" x14ac:dyDescent="0.25">
      <c r="G792" s="28" t="s">
        <v>4380</v>
      </c>
    </row>
    <row r="793" spans="7:7" x14ac:dyDescent="0.25">
      <c r="G793" s="28" t="s">
        <v>4381</v>
      </c>
    </row>
    <row r="794" spans="7:7" x14ac:dyDescent="0.25">
      <c r="G794" s="28" t="s">
        <v>4382</v>
      </c>
    </row>
    <row r="795" spans="7:7" x14ac:dyDescent="0.25">
      <c r="G795" s="28" t="s">
        <v>4383</v>
      </c>
    </row>
    <row r="796" spans="7:7" x14ac:dyDescent="0.25">
      <c r="G796" s="28" t="s">
        <v>4384</v>
      </c>
    </row>
    <row r="797" spans="7:7" x14ac:dyDescent="0.25">
      <c r="G797" s="28" t="s">
        <v>4385</v>
      </c>
    </row>
    <row r="798" spans="7:7" x14ac:dyDescent="0.25">
      <c r="G798" s="28" t="s">
        <v>4386</v>
      </c>
    </row>
    <row r="799" spans="7:7" x14ac:dyDescent="0.25">
      <c r="G799" s="28" t="s">
        <v>4387</v>
      </c>
    </row>
    <row r="800" spans="7:7" x14ac:dyDescent="0.25">
      <c r="G800" s="28" t="s">
        <v>4388</v>
      </c>
    </row>
    <row r="801" spans="7:7" x14ac:dyDescent="0.25">
      <c r="G801" s="28" t="s">
        <v>4389</v>
      </c>
    </row>
    <row r="802" spans="7:7" x14ac:dyDescent="0.25">
      <c r="G802" s="28" t="s">
        <v>4390</v>
      </c>
    </row>
    <row r="803" spans="7:7" x14ac:dyDescent="0.25">
      <c r="G803" s="28" t="s">
        <v>4391</v>
      </c>
    </row>
    <row r="804" spans="7:7" x14ac:dyDescent="0.25">
      <c r="G804" s="28" t="s">
        <v>4392</v>
      </c>
    </row>
    <row r="805" spans="7:7" x14ac:dyDescent="0.25">
      <c r="G805" s="28" t="s">
        <v>4393</v>
      </c>
    </row>
    <row r="806" spans="7:7" x14ac:dyDescent="0.25">
      <c r="G806" s="28" t="s">
        <v>4394</v>
      </c>
    </row>
    <row r="807" spans="7:7" x14ac:dyDescent="0.25">
      <c r="G807" s="28" t="s">
        <v>4395</v>
      </c>
    </row>
    <row r="808" spans="7:7" x14ac:dyDescent="0.25">
      <c r="G808" s="28" t="s">
        <v>4396</v>
      </c>
    </row>
    <row r="809" spans="7:7" x14ac:dyDescent="0.25">
      <c r="G809" s="28" t="s">
        <v>4397</v>
      </c>
    </row>
    <row r="810" spans="7:7" x14ac:dyDescent="0.25">
      <c r="G810" s="28" t="s">
        <v>4398</v>
      </c>
    </row>
    <row r="811" spans="7:7" x14ac:dyDescent="0.25">
      <c r="G811" s="28" t="s">
        <v>4399</v>
      </c>
    </row>
    <row r="812" spans="7:7" x14ac:dyDescent="0.25">
      <c r="G812" s="28" t="s">
        <v>4400</v>
      </c>
    </row>
    <row r="813" spans="7:7" x14ac:dyDescent="0.25">
      <c r="G813" s="28" t="s">
        <v>4401</v>
      </c>
    </row>
    <row r="814" spans="7:7" x14ac:dyDescent="0.25">
      <c r="G814" s="28" t="s">
        <v>4402</v>
      </c>
    </row>
    <row r="815" spans="7:7" x14ac:dyDescent="0.25">
      <c r="G815" s="28" t="s">
        <v>4403</v>
      </c>
    </row>
    <row r="816" spans="7:7" x14ac:dyDescent="0.25">
      <c r="G816" s="28" t="s">
        <v>4404</v>
      </c>
    </row>
    <row r="817" spans="7:7" x14ac:dyDescent="0.25">
      <c r="G817" s="28" t="s">
        <v>4405</v>
      </c>
    </row>
    <row r="818" spans="7:7" x14ac:dyDescent="0.25">
      <c r="G818" s="28" t="s">
        <v>4406</v>
      </c>
    </row>
    <row r="819" spans="7:7" x14ac:dyDescent="0.25">
      <c r="G819" s="28" t="s">
        <v>4407</v>
      </c>
    </row>
    <row r="820" spans="7:7" x14ac:dyDescent="0.25">
      <c r="G820" s="28" t="s">
        <v>4408</v>
      </c>
    </row>
    <row r="821" spans="7:7" x14ac:dyDescent="0.25">
      <c r="G821" s="28" t="s">
        <v>4409</v>
      </c>
    </row>
    <row r="822" spans="7:7" x14ac:dyDescent="0.25">
      <c r="G822" s="28" t="s">
        <v>4410</v>
      </c>
    </row>
    <row r="823" spans="7:7" x14ac:dyDescent="0.25">
      <c r="G823" s="28" t="s">
        <v>4411</v>
      </c>
    </row>
    <row r="824" spans="7:7" x14ac:dyDescent="0.25">
      <c r="G824" s="28" t="s">
        <v>4412</v>
      </c>
    </row>
    <row r="825" spans="7:7" x14ac:dyDescent="0.25">
      <c r="G825" s="28" t="s">
        <v>4413</v>
      </c>
    </row>
    <row r="826" spans="7:7" x14ac:dyDescent="0.25">
      <c r="G826" s="28" t="s">
        <v>4414</v>
      </c>
    </row>
    <row r="827" spans="7:7" x14ac:dyDescent="0.25">
      <c r="G827" s="28" t="s">
        <v>4415</v>
      </c>
    </row>
    <row r="828" spans="7:7" x14ac:dyDescent="0.25">
      <c r="G828" s="28" t="s">
        <v>4416</v>
      </c>
    </row>
    <row r="829" spans="7:7" x14ac:dyDescent="0.25">
      <c r="G829" s="28" t="s">
        <v>4417</v>
      </c>
    </row>
    <row r="830" spans="7:7" x14ac:dyDescent="0.25">
      <c r="G830" s="28" t="s">
        <v>4418</v>
      </c>
    </row>
    <row r="831" spans="7:7" x14ac:dyDescent="0.25">
      <c r="G831" s="28" t="s">
        <v>4419</v>
      </c>
    </row>
    <row r="832" spans="7:7" x14ac:dyDescent="0.25">
      <c r="G832" s="28" t="s">
        <v>4420</v>
      </c>
    </row>
    <row r="833" spans="7:7" x14ac:dyDescent="0.25">
      <c r="G833" s="28" t="s">
        <v>4421</v>
      </c>
    </row>
    <row r="834" spans="7:7" x14ac:dyDescent="0.25">
      <c r="G834" s="28" t="s">
        <v>4422</v>
      </c>
    </row>
    <row r="835" spans="7:7" x14ac:dyDescent="0.25">
      <c r="G835" s="28" t="s">
        <v>4423</v>
      </c>
    </row>
    <row r="836" spans="7:7" x14ac:dyDescent="0.25">
      <c r="G836" s="28" t="s">
        <v>4424</v>
      </c>
    </row>
    <row r="837" spans="7:7" x14ac:dyDescent="0.25">
      <c r="G837" s="28" t="s">
        <v>4425</v>
      </c>
    </row>
    <row r="838" spans="7:7" x14ac:dyDescent="0.25">
      <c r="G838" s="28" t="s">
        <v>4426</v>
      </c>
    </row>
    <row r="839" spans="7:7" x14ac:dyDescent="0.25">
      <c r="G839" s="28" t="s">
        <v>4427</v>
      </c>
    </row>
    <row r="840" spans="7:7" x14ac:dyDescent="0.25">
      <c r="G840" s="28" t="s">
        <v>4428</v>
      </c>
    </row>
    <row r="841" spans="7:7" x14ac:dyDescent="0.25">
      <c r="G841" s="28" t="s">
        <v>4429</v>
      </c>
    </row>
    <row r="842" spans="7:7" x14ac:dyDescent="0.25">
      <c r="G842" s="28" t="s">
        <v>4430</v>
      </c>
    </row>
    <row r="843" spans="7:7" x14ac:dyDescent="0.25">
      <c r="G843" s="28" t="s">
        <v>4431</v>
      </c>
    </row>
    <row r="844" spans="7:7" x14ac:dyDescent="0.25">
      <c r="G844" s="28" t="s">
        <v>4432</v>
      </c>
    </row>
    <row r="845" spans="7:7" x14ac:dyDescent="0.25">
      <c r="G845" s="28" t="s">
        <v>4433</v>
      </c>
    </row>
    <row r="846" spans="7:7" x14ac:dyDescent="0.25">
      <c r="G846" s="28" t="s">
        <v>4434</v>
      </c>
    </row>
    <row r="847" spans="7:7" x14ac:dyDescent="0.25">
      <c r="G847" s="28" t="s">
        <v>4435</v>
      </c>
    </row>
    <row r="848" spans="7:7" x14ac:dyDescent="0.25">
      <c r="G848" s="28" t="s">
        <v>4436</v>
      </c>
    </row>
    <row r="849" spans="7:7" x14ac:dyDescent="0.25">
      <c r="G849" s="28" t="s">
        <v>4437</v>
      </c>
    </row>
    <row r="850" spans="7:7" x14ac:dyDescent="0.25">
      <c r="G850" s="28" t="s">
        <v>4438</v>
      </c>
    </row>
    <row r="851" spans="7:7" x14ac:dyDescent="0.25">
      <c r="G851" s="28" t="s">
        <v>4439</v>
      </c>
    </row>
    <row r="852" spans="7:7" x14ac:dyDescent="0.25">
      <c r="G852" s="28" t="s">
        <v>4440</v>
      </c>
    </row>
    <row r="853" spans="7:7" x14ac:dyDescent="0.25">
      <c r="G853" s="28" t="s">
        <v>4441</v>
      </c>
    </row>
    <row r="854" spans="7:7" x14ac:dyDescent="0.25">
      <c r="G854" s="28" t="s">
        <v>4442</v>
      </c>
    </row>
    <row r="855" spans="7:7" x14ac:dyDescent="0.25">
      <c r="G855" s="28" t="s">
        <v>4443</v>
      </c>
    </row>
    <row r="856" spans="7:7" x14ac:dyDescent="0.25">
      <c r="G856" s="28" t="s">
        <v>4444</v>
      </c>
    </row>
    <row r="857" spans="7:7" x14ac:dyDescent="0.25">
      <c r="G857" s="28" t="s">
        <v>4445</v>
      </c>
    </row>
    <row r="858" spans="7:7" x14ac:dyDescent="0.25">
      <c r="G858" s="28" t="s">
        <v>4446</v>
      </c>
    </row>
    <row r="859" spans="7:7" x14ac:dyDescent="0.25">
      <c r="G859" s="28" t="s">
        <v>4447</v>
      </c>
    </row>
    <row r="860" spans="7:7" x14ac:dyDescent="0.25">
      <c r="G860" s="28" t="s">
        <v>4448</v>
      </c>
    </row>
    <row r="861" spans="7:7" x14ac:dyDescent="0.25">
      <c r="G861" s="28" t="s">
        <v>4449</v>
      </c>
    </row>
    <row r="862" spans="7:7" x14ac:dyDescent="0.25">
      <c r="G862" s="28" t="s">
        <v>4450</v>
      </c>
    </row>
    <row r="863" spans="7:7" x14ac:dyDescent="0.25">
      <c r="G863" s="28" t="s">
        <v>4451</v>
      </c>
    </row>
    <row r="864" spans="7:7" x14ac:dyDescent="0.25">
      <c r="G864" s="28" t="s">
        <v>4452</v>
      </c>
    </row>
    <row r="865" spans="7:7" x14ac:dyDescent="0.25">
      <c r="G865" s="28" t="s">
        <v>4453</v>
      </c>
    </row>
    <row r="866" spans="7:7" x14ac:dyDescent="0.25">
      <c r="G866" s="28" t="s">
        <v>4454</v>
      </c>
    </row>
    <row r="867" spans="7:7" x14ac:dyDescent="0.25">
      <c r="G867" s="28" t="s">
        <v>4455</v>
      </c>
    </row>
    <row r="868" spans="7:7" x14ac:dyDescent="0.25">
      <c r="G868" s="28" t="s">
        <v>4456</v>
      </c>
    </row>
    <row r="869" spans="7:7" x14ac:dyDescent="0.25">
      <c r="G869" s="28" t="s">
        <v>4457</v>
      </c>
    </row>
    <row r="870" spans="7:7" x14ac:dyDescent="0.25">
      <c r="G870" s="28" t="s">
        <v>4458</v>
      </c>
    </row>
    <row r="871" spans="7:7" x14ac:dyDescent="0.25">
      <c r="G871" s="28" t="s">
        <v>4459</v>
      </c>
    </row>
    <row r="872" spans="7:7" x14ac:dyDescent="0.25">
      <c r="G872" s="28" t="s">
        <v>4460</v>
      </c>
    </row>
    <row r="873" spans="7:7" x14ac:dyDescent="0.25">
      <c r="G873" s="28" t="s">
        <v>4461</v>
      </c>
    </row>
    <row r="874" spans="7:7" x14ac:dyDescent="0.25">
      <c r="G874" s="28" t="s">
        <v>4462</v>
      </c>
    </row>
    <row r="875" spans="7:7" x14ac:dyDescent="0.25">
      <c r="G875" s="28" t="s">
        <v>4463</v>
      </c>
    </row>
    <row r="876" spans="7:7" x14ac:dyDescent="0.25">
      <c r="G876" s="28" t="s">
        <v>4464</v>
      </c>
    </row>
    <row r="877" spans="7:7" x14ac:dyDescent="0.25">
      <c r="G877" s="28" t="s">
        <v>4465</v>
      </c>
    </row>
    <row r="878" spans="7:7" x14ac:dyDescent="0.25">
      <c r="G878" s="28" t="s">
        <v>4466</v>
      </c>
    </row>
    <row r="879" spans="7:7" x14ac:dyDescent="0.25">
      <c r="G879" s="28" t="s">
        <v>4467</v>
      </c>
    </row>
    <row r="880" spans="7:7" x14ac:dyDescent="0.25">
      <c r="G880" s="28" t="s">
        <v>4468</v>
      </c>
    </row>
    <row r="881" spans="7:7" x14ac:dyDescent="0.25">
      <c r="G881" s="28" t="s">
        <v>4469</v>
      </c>
    </row>
    <row r="882" spans="7:7" x14ac:dyDescent="0.25">
      <c r="G882" s="28" t="s">
        <v>4470</v>
      </c>
    </row>
    <row r="883" spans="7:7" x14ac:dyDescent="0.25">
      <c r="G883" s="28" t="s">
        <v>4471</v>
      </c>
    </row>
    <row r="884" spans="7:7" x14ac:dyDescent="0.25">
      <c r="G884" s="28" t="s">
        <v>4472</v>
      </c>
    </row>
    <row r="885" spans="7:7" x14ac:dyDescent="0.25">
      <c r="G885" s="28" t="s">
        <v>4473</v>
      </c>
    </row>
    <row r="886" spans="7:7" x14ac:dyDescent="0.25">
      <c r="G886" s="28" t="s">
        <v>4474</v>
      </c>
    </row>
    <row r="887" spans="7:7" x14ac:dyDescent="0.25">
      <c r="G887" s="28" t="s">
        <v>4475</v>
      </c>
    </row>
    <row r="888" spans="7:7" x14ac:dyDescent="0.25">
      <c r="G888" s="28" t="s">
        <v>4476</v>
      </c>
    </row>
    <row r="889" spans="7:7" x14ac:dyDescent="0.25">
      <c r="G889" s="28" t="s">
        <v>4477</v>
      </c>
    </row>
    <row r="890" spans="7:7" x14ac:dyDescent="0.25">
      <c r="G890" s="28" t="s">
        <v>4478</v>
      </c>
    </row>
    <row r="891" spans="7:7" x14ac:dyDescent="0.25">
      <c r="G891" s="28" t="s">
        <v>4479</v>
      </c>
    </row>
    <row r="892" spans="7:7" x14ac:dyDescent="0.25">
      <c r="G892" s="28" t="s">
        <v>4480</v>
      </c>
    </row>
    <row r="893" spans="7:7" x14ac:dyDescent="0.25">
      <c r="G893" s="28" t="s">
        <v>4481</v>
      </c>
    </row>
    <row r="894" spans="7:7" x14ac:dyDescent="0.25">
      <c r="G894" s="28" t="s">
        <v>4482</v>
      </c>
    </row>
    <row r="895" spans="7:7" x14ac:dyDescent="0.25">
      <c r="G895" s="28" t="s">
        <v>4483</v>
      </c>
    </row>
    <row r="896" spans="7:7" x14ac:dyDescent="0.25">
      <c r="G896" s="28" t="s">
        <v>4484</v>
      </c>
    </row>
    <row r="897" spans="7:12" x14ac:dyDescent="0.25">
      <c r="G897" s="28" t="s">
        <v>4485</v>
      </c>
    </row>
    <row r="898" spans="7:12" x14ac:dyDescent="0.25">
      <c r="G898" s="28" t="s">
        <v>4486</v>
      </c>
    </row>
    <row r="899" spans="7:12" x14ac:dyDescent="0.25">
      <c r="G899" s="28" t="s">
        <v>4487</v>
      </c>
    </row>
    <row r="900" spans="7:12" x14ac:dyDescent="0.25">
      <c r="G900" s="28" t="s">
        <v>4488</v>
      </c>
    </row>
    <row r="901" spans="7:12" x14ac:dyDescent="0.25">
      <c r="G901" s="28" t="s">
        <v>4489</v>
      </c>
    </row>
    <row r="902" spans="7:12" x14ac:dyDescent="0.25">
      <c r="G902" s="28" t="s">
        <v>4490</v>
      </c>
    </row>
    <row r="903" spans="7:12" x14ac:dyDescent="0.25">
      <c r="G903" s="28" t="s">
        <v>4491</v>
      </c>
    </row>
    <row r="904" spans="7:12" x14ac:dyDescent="0.25">
      <c r="G904" s="28" t="s">
        <v>4492</v>
      </c>
    </row>
    <row r="905" spans="7:12" x14ac:dyDescent="0.25">
      <c r="G905" s="28" t="s">
        <v>4493</v>
      </c>
    </row>
    <row r="906" spans="7:12" x14ac:dyDescent="0.25">
      <c r="G906" s="28" t="s">
        <v>4494</v>
      </c>
    </row>
    <row r="907" spans="7:12" x14ac:dyDescent="0.25">
      <c r="G907" s="28" t="s">
        <v>4495</v>
      </c>
    </row>
    <row r="908" spans="7:12" x14ac:dyDescent="0.25">
      <c r="G908" s="28" t="s">
        <v>4496</v>
      </c>
    </row>
    <row r="909" spans="7:12" x14ac:dyDescent="0.25">
      <c r="G909" s="28" t="s">
        <v>4497</v>
      </c>
    </row>
    <row r="910" spans="7:12" x14ac:dyDescent="0.25">
      <c r="G910" s="28" t="s">
        <v>4498</v>
      </c>
      <c r="L910" t="s">
        <v>192</v>
      </c>
    </row>
    <row r="911" spans="7:12" x14ac:dyDescent="0.25">
      <c r="G911" s="28" t="s">
        <v>4499</v>
      </c>
      <c r="K911">
        <v>23419</v>
      </c>
      <c r="L911" t="s">
        <v>195</v>
      </c>
    </row>
    <row r="912" spans="7:12" x14ac:dyDescent="0.25">
      <c r="G912" s="28" t="s">
        <v>4500</v>
      </c>
      <c r="K912" t="s">
        <v>194</v>
      </c>
      <c r="L912" t="s">
        <v>191</v>
      </c>
    </row>
    <row r="913" spans="7:12" x14ac:dyDescent="0.25">
      <c r="G913" s="28" t="s">
        <v>4501</v>
      </c>
      <c r="K913">
        <v>547</v>
      </c>
      <c r="L913" t="s">
        <v>196</v>
      </c>
    </row>
    <row r="914" spans="7:12" x14ac:dyDescent="0.25">
      <c r="G914" s="28" t="s">
        <v>4502</v>
      </c>
      <c r="K914">
        <v>202</v>
      </c>
      <c r="L914" t="s">
        <v>197</v>
      </c>
    </row>
    <row r="915" spans="7:12" x14ac:dyDescent="0.25">
      <c r="G915" s="28" t="s">
        <v>4503</v>
      </c>
      <c r="K915">
        <v>27258</v>
      </c>
      <c r="L915" t="s">
        <v>198</v>
      </c>
    </row>
    <row r="916" spans="7:12" x14ac:dyDescent="0.25">
      <c r="G916" s="28" t="s">
        <v>4504</v>
      </c>
      <c r="K916">
        <v>12564</v>
      </c>
      <c r="L916" t="s">
        <v>199</v>
      </c>
    </row>
    <row r="917" spans="7:12" x14ac:dyDescent="0.25">
      <c r="G917" s="28" t="s">
        <v>4505</v>
      </c>
      <c r="K917">
        <v>12311</v>
      </c>
      <c r="L917" t="s">
        <v>200</v>
      </c>
    </row>
    <row r="918" spans="7:12" x14ac:dyDescent="0.25">
      <c r="G918" s="28" t="s">
        <v>4506</v>
      </c>
      <c r="K918">
        <v>8274</v>
      </c>
      <c r="L918" t="s">
        <v>201</v>
      </c>
    </row>
    <row r="919" spans="7:12" x14ac:dyDescent="0.25">
      <c r="G919" s="28" t="s">
        <v>4507</v>
      </c>
      <c r="L919" t="s">
        <v>192</v>
      </c>
    </row>
    <row r="920" spans="7:12" x14ac:dyDescent="0.25">
      <c r="G920" s="28" t="s">
        <v>4508</v>
      </c>
      <c r="K920">
        <v>10179</v>
      </c>
      <c r="L920" t="s">
        <v>193</v>
      </c>
    </row>
    <row r="921" spans="7:12" x14ac:dyDescent="0.25">
      <c r="G921" s="28" t="s">
        <v>4509</v>
      </c>
      <c r="K921">
        <v>29540</v>
      </c>
      <c r="L921" t="s">
        <v>202</v>
      </c>
    </row>
    <row r="922" spans="7:12" x14ac:dyDescent="0.25">
      <c r="G922" s="28" t="s">
        <v>4510</v>
      </c>
    </row>
    <row r="923" spans="7:12" x14ac:dyDescent="0.25">
      <c r="G923" s="28" t="s">
        <v>4511</v>
      </c>
    </row>
    <row r="924" spans="7:12" x14ac:dyDescent="0.25">
      <c r="G924" s="28" t="s">
        <v>4512</v>
      </c>
    </row>
    <row r="925" spans="7:12" x14ac:dyDescent="0.25">
      <c r="G925" s="28" t="s">
        <v>4513</v>
      </c>
    </row>
    <row r="926" spans="7:12" x14ac:dyDescent="0.25">
      <c r="G926" s="28" t="s">
        <v>4514</v>
      </c>
    </row>
    <row r="927" spans="7:12" x14ac:dyDescent="0.25">
      <c r="G927" s="28" t="s">
        <v>4515</v>
      </c>
    </row>
    <row r="928" spans="7:12" x14ac:dyDescent="0.25">
      <c r="G928" s="28" t="s">
        <v>4516</v>
      </c>
    </row>
    <row r="929" spans="7:7" x14ac:dyDescent="0.25">
      <c r="G929" s="28" t="s">
        <v>4517</v>
      </c>
    </row>
    <row r="930" spans="7:7" x14ac:dyDescent="0.25">
      <c r="G930" s="28" t="s">
        <v>4518</v>
      </c>
    </row>
    <row r="931" spans="7:7" x14ac:dyDescent="0.25">
      <c r="G931" s="28" t="s">
        <v>4519</v>
      </c>
    </row>
    <row r="932" spans="7:7" x14ac:dyDescent="0.25">
      <c r="G932" s="28" t="s">
        <v>4520</v>
      </c>
    </row>
    <row r="933" spans="7:7" x14ac:dyDescent="0.25">
      <c r="G933" s="28" t="s">
        <v>4521</v>
      </c>
    </row>
    <row r="934" spans="7:7" x14ac:dyDescent="0.25">
      <c r="G934" s="28" t="s">
        <v>4522</v>
      </c>
    </row>
    <row r="935" spans="7:7" x14ac:dyDescent="0.25">
      <c r="G935" s="28" t="s">
        <v>4523</v>
      </c>
    </row>
    <row r="936" spans="7:7" x14ac:dyDescent="0.25">
      <c r="G936" s="28" t="s">
        <v>4524</v>
      </c>
    </row>
    <row r="937" spans="7:7" x14ac:dyDescent="0.25">
      <c r="G937" s="28" t="s">
        <v>4525</v>
      </c>
    </row>
    <row r="938" spans="7:7" x14ac:dyDescent="0.25">
      <c r="G938" s="28" t="s">
        <v>4526</v>
      </c>
    </row>
    <row r="939" spans="7:7" x14ac:dyDescent="0.25">
      <c r="G939" s="28" t="s">
        <v>4527</v>
      </c>
    </row>
    <row r="940" spans="7:7" x14ac:dyDescent="0.25">
      <c r="G940" s="28" t="s">
        <v>4528</v>
      </c>
    </row>
    <row r="941" spans="7:7" x14ac:dyDescent="0.25">
      <c r="G941" s="28" t="s">
        <v>4529</v>
      </c>
    </row>
    <row r="942" spans="7:7" x14ac:dyDescent="0.25">
      <c r="G942" s="28" t="s">
        <v>4530</v>
      </c>
    </row>
    <row r="943" spans="7:7" x14ac:dyDescent="0.25">
      <c r="G943" s="28" t="s">
        <v>4531</v>
      </c>
    </row>
    <row r="944" spans="7:7" x14ac:dyDescent="0.25">
      <c r="G944" s="28" t="s">
        <v>4532</v>
      </c>
    </row>
    <row r="945" spans="7:7" x14ac:dyDescent="0.25">
      <c r="G945" s="28" t="s">
        <v>4533</v>
      </c>
    </row>
    <row r="946" spans="7:7" x14ac:dyDescent="0.25">
      <c r="G946" s="28" t="s">
        <v>4534</v>
      </c>
    </row>
    <row r="947" spans="7:7" x14ac:dyDescent="0.25">
      <c r="G947" s="28" t="s">
        <v>4535</v>
      </c>
    </row>
    <row r="948" spans="7:7" x14ac:dyDescent="0.25">
      <c r="G948" s="28" t="s">
        <v>4536</v>
      </c>
    </row>
    <row r="949" spans="7:7" x14ac:dyDescent="0.25">
      <c r="G949" s="28" t="s">
        <v>4537</v>
      </c>
    </row>
    <row r="950" spans="7:7" x14ac:dyDescent="0.25">
      <c r="G950" s="28" t="s">
        <v>4538</v>
      </c>
    </row>
    <row r="951" spans="7:7" x14ac:dyDescent="0.25">
      <c r="G951" s="28" t="s">
        <v>4539</v>
      </c>
    </row>
    <row r="952" spans="7:7" x14ac:dyDescent="0.25">
      <c r="G952" s="28" t="s">
        <v>4540</v>
      </c>
    </row>
    <row r="953" spans="7:7" x14ac:dyDescent="0.25">
      <c r="G953" s="28" t="s">
        <v>4541</v>
      </c>
    </row>
    <row r="954" spans="7:7" x14ac:dyDescent="0.25">
      <c r="G954" s="28" t="s">
        <v>4542</v>
      </c>
    </row>
    <row r="955" spans="7:7" x14ac:dyDescent="0.25">
      <c r="G955" s="28" t="s">
        <v>4543</v>
      </c>
    </row>
    <row r="956" spans="7:7" x14ac:dyDescent="0.25">
      <c r="G956" s="28" t="s">
        <v>4544</v>
      </c>
    </row>
    <row r="957" spans="7:7" x14ac:dyDescent="0.25">
      <c r="G957" s="28" t="s">
        <v>4545</v>
      </c>
    </row>
    <row r="958" spans="7:7" x14ac:dyDescent="0.25">
      <c r="G958" s="28" t="s">
        <v>4546</v>
      </c>
    </row>
    <row r="959" spans="7:7" x14ac:dyDescent="0.25">
      <c r="G959" s="28" t="s">
        <v>4547</v>
      </c>
    </row>
    <row r="960" spans="7:7" x14ac:dyDescent="0.25">
      <c r="G960" s="28" t="s">
        <v>4548</v>
      </c>
    </row>
    <row r="961" spans="7:7" x14ac:dyDescent="0.25">
      <c r="G961" s="28" t="s">
        <v>4549</v>
      </c>
    </row>
    <row r="962" spans="7:7" x14ac:dyDescent="0.25">
      <c r="G962" s="28" t="s">
        <v>4550</v>
      </c>
    </row>
    <row r="963" spans="7:7" x14ac:dyDescent="0.25">
      <c r="G963" s="28" t="s">
        <v>4551</v>
      </c>
    </row>
    <row r="964" spans="7:7" x14ac:dyDescent="0.25">
      <c r="G964" s="28" t="s">
        <v>4552</v>
      </c>
    </row>
    <row r="965" spans="7:7" x14ac:dyDescent="0.25">
      <c r="G965" s="28" t="s">
        <v>4553</v>
      </c>
    </row>
    <row r="966" spans="7:7" x14ac:dyDescent="0.25">
      <c r="G966" s="28" t="s">
        <v>4554</v>
      </c>
    </row>
    <row r="967" spans="7:7" x14ac:dyDescent="0.25">
      <c r="G967" s="28" t="s">
        <v>4555</v>
      </c>
    </row>
    <row r="968" spans="7:7" x14ac:dyDescent="0.25">
      <c r="G968" s="28" t="s">
        <v>4556</v>
      </c>
    </row>
    <row r="969" spans="7:7" x14ac:dyDescent="0.25">
      <c r="G969" s="28" t="s">
        <v>4557</v>
      </c>
    </row>
    <row r="970" spans="7:7" x14ac:dyDescent="0.25">
      <c r="G970" s="28" t="s">
        <v>4558</v>
      </c>
    </row>
    <row r="971" spans="7:7" x14ac:dyDescent="0.25">
      <c r="G971" s="28" t="s">
        <v>4559</v>
      </c>
    </row>
    <row r="972" spans="7:7" x14ac:dyDescent="0.25">
      <c r="G972" s="28" t="s">
        <v>4560</v>
      </c>
    </row>
    <row r="973" spans="7:7" x14ac:dyDescent="0.25">
      <c r="G973" s="28" t="s">
        <v>4561</v>
      </c>
    </row>
    <row r="974" spans="7:7" x14ac:dyDescent="0.25">
      <c r="G974" s="28" t="s">
        <v>4562</v>
      </c>
    </row>
    <row r="975" spans="7:7" x14ac:dyDescent="0.25">
      <c r="G975" s="28" t="s">
        <v>4563</v>
      </c>
    </row>
    <row r="976" spans="7:7" x14ac:dyDescent="0.25">
      <c r="G976" s="28" t="s">
        <v>4564</v>
      </c>
    </row>
    <row r="977" spans="7:10" x14ac:dyDescent="0.25">
      <c r="G977" s="28" t="s">
        <v>4565</v>
      </c>
    </row>
    <row r="978" spans="7:10" x14ac:dyDescent="0.25">
      <c r="G978" s="28" t="s">
        <v>4566</v>
      </c>
    </row>
    <row r="979" spans="7:10" x14ac:dyDescent="0.25">
      <c r="G979" s="28" t="s">
        <v>4567</v>
      </c>
    </row>
    <row r="980" spans="7:10" x14ac:dyDescent="0.25">
      <c r="G980" s="28" t="s">
        <v>4568</v>
      </c>
    </row>
    <row r="981" spans="7:10" x14ac:dyDescent="0.25">
      <c r="G981" s="28" t="s">
        <v>4569</v>
      </c>
    </row>
    <row r="982" spans="7:10" x14ac:dyDescent="0.25">
      <c r="G982" s="28" t="s">
        <v>4570</v>
      </c>
      <c r="J982" s="7"/>
    </row>
    <row r="983" spans="7:10" x14ac:dyDescent="0.25">
      <c r="G983" s="28" t="s">
        <v>4571</v>
      </c>
    </row>
    <row r="984" spans="7:10" x14ac:dyDescent="0.25">
      <c r="G984" s="28" t="s">
        <v>4572</v>
      </c>
    </row>
    <row r="985" spans="7:10" x14ac:dyDescent="0.25">
      <c r="G985" s="28" t="s">
        <v>4573</v>
      </c>
    </row>
    <row r="986" spans="7:10" x14ac:dyDescent="0.25">
      <c r="G986" s="28" t="s">
        <v>4574</v>
      </c>
    </row>
    <row r="987" spans="7:10" x14ac:dyDescent="0.25">
      <c r="G987" s="28" t="s">
        <v>4575</v>
      </c>
    </row>
    <row r="988" spans="7:10" x14ac:dyDescent="0.25">
      <c r="G988" s="28" t="s">
        <v>4576</v>
      </c>
    </row>
    <row r="989" spans="7:10" x14ac:dyDescent="0.25">
      <c r="G989" s="28" t="s">
        <v>4577</v>
      </c>
    </row>
    <row r="990" spans="7:10" x14ac:dyDescent="0.25">
      <c r="G990" s="28" t="s">
        <v>4578</v>
      </c>
    </row>
    <row r="991" spans="7:10" x14ac:dyDescent="0.25">
      <c r="G991" s="28" t="s">
        <v>4579</v>
      </c>
    </row>
    <row r="992" spans="7:10" x14ac:dyDescent="0.25">
      <c r="G992" s="28" t="s">
        <v>4580</v>
      </c>
    </row>
    <row r="993" spans="7:7" x14ac:dyDescent="0.25">
      <c r="G993" s="28" t="s">
        <v>4581</v>
      </c>
    </row>
    <row r="994" spans="7:7" x14ac:dyDescent="0.25">
      <c r="G994" s="28" t="s">
        <v>4582</v>
      </c>
    </row>
    <row r="995" spans="7:7" x14ac:dyDescent="0.25">
      <c r="G995" s="28" t="s">
        <v>4583</v>
      </c>
    </row>
    <row r="996" spans="7:7" x14ac:dyDescent="0.25">
      <c r="G996" s="28" t="s">
        <v>4584</v>
      </c>
    </row>
    <row r="997" spans="7:7" x14ac:dyDescent="0.25">
      <c r="G997" s="28" t="s">
        <v>4585</v>
      </c>
    </row>
    <row r="998" spans="7:7" x14ac:dyDescent="0.25">
      <c r="G998" s="28" t="s">
        <v>4586</v>
      </c>
    </row>
    <row r="999" spans="7:7" x14ac:dyDescent="0.25">
      <c r="G999" s="28" t="s">
        <v>4587</v>
      </c>
    </row>
    <row r="1000" spans="7:7" x14ac:dyDescent="0.25">
      <c r="G1000" s="28" t="s">
        <v>4588</v>
      </c>
    </row>
    <row r="1001" spans="7:7" x14ac:dyDescent="0.25">
      <c r="G1001" s="28" t="s">
        <v>4589</v>
      </c>
    </row>
    <row r="1002" spans="7:7" x14ac:dyDescent="0.25">
      <c r="G1002" s="28" t="s">
        <v>4590</v>
      </c>
    </row>
    <row r="1003" spans="7:7" x14ac:dyDescent="0.25">
      <c r="G1003" s="28" t="s">
        <v>4591</v>
      </c>
    </row>
    <row r="1004" spans="7:7" x14ac:dyDescent="0.25">
      <c r="G1004" s="28" t="s">
        <v>4592</v>
      </c>
    </row>
    <row r="1005" spans="7:7" x14ac:dyDescent="0.25">
      <c r="G1005" s="28" t="s">
        <v>4593</v>
      </c>
    </row>
    <row r="1006" spans="7:7" x14ac:dyDescent="0.25">
      <c r="G1006" s="28" t="s">
        <v>4594</v>
      </c>
    </row>
    <row r="1007" spans="7:7" x14ac:dyDescent="0.25">
      <c r="G1007" s="28" t="s">
        <v>4595</v>
      </c>
    </row>
    <row r="1008" spans="7:7" x14ac:dyDescent="0.25">
      <c r="G1008" s="28" t="s">
        <v>4596</v>
      </c>
    </row>
    <row r="1009" spans="7:7" x14ac:dyDescent="0.25">
      <c r="G1009" s="28" t="s">
        <v>4597</v>
      </c>
    </row>
    <row r="1010" spans="7:7" x14ac:dyDescent="0.25">
      <c r="G1010" s="28" t="s">
        <v>4598</v>
      </c>
    </row>
    <row r="1011" spans="7:7" x14ac:dyDescent="0.25">
      <c r="G1011" s="28" t="s">
        <v>4599</v>
      </c>
    </row>
    <row r="1012" spans="7:7" x14ac:dyDescent="0.25">
      <c r="G1012" s="28" t="s">
        <v>4600</v>
      </c>
    </row>
    <row r="1013" spans="7:7" x14ac:dyDescent="0.25">
      <c r="G1013" s="28" t="s">
        <v>4601</v>
      </c>
    </row>
    <row r="1014" spans="7:7" x14ac:dyDescent="0.25">
      <c r="G1014" s="28" t="s">
        <v>4602</v>
      </c>
    </row>
    <row r="1015" spans="7:7" x14ac:dyDescent="0.25">
      <c r="G1015" s="28" t="s">
        <v>4603</v>
      </c>
    </row>
    <row r="1016" spans="7:7" x14ac:dyDescent="0.25">
      <c r="G1016" s="28" t="s">
        <v>4604</v>
      </c>
    </row>
    <row r="1017" spans="7:7" x14ac:dyDescent="0.25">
      <c r="G1017" s="28" t="s">
        <v>4605</v>
      </c>
    </row>
    <row r="1018" spans="7:7" x14ac:dyDescent="0.25">
      <c r="G1018" s="28" t="s">
        <v>4606</v>
      </c>
    </row>
    <row r="1019" spans="7:7" x14ac:dyDescent="0.25">
      <c r="G1019" s="28" t="s">
        <v>4607</v>
      </c>
    </row>
    <row r="1020" spans="7:7" x14ac:dyDescent="0.25">
      <c r="G1020" s="28" t="s">
        <v>4608</v>
      </c>
    </row>
    <row r="1021" spans="7:7" x14ac:dyDescent="0.25">
      <c r="G1021" s="28" t="s">
        <v>4609</v>
      </c>
    </row>
    <row r="1022" spans="7:7" x14ac:dyDescent="0.25">
      <c r="G1022" s="28" t="s">
        <v>4610</v>
      </c>
    </row>
    <row r="1023" spans="7:7" x14ac:dyDescent="0.25">
      <c r="G1023" s="28" t="s">
        <v>4611</v>
      </c>
    </row>
    <row r="1024" spans="7:7" x14ac:dyDescent="0.25">
      <c r="G1024" s="28" t="s">
        <v>4612</v>
      </c>
    </row>
    <row r="1025" spans="7:7" x14ac:dyDescent="0.25">
      <c r="G1025" s="28" t="s">
        <v>4613</v>
      </c>
    </row>
    <row r="1026" spans="7:7" x14ac:dyDescent="0.25">
      <c r="G1026" s="28" t="s">
        <v>4614</v>
      </c>
    </row>
    <row r="1027" spans="7:7" x14ac:dyDescent="0.25">
      <c r="G1027" s="28" t="s">
        <v>4615</v>
      </c>
    </row>
    <row r="1028" spans="7:7" x14ac:dyDescent="0.25">
      <c r="G1028" s="28" t="s">
        <v>4616</v>
      </c>
    </row>
    <row r="1029" spans="7:7" x14ac:dyDescent="0.25">
      <c r="G1029" s="28" t="s">
        <v>4617</v>
      </c>
    </row>
    <row r="1030" spans="7:7" x14ac:dyDescent="0.25">
      <c r="G1030" s="28" t="s">
        <v>4618</v>
      </c>
    </row>
    <row r="1031" spans="7:7" x14ac:dyDescent="0.25">
      <c r="G1031" s="28" t="s">
        <v>4619</v>
      </c>
    </row>
    <row r="1032" spans="7:7" x14ac:dyDescent="0.25">
      <c r="G1032" s="28" t="s">
        <v>4620</v>
      </c>
    </row>
    <row r="1033" spans="7:7" x14ac:dyDescent="0.25">
      <c r="G1033" s="28" t="s">
        <v>4621</v>
      </c>
    </row>
    <row r="1034" spans="7:7" x14ac:dyDescent="0.25">
      <c r="G1034" s="28" t="s">
        <v>4622</v>
      </c>
    </row>
    <row r="1035" spans="7:7" x14ac:dyDescent="0.25">
      <c r="G1035" s="28" t="s">
        <v>4623</v>
      </c>
    </row>
    <row r="1036" spans="7:7" x14ac:dyDescent="0.25">
      <c r="G1036" s="28" t="s">
        <v>4624</v>
      </c>
    </row>
    <row r="1037" spans="7:7" x14ac:dyDescent="0.25">
      <c r="G1037" s="28" t="s">
        <v>4625</v>
      </c>
    </row>
    <row r="1038" spans="7:7" x14ac:dyDescent="0.25">
      <c r="G1038" s="28" t="s">
        <v>4626</v>
      </c>
    </row>
    <row r="1039" spans="7:7" x14ac:dyDescent="0.25">
      <c r="G1039" s="28" t="s">
        <v>4627</v>
      </c>
    </row>
    <row r="1040" spans="7:7" x14ac:dyDescent="0.25">
      <c r="G1040" s="28" t="s">
        <v>4628</v>
      </c>
    </row>
    <row r="1041" spans="7:7" x14ac:dyDescent="0.25">
      <c r="G1041" s="28" t="s">
        <v>4629</v>
      </c>
    </row>
    <row r="1042" spans="7:7" x14ac:dyDescent="0.25">
      <c r="G1042" s="28" t="s">
        <v>4630</v>
      </c>
    </row>
    <row r="1043" spans="7:7" x14ac:dyDescent="0.25">
      <c r="G1043" s="28" t="s">
        <v>4631</v>
      </c>
    </row>
    <row r="1044" spans="7:7" x14ac:dyDescent="0.25">
      <c r="G1044" s="28" t="s">
        <v>4632</v>
      </c>
    </row>
    <row r="1045" spans="7:7" x14ac:dyDescent="0.25">
      <c r="G1045" s="28" t="s">
        <v>4633</v>
      </c>
    </row>
    <row r="1046" spans="7:7" x14ac:dyDescent="0.25">
      <c r="G1046" s="28" t="s">
        <v>4634</v>
      </c>
    </row>
    <row r="1047" spans="7:7" x14ac:dyDescent="0.25">
      <c r="G1047" s="28" t="s">
        <v>4635</v>
      </c>
    </row>
    <row r="1048" spans="7:7" x14ac:dyDescent="0.25">
      <c r="G1048" s="28" t="s">
        <v>4636</v>
      </c>
    </row>
    <row r="1049" spans="7:7" x14ac:dyDescent="0.25">
      <c r="G1049" s="28" t="s">
        <v>4637</v>
      </c>
    </row>
    <row r="1050" spans="7:7" x14ac:dyDescent="0.25">
      <c r="G1050" s="28" t="s">
        <v>4638</v>
      </c>
    </row>
    <row r="1051" spans="7:7" x14ac:dyDescent="0.25">
      <c r="G1051" s="28" t="s">
        <v>4639</v>
      </c>
    </row>
    <row r="1052" spans="7:7" x14ac:dyDescent="0.25">
      <c r="G1052" s="28" t="s">
        <v>4640</v>
      </c>
    </row>
    <row r="1053" spans="7:7" x14ac:dyDescent="0.25">
      <c r="G1053" s="28" t="s">
        <v>4641</v>
      </c>
    </row>
    <row r="1054" spans="7:7" x14ac:dyDescent="0.25">
      <c r="G1054" s="28" t="s">
        <v>4642</v>
      </c>
    </row>
    <row r="1055" spans="7:7" x14ac:dyDescent="0.25">
      <c r="G1055" s="28" t="s">
        <v>4643</v>
      </c>
    </row>
    <row r="1056" spans="7:7" x14ac:dyDescent="0.25">
      <c r="G1056" s="28" t="s">
        <v>4644</v>
      </c>
    </row>
    <row r="1057" spans="7:7" x14ac:dyDescent="0.25">
      <c r="G1057" s="28" t="s">
        <v>4645</v>
      </c>
    </row>
    <row r="1058" spans="7:7" x14ac:dyDescent="0.25">
      <c r="G1058" s="28" t="s">
        <v>4646</v>
      </c>
    </row>
    <row r="1059" spans="7:7" x14ac:dyDescent="0.25">
      <c r="G1059" s="28" t="s">
        <v>4647</v>
      </c>
    </row>
    <row r="1060" spans="7:7" x14ac:dyDescent="0.25">
      <c r="G1060" s="28" t="s">
        <v>4648</v>
      </c>
    </row>
    <row r="1061" spans="7:7" x14ac:dyDescent="0.25">
      <c r="G1061" s="28" t="s">
        <v>4649</v>
      </c>
    </row>
    <row r="1062" spans="7:7" x14ac:dyDescent="0.25">
      <c r="G1062" s="28" t="s">
        <v>4650</v>
      </c>
    </row>
    <row r="1063" spans="7:7" x14ac:dyDescent="0.25">
      <c r="G1063" s="28" t="s">
        <v>4071</v>
      </c>
    </row>
    <row r="1064" spans="7:7" x14ac:dyDescent="0.25">
      <c r="G1064" s="28" t="s">
        <v>4651</v>
      </c>
    </row>
    <row r="1065" spans="7:7" x14ac:dyDescent="0.25">
      <c r="G1065" s="28" t="s">
        <v>4652</v>
      </c>
    </row>
    <row r="1066" spans="7:7" x14ac:dyDescent="0.25">
      <c r="G1066" s="28" t="s">
        <v>4653</v>
      </c>
    </row>
    <row r="1067" spans="7:7" x14ac:dyDescent="0.25">
      <c r="G1067" s="28" t="s">
        <v>4654</v>
      </c>
    </row>
    <row r="1068" spans="7:7" x14ac:dyDescent="0.25">
      <c r="G1068" s="28" t="s">
        <v>4655</v>
      </c>
    </row>
    <row r="1069" spans="7:7" x14ac:dyDescent="0.25">
      <c r="G1069" s="28" t="s">
        <v>4057</v>
      </c>
    </row>
    <row r="1070" spans="7:7" x14ac:dyDescent="0.25">
      <c r="G1070" s="28" t="s">
        <v>4656</v>
      </c>
    </row>
    <row r="1071" spans="7:7" x14ac:dyDescent="0.25">
      <c r="G1071" s="28" t="s">
        <v>4657</v>
      </c>
    </row>
    <row r="1072" spans="7:7" x14ac:dyDescent="0.25">
      <c r="G1072" s="28" t="s">
        <v>4658</v>
      </c>
    </row>
    <row r="1073" spans="7:7" x14ac:dyDescent="0.25">
      <c r="G1073" s="28" t="s">
        <v>4659</v>
      </c>
    </row>
    <row r="1074" spans="7:7" x14ac:dyDescent="0.25">
      <c r="G1074" s="28" t="s">
        <v>4660</v>
      </c>
    </row>
    <row r="1075" spans="7:7" x14ac:dyDescent="0.25">
      <c r="G1075" s="28" t="s">
        <v>4661</v>
      </c>
    </row>
    <row r="1076" spans="7:7" x14ac:dyDescent="0.25">
      <c r="G1076" s="28" t="s">
        <v>4662</v>
      </c>
    </row>
    <row r="1077" spans="7:7" x14ac:dyDescent="0.25">
      <c r="G1077" s="28" t="s">
        <v>4663</v>
      </c>
    </row>
    <row r="1078" spans="7:7" x14ac:dyDescent="0.25">
      <c r="G1078" s="28" t="s">
        <v>4664</v>
      </c>
    </row>
    <row r="1079" spans="7:7" x14ac:dyDescent="0.25">
      <c r="G1079" s="28" t="s">
        <v>3952</v>
      </c>
    </row>
    <row r="1080" spans="7:7" x14ac:dyDescent="0.25">
      <c r="G1080" s="28" t="s">
        <v>4665</v>
      </c>
    </row>
    <row r="1081" spans="7:7" x14ac:dyDescent="0.25">
      <c r="G1081" s="28" t="s">
        <v>4666</v>
      </c>
    </row>
    <row r="1082" spans="7:7" x14ac:dyDescent="0.25">
      <c r="G1082" s="28" t="s">
        <v>4667</v>
      </c>
    </row>
    <row r="1083" spans="7:7" x14ac:dyDescent="0.25">
      <c r="G1083" s="28" t="s">
        <v>4668</v>
      </c>
    </row>
    <row r="1084" spans="7:7" x14ac:dyDescent="0.25">
      <c r="G1084" s="28" t="s">
        <v>4669</v>
      </c>
    </row>
    <row r="1085" spans="7:7" x14ac:dyDescent="0.25">
      <c r="G1085" s="28" t="s">
        <v>4670</v>
      </c>
    </row>
    <row r="1086" spans="7:7" x14ac:dyDescent="0.25">
      <c r="G1086" s="28" t="s">
        <v>4671</v>
      </c>
    </row>
    <row r="1087" spans="7:7" x14ac:dyDescent="0.25">
      <c r="G1087" s="28" t="s">
        <v>4672</v>
      </c>
    </row>
    <row r="1088" spans="7:7" x14ac:dyDescent="0.25">
      <c r="G1088" s="28" t="s">
        <v>4673</v>
      </c>
    </row>
    <row r="1089" spans="7:7" x14ac:dyDescent="0.25">
      <c r="G1089" s="28" t="s">
        <v>4674</v>
      </c>
    </row>
    <row r="1090" spans="7:7" x14ac:dyDescent="0.25">
      <c r="G1090" s="28" t="s">
        <v>4675</v>
      </c>
    </row>
    <row r="1091" spans="7:7" x14ac:dyDescent="0.25">
      <c r="G1091" s="28" t="s">
        <v>4676</v>
      </c>
    </row>
    <row r="1092" spans="7:7" x14ac:dyDescent="0.25">
      <c r="G1092" s="28" t="s">
        <v>4677</v>
      </c>
    </row>
    <row r="1093" spans="7:7" x14ac:dyDescent="0.25">
      <c r="G1093" s="28" t="s">
        <v>4678</v>
      </c>
    </row>
    <row r="1094" spans="7:7" x14ac:dyDescent="0.25">
      <c r="G1094" s="28" t="s">
        <v>4679</v>
      </c>
    </row>
    <row r="1095" spans="7:7" x14ac:dyDescent="0.25">
      <c r="G1095" s="28" t="s">
        <v>4680</v>
      </c>
    </row>
    <row r="1096" spans="7:7" x14ac:dyDescent="0.25">
      <c r="G1096" s="28" t="s">
        <v>4681</v>
      </c>
    </row>
    <row r="1097" spans="7:7" x14ac:dyDescent="0.25">
      <c r="G1097" s="28" t="s">
        <v>4682</v>
      </c>
    </row>
    <row r="1098" spans="7:7" x14ac:dyDescent="0.25">
      <c r="G1098" s="28" t="s">
        <v>4683</v>
      </c>
    </row>
    <row r="1099" spans="7:7" x14ac:dyDescent="0.25">
      <c r="G1099" s="28" t="s">
        <v>4684</v>
      </c>
    </row>
    <row r="1100" spans="7:7" x14ac:dyDescent="0.25">
      <c r="G1100" s="28" t="s">
        <v>4685</v>
      </c>
    </row>
    <row r="1101" spans="7:7" x14ac:dyDescent="0.25">
      <c r="G1101" s="28" t="s">
        <v>3956</v>
      </c>
    </row>
    <row r="1102" spans="7:7" x14ac:dyDescent="0.25">
      <c r="G1102" s="28" t="s">
        <v>4686</v>
      </c>
    </row>
    <row r="1103" spans="7:7" x14ac:dyDescent="0.25">
      <c r="G1103" s="28" t="s">
        <v>4687</v>
      </c>
    </row>
    <row r="1104" spans="7:7" x14ac:dyDescent="0.25">
      <c r="G1104" s="28" t="s">
        <v>4688</v>
      </c>
    </row>
    <row r="1105" spans="7:7" x14ac:dyDescent="0.25">
      <c r="G1105" s="28" t="s">
        <v>4689</v>
      </c>
    </row>
    <row r="1106" spans="7:7" x14ac:dyDescent="0.25">
      <c r="G1106" s="28" t="s">
        <v>4690</v>
      </c>
    </row>
    <row r="1107" spans="7:7" x14ac:dyDescent="0.25">
      <c r="G1107" s="28" t="s">
        <v>4691</v>
      </c>
    </row>
    <row r="1108" spans="7:7" x14ac:dyDescent="0.25">
      <c r="G1108" s="28" t="s">
        <v>4692</v>
      </c>
    </row>
    <row r="1109" spans="7:7" x14ac:dyDescent="0.25">
      <c r="G1109" s="28" t="s">
        <v>4693</v>
      </c>
    </row>
    <row r="1110" spans="7:7" x14ac:dyDescent="0.25">
      <c r="G1110" s="28" t="s">
        <v>4694</v>
      </c>
    </row>
    <row r="1111" spans="7:7" x14ac:dyDescent="0.25">
      <c r="G1111" s="28" t="s">
        <v>3955</v>
      </c>
    </row>
    <row r="1112" spans="7:7" x14ac:dyDescent="0.25">
      <c r="G1112" s="28" t="s">
        <v>4695</v>
      </c>
    </row>
    <row r="1113" spans="7:7" x14ac:dyDescent="0.25">
      <c r="G1113" s="28" t="s">
        <v>4696</v>
      </c>
    </row>
    <row r="1114" spans="7:7" x14ac:dyDescent="0.25">
      <c r="G1114" s="28" t="s">
        <v>4697</v>
      </c>
    </row>
    <row r="1115" spans="7:7" x14ac:dyDescent="0.25">
      <c r="G1115" s="28" t="s">
        <v>4698</v>
      </c>
    </row>
    <row r="1116" spans="7:7" x14ac:dyDescent="0.25">
      <c r="G1116" s="28" t="s">
        <v>4699</v>
      </c>
    </row>
    <row r="1117" spans="7:7" x14ac:dyDescent="0.25">
      <c r="G1117" s="28" t="s">
        <v>4700</v>
      </c>
    </row>
    <row r="1118" spans="7:7" x14ac:dyDescent="0.25">
      <c r="G1118" s="28" t="s">
        <v>4701</v>
      </c>
    </row>
    <row r="1119" spans="7:7" x14ac:dyDescent="0.25">
      <c r="G1119" s="28" t="s">
        <v>4076</v>
      </c>
    </row>
    <row r="1120" spans="7:7" x14ac:dyDescent="0.25">
      <c r="G1120" s="28" t="s">
        <v>4702</v>
      </c>
    </row>
    <row r="1121" spans="7:7" x14ac:dyDescent="0.25">
      <c r="G1121" s="28" t="s">
        <v>4703</v>
      </c>
    </row>
    <row r="1122" spans="7:7" x14ac:dyDescent="0.25">
      <c r="G1122" s="28" t="s">
        <v>4704</v>
      </c>
    </row>
    <row r="1123" spans="7:7" x14ac:dyDescent="0.25">
      <c r="G1123" s="28" t="s">
        <v>4705</v>
      </c>
    </row>
    <row r="1124" spans="7:7" x14ac:dyDescent="0.25">
      <c r="G1124" s="28" t="s">
        <v>4706</v>
      </c>
    </row>
    <row r="1125" spans="7:7" x14ac:dyDescent="0.25">
      <c r="G1125" s="28" t="s">
        <v>4063</v>
      </c>
    </row>
    <row r="1126" spans="7:7" x14ac:dyDescent="0.25">
      <c r="G1126" s="28" t="s">
        <v>4707</v>
      </c>
    </row>
    <row r="1127" spans="7:7" x14ac:dyDescent="0.25">
      <c r="G1127" s="28" t="s">
        <v>4708</v>
      </c>
    </row>
    <row r="1128" spans="7:7" x14ac:dyDescent="0.25">
      <c r="G1128" s="28" t="s">
        <v>4709</v>
      </c>
    </row>
    <row r="1129" spans="7:7" x14ac:dyDescent="0.25">
      <c r="G1129" s="28" t="s">
        <v>4710</v>
      </c>
    </row>
    <row r="1130" spans="7:7" x14ac:dyDescent="0.25">
      <c r="G1130" s="28" t="s">
        <v>4711</v>
      </c>
    </row>
    <row r="1131" spans="7:7" x14ac:dyDescent="0.25">
      <c r="G1131" s="28" t="s">
        <v>4712</v>
      </c>
    </row>
    <row r="1132" spans="7:7" x14ac:dyDescent="0.25">
      <c r="G1132" s="28" t="s">
        <v>4713</v>
      </c>
    </row>
    <row r="1133" spans="7:7" x14ac:dyDescent="0.25">
      <c r="G1133" s="28" t="s">
        <v>4714</v>
      </c>
    </row>
    <row r="1134" spans="7:7" x14ac:dyDescent="0.25">
      <c r="G1134" s="28" t="s">
        <v>4715</v>
      </c>
    </row>
    <row r="1135" spans="7:7" x14ac:dyDescent="0.25">
      <c r="G1135" s="28" t="s">
        <v>4716</v>
      </c>
    </row>
    <row r="1136" spans="7:7" x14ac:dyDescent="0.25">
      <c r="G1136" s="28" t="s">
        <v>4717</v>
      </c>
    </row>
    <row r="1137" spans="7:7" x14ac:dyDescent="0.25">
      <c r="G1137" s="28" t="s">
        <v>4718</v>
      </c>
    </row>
    <row r="1138" spans="7:7" x14ac:dyDescent="0.25">
      <c r="G1138" s="28" t="s">
        <v>4719</v>
      </c>
    </row>
    <row r="1139" spans="7:7" x14ac:dyDescent="0.25">
      <c r="G1139" s="28" t="s">
        <v>4720</v>
      </c>
    </row>
    <row r="1140" spans="7:7" x14ac:dyDescent="0.25">
      <c r="G1140" s="28" t="s">
        <v>4721</v>
      </c>
    </row>
    <row r="1141" spans="7:7" x14ac:dyDescent="0.25">
      <c r="G1141" s="28" t="s">
        <v>3947</v>
      </c>
    </row>
    <row r="1142" spans="7:7" x14ac:dyDescent="0.25">
      <c r="G1142" s="28" t="s">
        <v>4722</v>
      </c>
    </row>
    <row r="1143" spans="7:7" x14ac:dyDescent="0.25">
      <c r="G1143" s="28" t="s">
        <v>4077</v>
      </c>
    </row>
    <row r="1144" spans="7:7" x14ac:dyDescent="0.25">
      <c r="G1144" s="28" t="s">
        <v>4723</v>
      </c>
    </row>
    <row r="1145" spans="7:7" x14ac:dyDescent="0.25">
      <c r="G1145" s="28" t="s">
        <v>4724</v>
      </c>
    </row>
    <row r="1146" spans="7:7" x14ac:dyDescent="0.25">
      <c r="G1146" s="28" t="s">
        <v>4078</v>
      </c>
    </row>
    <row r="1147" spans="7:7" x14ac:dyDescent="0.25">
      <c r="G1147" s="28" t="s">
        <v>4725</v>
      </c>
    </row>
    <row r="1148" spans="7:7" x14ac:dyDescent="0.25">
      <c r="G1148" s="28" t="s">
        <v>4075</v>
      </c>
    </row>
    <row r="1149" spans="7:7" x14ac:dyDescent="0.25">
      <c r="G1149" s="28" t="s">
        <v>3948</v>
      </c>
    </row>
    <row r="1150" spans="7:7" x14ac:dyDescent="0.25">
      <c r="G1150" s="28" t="s">
        <v>4726</v>
      </c>
    </row>
    <row r="1151" spans="7:7" x14ac:dyDescent="0.25">
      <c r="G1151" s="28" t="s">
        <v>4727</v>
      </c>
    </row>
    <row r="1152" spans="7:7" x14ac:dyDescent="0.25">
      <c r="G1152" s="28" t="s">
        <v>4728</v>
      </c>
    </row>
    <row r="1153" spans="7:7" x14ac:dyDescent="0.25">
      <c r="G1153" s="28" t="s">
        <v>4729</v>
      </c>
    </row>
    <row r="1154" spans="7:7" x14ac:dyDescent="0.25">
      <c r="G1154" s="28" t="s">
        <v>4730</v>
      </c>
    </row>
    <row r="1155" spans="7:7" x14ac:dyDescent="0.25">
      <c r="G1155" s="28" t="s">
        <v>4731</v>
      </c>
    </row>
    <row r="1156" spans="7:7" x14ac:dyDescent="0.25">
      <c r="G1156" s="28" t="s">
        <v>4732</v>
      </c>
    </row>
    <row r="1157" spans="7:7" x14ac:dyDescent="0.25">
      <c r="G1157" s="28" t="s">
        <v>4733</v>
      </c>
    </row>
    <row r="1158" spans="7:7" x14ac:dyDescent="0.25">
      <c r="G1158" s="28" t="s">
        <v>4734</v>
      </c>
    </row>
    <row r="1159" spans="7:7" x14ac:dyDescent="0.25">
      <c r="G1159" s="28" t="s">
        <v>3957</v>
      </c>
    </row>
    <row r="1160" spans="7:7" x14ac:dyDescent="0.25">
      <c r="G1160" s="28" t="s">
        <v>4735</v>
      </c>
    </row>
    <row r="1161" spans="7:7" x14ac:dyDescent="0.25">
      <c r="G1161" s="28" t="s">
        <v>4736</v>
      </c>
    </row>
    <row r="1162" spans="7:7" x14ac:dyDescent="0.25">
      <c r="G1162" s="28" t="s">
        <v>4737</v>
      </c>
    </row>
    <row r="1163" spans="7:7" x14ac:dyDescent="0.25">
      <c r="G1163" s="28" t="s">
        <v>4738</v>
      </c>
    </row>
    <row r="1164" spans="7:7" x14ac:dyDescent="0.25">
      <c r="G1164" s="28" t="s">
        <v>3949</v>
      </c>
    </row>
    <row r="1165" spans="7:7" x14ac:dyDescent="0.25">
      <c r="G1165" s="28" t="s">
        <v>4739</v>
      </c>
    </row>
    <row r="1166" spans="7:7" x14ac:dyDescent="0.25">
      <c r="G1166" s="28" t="s">
        <v>4740</v>
      </c>
    </row>
    <row r="1167" spans="7:7" x14ac:dyDescent="0.25">
      <c r="G1167" s="28" t="s">
        <v>4741</v>
      </c>
    </row>
    <row r="1168" spans="7:7" x14ac:dyDescent="0.25">
      <c r="G1168" s="28" t="s">
        <v>4742</v>
      </c>
    </row>
    <row r="1169" spans="7:7" x14ac:dyDescent="0.25">
      <c r="G1169" s="28" t="s">
        <v>4743</v>
      </c>
    </row>
    <row r="1170" spans="7:7" x14ac:dyDescent="0.25">
      <c r="G1170" s="28" t="s">
        <v>4744</v>
      </c>
    </row>
    <row r="1171" spans="7:7" x14ac:dyDescent="0.25">
      <c r="G1171" s="28" t="s">
        <v>4745</v>
      </c>
    </row>
    <row r="1172" spans="7:7" x14ac:dyDescent="0.25">
      <c r="G1172" s="28" t="s">
        <v>4746</v>
      </c>
    </row>
    <row r="1173" spans="7:7" x14ac:dyDescent="0.25">
      <c r="G1173" s="28" t="s">
        <v>4747</v>
      </c>
    </row>
    <row r="1174" spans="7:7" x14ac:dyDescent="0.25">
      <c r="G1174" s="28" t="s">
        <v>4748</v>
      </c>
    </row>
    <row r="1175" spans="7:7" x14ac:dyDescent="0.25">
      <c r="G1175" s="28" t="s">
        <v>4749</v>
      </c>
    </row>
    <row r="1176" spans="7:7" x14ac:dyDescent="0.25">
      <c r="G1176" s="28" t="s">
        <v>4750</v>
      </c>
    </row>
    <row r="1177" spans="7:7" x14ac:dyDescent="0.25">
      <c r="G1177" s="28" t="s">
        <v>4751</v>
      </c>
    </row>
    <row r="1178" spans="7:7" x14ac:dyDescent="0.25">
      <c r="G1178" s="28" t="s">
        <v>4752</v>
      </c>
    </row>
    <row r="1179" spans="7:7" x14ac:dyDescent="0.25">
      <c r="G1179" s="28" t="s">
        <v>4753</v>
      </c>
    </row>
    <row r="1180" spans="7:7" x14ac:dyDescent="0.25">
      <c r="G1180" s="28" t="s">
        <v>4754</v>
      </c>
    </row>
    <row r="1181" spans="7:7" x14ac:dyDescent="0.25">
      <c r="G1181" s="28" t="s">
        <v>4755</v>
      </c>
    </row>
    <row r="1182" spans="7:7" x14ac:dyDescent="0.25">
      <c r="G1182" s="28" t="s">
        <v>4756</v>
      </c>
    </row>
    <row r="1183" spans="7:7" x14ac:dyDescent="0.25">
      <c r="G1183" s="28" t="s">
        <v>4757</v>
      </c>
    </row>
    <row r="1184" spans="7:7" x14ac:dyDescent="0.25">
      <c r="G1184" s="28" t="s">
        <v>4758</v>
      </c>
    </row>
    <row r="1185" spans="7:7" x14ac:dyDescent="0.25">
      <c r="G1185" s="28" t="s">
        <v>4759</v>
      </c>
    </row>
    <row r="1186" spans="7:7" x14ac:dyDescent="0.25">
      <c r="G1186" s="28" t="s">
        <v>4760</v>
      </c>
    </row>
    <row r="1187" spans="7:7" x14ac:dyDescent="0.25">
      <c r="G1187" s="28" t="s">
        <v>4761</v>
      </c>
    </row>
    <row r="1188" spans="7:7" x14ac:dyDescent="0.25">
      <c r="G1188" s="28" t="s">
        <v>4762</v>
      </c>
    </row>
    <row r="1189" spans="7:7" x14ac:dyDescent="0.25">
      <c r="G1189" s="28" t="s">
        <v>4763</v>
      </c>
    </row>
    <row r="1190" spans="7:7" x14ac:dyDescent="0.25">
      <c r="G1190" s="28" t="s">
        <v>4764</v>
      </c>
    </row>
    <row r="1191" spans="7:7" x14ac:dyDescent="0.25">
      <c r="G1191" s="28" t="s">
        <v>4765</v>
      </c>
    </row>
    <row r="1192" spans="7:7" x14ac:dyDescent="0.25">
      <c r="G1192" s="28" t="s">
        <v>4766</v>
      </c>
    </row>
    <row r="1193" spans="7:7" x14ac:dyDescent="0.25">
      <c r="G1193" s="28" t="s">
        <v>4767</v>
      </c>
    </row>
    <row r="1194" spans="7:7" x14ac:dyDescent="0.25">
      <c r="G1194" s="28" t="s">
        <v>4768</v>
      </c>
    </row>
    <row r="1195" spans="7:7" x14ac:dyDescent="0.25">
      <c r="G1195" s="28" t="s">
        <v>4769</v>
      </c>
    </row>
    <row r="1196" spans="7:7" x14ac:dyDescent="0.25">
      <c r="G1196" s="28" t="s">
        <v>4770</v>
      </c>
    </row>
    <row r="1197" spans="7:7" x14ac:dyDescent="0.25">
      <c r="G1197" s="28" t="s">
        <v>4771</v>
      </c>
    </row>
    <row r="1198" spans="7:7" x14ac:dyDescent="0.25">
      <c r="G1198" s="28" t="s">
        <v>4772</v>
      </c>
    </row>
    <row r="1199" spans="7:7" x14ac:dyDescent="0.25">
      <c r="G1199" s="28" t="s">
        <v>4773</v>
      </c>
    </row>
    <row r="1200" spans="7:7" x14ac:dyDescent="0.25">
      <c r="G1200" s="28" t="s">
        <v>4774</v>
      </c>
    </row>
    <row r="1201" spans="7:7" x14ac:dyDescent="0.25">
      <c r="G1201" s="28" t="s">
        <v>4775</v>
      </c>
    </row>
    <row r="1202" spans="7:7" x14ac:dyDescent="0.25">
      <c r="G1202" s="28" t="s">
        <v>4776</v>
      </c>
    </row>
    <row r="1203" spans="7:7" x14ac:dyDescent="0.25">
      <c r="G1203" s="28" t="s">
        <v>4777</v>
      </c>
    </row>
    <row r="1204" spans="7:7" x14ac:dyDescent="0.25">
      <c r="G1204" s="28" t="s">
        <v>4778</v>
      </c>
    </row>
    <row r="1205" spans="7:7" x14ac:dyDescent="0.25">
      <c r="G1205" s="28" t="s">
        <v>3946</v>
      </c>
    </row>
    <row r="1206" spans="7:7" x14ac:dyDescent="0.25">
      <c r="G1206" s="28" t="s">
        <v>4779</v>
      </c>
    </row>
    <row r="1207" spans="7:7" x14ac:dyDescent="0.25">
      <c r="G1207" s="28" t="s">
        <v>4780</v>
      </c>
    </row>
    <row r="1208" spans="7:7" x14ac:dyDescent="0.25">
      <c r="G1208" s="28" t="s">
        <v>4781</v>
      </c>
    </row>
    <row r="1209" spans="7:7" x14ac:dyDescent="0.25">
      <c r="G1209" s="28" t="s">
        <v>4782</v>
      </c>
    </row>
    <row r="1210" spans="7:7" x14ac:dyDescent="0.25">
      <c r="G1210" s="28" t="s">
        <v>4072</v>
      </c>
    </row>
    <row r="1211" spans="7:7" x14ac:dyDescent="0.25">
      <c r="G1211" s="28" t="s">
        <v>4783</v>
      </c>
    </row>
    <row r="1212" spans="7:7" x14ac:dyDescent="0.25">
      <c r="G1212" s="28" t="s">
        <v>4784</v>
      </c>
    </row>
    <row r="1213" spans="7:7" x14ac:dyDescent="0.25">
      <c r="G1213" s="28" t="s">
        <v>4785</v>
      </c>
    </row>
    <row r="1214" spans="7:7" x14ac:dyDescent="0.25">
      <c r="G1214" s="28" t="s">
        <v>4786</v>
      </c>
    </row>
    <row r="1215" spans="7:7" x14ac:dyDescent="0.25">
      <c r="G1215" s="28" t="s">
        <v>4787</v>
      </c>
    </row>
    <row r="1216" spans="7:7" x14ac:dyDescent="0.25">
      <c r="G1216" s="28" t="s">
        <v>4788</v>
      </c>
    </row>
    <row r="1217" spans="7:7" x14ac:dyDescent="0.25">
      <c r="G1217" s="28" t="s">
        <v>4789</v>
      </c>
    </row>
    <row r="1218" spans="7:7" x14ac:dyDescent="0.25">
      <c r="G1218" s="28" t="s">
        <v>4790</v>
      </c>
    </row>
    <row r="1219" spans="7:7" x14ac:dyDescent="0.25">
      <c r="G1219" s="28" t="s">
        <v>4791</v>
      </c>
    </row>
    <row r="1220" spans="7:7" x14ac:dyDescent="0.25">
      <c r="G1220" s="28" t="s">
        <v>4792</v>
      </c>
    </row>
    <row r="1221" spans="7:7" x14ac:dyDescent="0.25">
      <c r="G1221" s="28" t="s">
        <v>4793</v>
      </c>
    </row>
    <row r="1222" spans="7:7" x14ac:dyDescent="0.25">
      <c r="G1222" s="28" t="s">
        <v>4794</v>
      </c>
    </row>
    <row r="1223" spans="7:7" x14ac:dyDescent="0.25">
      <c r="G1223" s="28" t="s">
        <v>4795</v>
      </c>
    </row>
    <row r="1224" spans="7:7" x14ac:dyDescent="0.25">
      <c r="G1224" s="28" t="s">
        <v>4796</v>
      </c>
    </row>
    <row r="1225" spans="7:7" x14ac:dyDescent="0.25">
      <c r="G1225" s="28" t="s">
        <v>4797</v>
      </c>
    </row>
    <row r="1226" spans="7:7" x14ac:dyDescent="0.25">
      <c r="G1226" s="28" t="s">
        <v>4798</v>
      </c>
    </row>
    <row r="1227" spans="7:7" x14ac:dyDescent="0.25">
      <c r="G1227" s="28" t="s">
        <v>4799</v>
      </c>
    </row>
    <row r="1228" spans="7:7" x14ac:dyDescent="0.25">
      <c r="G1228" s="28" t="s">
        <v>4800</v>
      </c>
    </row>
    <row r="1229" spans="7:7" x14ac:dyDescent="0.25">
      <c r="G1229" s="28" t="s">
        <v>4801</v>
      </c>
    </row>
    <row r="1230" spans="7:7" x14ac:dyDescent="0.25">
      <c r="G1230" s="28" t="s">
        <v>4802</v>
      </c>
    </row>
    <row r="1231" spans="7:7" x14ac:dyDescent="0.25">
      <c r="G1231" s="28" t="s">
        <v>4803</v>
      </c>
    </row>
    <row r="1232" spans="7:7" x14ac:dyDescent="0.25">
      <c r="G1232" s="28" t="s">
        <v>4804</v>
      </c>
    </row>
    <row r="1233" spans="7:7" x14ac:dyDescent="0.25">
      <c r="G1233" s="28" t="s">
        <v>4805</v>
      </c>
    </row>
    <row r="1234" spans="7:7" x14ac:dyDescent="0.25">
      <c r="G1234" s="28" t="s">
        <v>4064</v>
      </c>
    </row>
    <row r="1235" spans="7:7" x14ac:dyDescent="0.25">
      <c r="G1235" s="28" t="s">
        <v>4806</v>
      </c>
    </row>
    <row r="1236" spans="7:7" x14ac:dyDescent="0.25">
      <c r="G1236" s="28" t="s">
        <v>4807</v>
      </c>
    </row>
    <row r="1237" spans="7:7" x14ac:dyDescent="0.25">
      <c r="G1237" s="28" t="s">
        <v>4808</v>
      </c>
    </row>
    <row r="1238" spans="7:7" x14ac:dyDescent="0.25">
      <c r="G1238" s="28" t="s">
        <v>4809</v>
      </c>
    </row>
    <row r="1239" spans="7:7" x14ac:dyDescent="0.25">
      <c r="G1239" s="28" t="s">
        <v>4810</v>
      </c>
    </row>
    <row r="1240" spans="7:7" x14ac:dyDescent="0.25">
      <c r="G1240" s="28" t="s">
        <v>4811</v>
      </c>
    </row>
    <row r="1241" spans="7:7" x14ac:dyDescent="0.25">
      <c r="G1241" s="28" t="s">
        <v>4812</v>
      </c>
    </row>
    <row r="1242" spans="7:7" x14ac:dyDescent="0.25">
      <c r="G1242" s="28" t="s">
        <v>4813</v>
      </c>
    </row>
    <row r="1243" spans="7:7" x14ac:dyDescent="0.25">
      <c r="G1243" s="28" t="s">
        <v>4814</v>
      </c>
    </row>
    <row r="1244" spans="7:7" x14ac:dyDescent="0.25">
      <c r="G1244" s="28" t="s">
        <v>4815</v>
      </c>
    </row>
    <row r="1245" spans="7:7" x14ac:dyDescent="0.25">
      <c r="G1245" s="28" t="s">
        <v>4816</v>
      </c>
    </row>
    <row r="1246" spans="7:7" x14ac:dyDescent="0.25">
      <c r="G1246" s="28" t="s">
        <v>4817</v>
      </c>
    </row>
    <row r="1247" spans="7:7" x14ac:dyDescent="0.25">
      <c r="G1247" s="28" t="s">
        <v>4818</v>
      </c>
    </row>
    <row r="1248" spans="7:7" x14ac:dyDescent="0.25">
      <c r="G1248" s="28" t="s">
        <v>4819</v>
      </c>
    </row>
    <row r="1249" spans="7:7" x14ac:dyDescent="0.25">
      <c r="G1249" s="28" t="s">
        <v>4820</v>
      </c>
    </row>
    <row r="1250" spans="7:7" x14ac:dyDescent="0.25">
      <c r="G1250" s="28" t="s">
        <v>4821</v>
      </c>
    </row>
    <row r="1251" spans="7:7" x14ac:dyDescent="0.25">
      <c r="G1251" s="28" t="s">
        <v>4822</v>
      </c>
    </row>
    <row r="1252" spans="7:7" x14ac:dyDescent="0.25">
      <c r="G1252" s="28" t="s">
        <v>4823</v>
      </c>
    </row>
    <row r="1253" spans="7:7" x14ac:dyDescent="0.25">
      <c r="G1253" s="28" t="s">
        <v>4824</v>
      </c>
    </row>
    <row r="1254" spans="7:7" x14ac:dyDescent="0.25">
      <c r="G1254" s="28" t="s">
        <v>4825</v>
      </c>
    </row>
    <row r="1255" spans="7:7" x14ac:dyDescent="0.25">
      <c r="G1255" s="28" t="s">
        <v>4826</v>
      </c>
    </row>
    <row r="1256" spans="7:7" x14ac:dyDescent="0.25">
      <c r="G1256" s="28" t="s">
        <v>4827</v>
      </c>
    </row>
    <row r="1257" spans="7:7" x14ac:dyDescent="0.25">
      <c r="G1257" s="28" t="s">
        <v>4828</v>
      </c>
    </row>
    <row r="1258" spans="7:7" x14ac:dyDescent="0.25">
      <c r="G1258" s="28" t="s">
        <v>4829</v>
      </c>
    </row>
    <row r="1259" spans="7:7" x14ac:dyDescent="0.25">
      <c r="G1259" s="28" t="s">
        <v>4830</v>
      </c>
    </row>
    <row r="1260" spans="7:7" x14ac:dyDescent="0.25">
      <c r="G1260" s="28" t="s">
        <v>4831</v>
      </c>
    </row>
    <row r="1261" spans="7:7" x14ac:dyDescent="0.25">
      <c r="G1261" s="28" t="s">
        <v>4051</v>
      </c>
    </row>
    <row r="1262" spans="7:7" x14ac:dyDescent="0.25">
      <c r="G1262" s="28" t="s">
        <v>4832</v>
      </c>
    </row>
    <row r="1263" spans="7:7" x14ac:dyDescent="0.25">
      <c r="G1263" s="28" t="s">
        <v>4833</v>
      </c>
    </row>
    <row r="1264" spans="7:7" x14ac:dyDescent="0.25">
      <c r="G1264" s="28" t="s">
        <v>4834</v>
      </c>
    </row>
    <row r="1265" spans="7:7" x14ac:dyDescent="0.25">
      <c r="G1265" s="28" t="s">
        <v>4835</v>
      </c>
    </row>
    <row r="1266" spans="7:7" x14ac:dyDescent="0.25">
      <c r="G1266" s="28" t="s">
        <v>4836</v>
      </c>
    </row>
    <row r="1267" spans="7:7" x14ac:dyDescent="0.25">
      <c r="G1267" s="28" t="s">
        <v>4837</v>
      </c>
    </row>
    <row r="1268" spans="7:7" x14ac:dyDescent="0.25">
      <c r="G1268" s="28" t="s">
        <v>4838</v>
      </c>
    </row>
    <row r="1269" spans="7:7" x14ac:dyDescent="0.25">
      <c r="G1269" s="28" t="s">
        <v>4081</v>
      </c>
    </row>
    <row r="1270" spans="7:7" x14ac:dyDescent="0.25">
      <c r="G1270" s="28" t="s">
        <v>4839</v>
      </c>
    </row>
    <row r="1271" spans="7:7" x14ac:dyDescent="0.25">
      <c r="G1271" s="28" t="s">
        <v>4840</v>
      </c>
    </row>
    <row r="1272" spans="7:7" x14ac:dyDescent="0.25">
      <c r="G1272" s="28" t="s">
        <v>4841</v>
      </c>
    </row>
    <row r="1273" spans="7:7" x14ac:dyDescent="0.25">
      <c r="G1273" s="28" t="s">
        <v>4842</v>
      </c>
    </row>
    <row r="1274" spans="7:7" x14ac:dyDescent="0.25">
      <c r="G1274" s="28" t="s">
        <v>4843</v>
      </c>
    </row>
    <row r="1275" spans="7:7" x14ac:dyDescent="0.25">
      <c r="G1275" s="28" t="s">
        <v>4844</v>
      </c>
    </row>
    <row r="1276" spans="7:7" x14ac:dyDescent="0.25">
      <c r="G1276" s="28" t="s">
        <v>4845</v>
      </c>
    </row>
    <row r="1277" spans="7:7" x14ac:dyDescent="0.25">
      <c r="G1277" s="28" t="s">
        <v>4846</v>
      </c>
    </row>
    <row r="1278" spans="7:7" x14ac:dyDescent="0.25">
      <c r="G1278" s="28" t="s">
        <v>4847</v>
      </c>
    </row>
    <row r="1279" spans="7:7" x14ac:dyDescent="0.25">
      <c r="G1279" s="28" t="s">
        <v>4848</v>
      </c>
    </row>
    <row r="1280" spans="7:7" x14ac:dyDescent="0.25">
      <c r="G1280" s="28" t="s">
        <v>4849</v>
      </c>
    </row>
    <row r="1281" spans="7:7" x14ac:dyDescent="0.25">
      <c r="G1281" s="28" t="s">
        <v>4850</v>
      </c>
    </row>
    <row r="1282" spans="7:7" x14ac:dyDescent="0.25">
      <c r="G1282" s="28" t="s">
        <v>4851</v>
      </c>
    </row>
    <row r="1283" spans="7:7" x14ac:dyDescent="0.25">
      <c r="G1283" s="28" t="s">
        <v>4852</v>
      </c>
    </row>
    <row r="1284" spans="7:7" x14ac:dyDescent="0.25">
      <c r="G1284" s="28" t="s">
        <v>4853</v>
      </c>
    </row>
    <row r="1285" spans="7:7" x14ac:dyDescent="0.25">
      <c r="G1285" s="28" t="s">
        <v>4854</v>
      </c>
    </row>
    <row r="1286" spans="7:7" x14ac:dyDescent="0.25">
      <c r="G1286" s="28" t="s">
        <v>4855</v>
      </c>
    </row>
    <row r="1287" spans="7:7" x14ac:dyDescent="0.25">
      <c r="G1287" s="28" t="s">
        <v>4856</v>
      </c>
    </row>
    <row r="1288" spans="7:7" x14ac:dyDescent="0.25">
      <c r="G1288" s="28" t="s">
        <v>4857</v>
      </c>
    </row>
    <row r="1289" spans="7:7" x14ac:dyDescent="0.25">
      <c r="G1289" s="28" t="s">
        <v>4858</v>
      </c>
    </row>
    <row r="1290" spans="7:7" x14ac:dyDescent="0.25">
      <c r="G1290" s="28" t="s">
        <v>4859</v>
      </c>
    </row>
    <row r="1291" spans="7:7" x14ac:dyDescent="0.25">
      <c r="G1291" s="28" t="s">
        <v>4860</v>
      </c>
    </row>
    <row r="1292" spans="7:7" x14ac:dyDescent="0.25">
      <c r="G1292" s="28" t="s">
        <v>4861</v>
      </c>
    </row>
    <row r="1293" spans="7:7" x14ac:dyDescent="0.25">
      <c r="G1293" s="28" t="s">
        <v>4862</v>
      </c>
    </row>
    <row r="1294" spans="7:7" x14ac:dyDescent="0.25">
      <c r="G1294" s="28" t="s">
        <v>4863</v>
      </c>
    </row>
    <row r="1295" spans="7:7" x14ac:dyDescent="0.25">
      <c r="G1295" s="28" t="s">
        <v>4864</v>
      </c>
    </row>
    <row r="1296" spans="7:7" x14ac:dyDescent="0.25">
      <c r="G1296" s="28" t="s">
        <v>4865</v>
      </c>
    </row>
    <row r="1297" spans="7:7" x14ac:dyDescent="0.25">
      <c r="G1297" s="28" t="s">
        <v>4866</v>
      </c>
    </row>
    <row r="1298" spans="7:7" x14ac:dyDescent="0.25">
      <c r="G1298" s="28" t="s">
        <v>4867</v>
      </c>
    </row>
    <row r="1299" spans="7:7" x14ac:dyDescent="0.25">
      <c r="G1299" s="28" t="s">
        <v>4868</v>
      </c>
    </row>
    <row r="1300" spans="7:7" x14ac:dyDescent="0.25">
      <c r="G1300" s="28" t="s">
        <v>4067</v>
      </c>
    </row>
    <row r="1301" spans="7:7" x14ac:dyDescent="0.25">
      <c r="G1301" s="28" t="s">
        <v>4869</v>
      </c>
    </row>
    <row r="1302" spans="7:7" x14ac:dyDescent="0.25">
      <c r="G1302" s="28" t="s">
        <v>4870</v>
      </c>
    </row>
    <row r="1303" spans="7:7" x14ac:dyDescent="0.25">
      <c r="G1303" s="28" t="s">
        <v>4871</v>
      </c>
    </row>
    <row r="1304" spans="7:7" x14ac:dyDescent="0.25">
      <c r="G1304" s="28" t="s">
        <v>4872</v>
      </c>
    </row>
    <row r="1305" spans="7:7" x14ac:dyDescent="0.25">
      <c r="G1305" s="28" t="s">
        <v>4873</v>
      </c>
    </row>
    <row r="1306" spans="7:7" x14ac:dyDescent="0.25">
      <c r="G1306" s="28" t="s">
        <v>4874</v>
      </c>
    </row>
    <row r="1307" spans="7:7" x14ac:dyDescent="0.25">
      <c r="G1307" s="28" t="s">
        <v>4875</v>
      </c>
    </row>
    <row r="1308" spans="7:7" x14ac:dyDescent="0.25">
      <c r="G1308" s="28" t="s">
        <v>4876</v>
      </c>
    </row>
    <row r="1309" spans="7:7" x14ac:dyDescent="0.25">
      <c r="G1309" s="28" t="s">
        <v>4877</v>
      </c>
    </row>
    <row r="1310" spans="7:7" x14ac:dyDescent="0.25">
      <c r="G1310" s="28" t="s">
        <v>4878</v>
      </c>
    </row>
    <row r="1311" spans="7:7" x14ac:dyDescent="0.25">
      <c r="G1311" s="28" t="s">
        <v>4879</v>
      </c>
    </row>
    <row r="1312" spans="7:7" x14ac:dyDescent="0.25">
      <c r="G1312" s="28" t="s">
        <v>4880</v>
      </c>
    </row>
    <row r="1313" spans="7:7" x14ac:dyDescent="0.25">
      <c r="G1313" s="28" t="s">
        <v>4881</v>
      </c>
    </row>
    <row r="1314" spans="7:7" x14ac:dyDescent="0.25">
      <c r="G1314" s="28" t="s">
        <v>4882</v>
      </c>
    </row>
    <row r="1315" spans="7:7" x14ac:dyDescent="0.25">
      <c r="G1315" s="28" t="s">
        <v>4883</v>
      </c>
    </row>
    <row r="1316" spans="7:7" x14ac:dyDescent="0.25">
      <c r="G1316" s="28" t="s">
        <v>4884</v>
      </c>
    </row>
    <row r="1317" spans="7:7" x14ac:dyDescent="0.25">
      <c r="G1317" s="28" t="s">
        <v>4885</v>
      </c>
    </row>
    <row r="1318" spans="7:7" x14ac:dyDescent="0.25">
      <c r="G1318" s="28" t="s">
        <v>4886</v>
      </c>
    </row>
    <row r="1319" spans="7:7" x14ac:dyDescent="0.25">
      <c r="G1319" s="28" t="s">
        <v>4887</v>
      </c>
    </row>
    <row r="1320" spans="7:7" x14ac:dyDescent="0.25">
      <c r="G1320" s="28" t="s">
        <v>4999</v>
      </c>
    </row>
    <row r="1321" spans="7:7" x14ac:dyDescent="0.25">
      <c r="G1321" s="28" t="s">
        <v>4888</v>
      </c>
    </row>
    <row r="1322" spans="7:7" x14ac:dyDescent="0.25">
      <c r="G1322" s="28" t="s">
        <v>4066</v>
      </c>
    </row>
    <row r="1323" spans="7:7" x14ac:dyDescent="0.25">
      <c r="G1323" s="28" t="s">
        <v>4889</v>
      </c>
    </row>
    <row r="1324" spans="7:7" x14ac:dyDescent="0.25">
      <c r="G1324" s="28" t="s">
        <v>4890</v>
      </c>
    </row>
    <row r="1325" spans="7:7" x14ac:dyDescent="0.25">
      <c r="G1325" s="28" t="s">
        <v>4891</v>
      </c>
    </row>
    <row r="1326" spans="7:7" x14ac:dyDescent="0.25">
      <c r="G1326" s="28" t="s">
        <v>4892</v>
      </c>
    </row>
    <row r="1327" spans="7:7" x14ac:dyDescent="0.25">
      <c r="G1327" s="28" t="s">
        <v>4893</v>
      </c>
    </row>
    <row r="1328" spans="7:7" x14ac:dyDescent="0.25">
      <c r="G1328" s="28" t="s">
        <v>4894</v>
      </c>
    </row>
    <row r="1329" spans="7:7" x14ac:dyDescent="0.25">
      <c r="G1329" s="28" t="s">
        <v>4895</v>
      </c>
    </row>
    <row r="1330" spans="7:7" x14ac:dyDescent="0.25">
      <c r="G1330" s="28" t="s">
        <v>4896</v>
      </c>
    </row>
    <row r="1331" spans="7:7" x14ac:dyDescent="0.25">
      <c r="G1331" s="28" t="s">
        <v>4897</v>
      </c>
    </row>
    <row r="1332" spans="7:7" x14ac:dyDescent="0.25">
      <c r="G1332" s="28" t="s">
        <v>4898</v>
      </c>
    </row>
    <row r="1333" spans="7:7" x14ac:dyDescent="0.25">
      <c r="G1333" s="28" t="s">
        <v>4899</v>
      </c>
    </row>
    <row r="1334" spans="7:7" x14ac:dyDescent="0.25">
      <c r="G1334" s="28" t="s">
        <v>4900</v>
      </c>
    </row>
    <row r="1335" spans="7:7" x14ac:dyDescent="0.25">
      <c r="G1335" s="28" t="s">
        <v>4901</v>
      </c>
    </row>
    <row r="1336" spans="7:7" x14ac:dyDescent="0.25">
      <c r="G1336" s="28" t="s">
        <v>4902</v>
      </c>
    </row>
    <row r="1337" spans="7:7" x14ac:dyDescent="0.25">
      <c r="G1337" s="28" t="s">
        <v>4903</v>
      </c>
    </row>
    <row r="1338" spans="7:7" x14ac:dyDescent="0.25">
      <c r="G1338" s="28" t="s">
        <v>4904</v>
      </c>
    </row>
    <row r="1339" spans="7:7" x14ac:dyDescent="0.25">
      <c r="G1339" s="28" t="s">
        <v>4059</v>
      </c>
    </row>
    <row r="1340" spans="7:7" x14ac:dyDescent="0.25">
      <c r="G1340" s="28" t="s">
        <v>4905</v>
      </c>
    </row>
    <row r="1341" spans="7:7" x14ac:dyDescent="0.25">
      <c r="G1341" s="28" t="s">
        <v>4906</v>
      </c>
    </row>
    <row r="1342" spans="7:7" x14ac:dyDescent="0.25">
      <c r="G1342" s="28" t="s">
        <v>4907</v>
      </c>
    </row>
    <row r="1343" spans="7:7" x14ac:dyDescent="0.25">
      <c r="G1343" s="28" t="s">
        <v>4908</v>
      </c>
    </row>
    <row r="1344" spans="7:7" x14ac:dyDescent="0.25">
      <c r="G1344" s="28" t="s">
        <v>4909</v>
      </c>
    </row>
    <row r="1345" spans="7:7" x14ac:dyDescent="0.25">
      <c r="G1345" s="28" t="s">
        <v>4910</v>
      </c>
    </row>
    <row r="1346" spans="7:7" x14ac:dyDescent="0.25">
      <c r="G1346" s="28" t="s">
        <v>4911</v>
      </c>
    </row>
    <row r="1347" spans="7:7" x14ac:dyDescent="0.25">
      <c r="G1347" s="28" t="s">
        <v>4912</v>
      </c>
    </row>
    <row r="1348" spans="7:7" x14ac:dyDescent="0.25">
      <c r="G1348" s="28" t="s">
        <v>4913</v>
      </c>
    </row>
    <row r="1349" spans="7:7" x14ac:dyDescent="0.25">
      <c r="G1349" s="28" t="s">
        <v>4914</v>
      </c>
    </row>
    <row r="1350" spans="7:7" x14ac:dyDescent="0.25">
      <c r="G1350" s="28" t="s">
        <v>4915</v>
      </c>
    </row>
    <row r="1351" spans="7:7" x14ac:dyDescent="0.25">
      <c r="G1351" s="28" t="s">
        <v>4916</v>
      </c>
    </row>
    <row r="1352" spans="7:7" x14ac:dyDescent="0.25">
      <c r="G1352" s="28" t="s">
        <v>4917</v>
      </c>
    </row>
    <row r="1353" spans="7:7" x14ac:dyDescent="0.25">
      <c r="G1353" s="28" t="s">
        <v>4918</v>
      </c>
    </row>
    <row r="1354" spans="7:7" x14ac:dyDescent="0.25">
      <c r="G1354" s="28" t="s">
        <v>4919</v>
      </c>
    </row>
    <row r="1355" spans="7:7" x14ac:dyDescent="0.25">
      <c r="G1355" s="28" t="s">
        <v>4920</v>
      </c>
    </row>
    <row r="1356" spans="7:7" x14ac:dyDescent="0.25">
      <c r="G1356" s="28" t="s">
        <v>4061</v>
      </c>
    </row>
    <row r="1357" spans="7:7" x14ac:dyDescent="0.25">
      <c r="G1357" s="28" t="s">
        <v>4921</v>
      </c>
    </row>
    <row r="1358" spans="7:7" x14ac:dyDescent="0.25">
      <c r="G1358" s="28" t="s">
        <v>4922</v>
      </c>
    </row>
    <row r="1359" spans="7:7" x14ac:dyDescent="0.25">
      <c r="G1359" s="28" t="s">
        <v>4068</v>
      </c>
    </row>
    <row r="1360" spans="7:7" x14ac:dyDescent="0.25">
      <c r="G1360" s="28" t="s">
        <v>4069</v>
      </c>
    </row>
    <row r="1361" spans="7:7" x14ac:dyDescent="0.25">
      <c r="G1361" s="28" t="s">
        <v>4054</v>
      </c>
    </row>
    <row r="1362" spans="7:7" x14ac:dyDescent="0.25">
      <c r="G1362" s="28" t="s">
        <v>4923</v>
      </c>
    </row>
    <row r="1363" spans="7:7" x14ac:dyDescent="0.25">
      <c r="G1363" s="28" t="s">
        <v>4924</v>
      </c>
    </row>
    <row r="1364" spans="7:7" x14ac:dyDescent="0.25">
      <c r="G1364" s="28" t="s">
        <v>4925</v>
      </c>
    </row>
    <row r="1365" spans="7:7" x14ac:dyDescent="0.25">
      <c r="G1365" s="28" t="s">
        <v>4926</v>
      </c>
    </row>
    <row r="1366" spans="7:7" x14ac:dyDescent="0.25">
      <c r="G1366" s="28" t="s">
        <v>3951</v>
      </c>
    </row>
    <row r="1367" spans="7:7" x14ac:dyDescent="0.25">
      <c r="G1367" s="28" t="s">
        <v>4927</v>
      </c>
    </row>
    <row r="1368" spans="7:7" x14ac:dyDescent="0.25">
      <c r="G1368" s="28" t="s">
        <v>4928</v>
      </c>
    </row>
    <row r="1369" spans="7:7" x14ac:dyDescent="0.25">
      <c r="G1369" s="28" t="s">
        <v>4929</v>
      </c>
    </row>
    <row r="1370" spans="7:7" x14ac:dyDescent="0.25">
      <c r="G1370" s="28" t="s">
        <v>4930</v>
      </c>
    </row>
    <row r="1371" spans="7:7" x14ac:dyDescent="0.25">
      <c r="G1371" s="28" t="s">
        <v>4931</v>
      </c>
    </row>
    <row r="1372" spans="7:7" x14ac:dyDescent="0.25">
      <c r="G1372" s="28" t="s">
        <v>4932</v>
      </c>
    </row>
    <row r="1373" spans="7:7" x14ac:dyDescent="0.25">
      <c r="G1373" s="28" t="s">
        <v>4933</v>
      </c>
    </row>
    <row r="1374" spans="7:7" x14ac:dyDescent="0.25">
      <c r="G1374" s="28" t="s">
        <v>4934</v>
      </c>
    </row>
    <row r="1375" spans="7:7" x14ac:dyDescent="0.25">
      <c r="G1375" s="28" t="s">
        <v>4935</v>
      </c>
    </row>
    <row r="1376" spans="7:7" x14ac:dyDescent="0.25">
      <c r="G1376" s="28" t="s">
        <v>4936</v>
      </c>
    </row>
    <row r="1377" spans="7:7" x14ac:dyDescent="0.25">
      <c r="G1377" s="28" t="s">
        <v>4937</v>
      </c>
    </row>
    <row r="1378" spans="7:7" x14ac:dyDescent="0.25">
      <c r="G1378" s="28" t="s">
        <v>4938</v>
      </c>
    </row>
    <row r="1379" spans="7:7" x14ac:dyDescent="0.25">
      <c r="G1379" s="28" t="s">
        <v>4939</v>
      </c>
    </row>
    <row r="1380" spans="7:7" x14ac:dyDescent="0.25">
      <c r="G1380" s="28" t="s">
        <v>4940</v>
      </c>
    </row>
    <row r="1381" spans="7:7" x14ac:dyDescent="0.25">
      <c r="G1381" s="28" t="s">
        <v>4941</v>
      </c>
    </row>
    <row r="1382" spans="7:7" x14ac:dyDescent="0.25">
      <c r="G1382" s="28" t="s">
        <v>4942</v>
      </c>
    </row>
    <row r="1383" spans="7:7" x14ac:dyDescent="0.25">
      <c r="G1383" s="28" t="s">
        <v>4943</v>
      </c>
    </row>
    <row r="1384" spans="7:7" x14ac:dyDescent="0.25">
      <c r="G1384" s="28" t="s">
        <v>4944</v>
      </c>
    </row>
    <row r="1385" spans="7:7" x14ac:dyDescent="0.25">
      <c r="G1385" s="28" t="s">
        <v>4945</v>
      </c>
    </row>
    <row r="1386" spans="7:7" x14ac:dyDescent="0.25">
      <c r="G1386" s="28" t="s">
        <v>4946</v>
      </c>
    </row>
    <row r="1387" spans="7:7" x14ac:dyDescent="0.25">
      <c r="G1387" s="28" t="s">
        <v>4947</v>
      </c>
    </row>
    <row r="1388" spans="7:7" x14ac:dyDescent="0.25">
      <c r="G1388" s="28" t="s">
        <v>4948</v>
      </c>
    </row>
    <row r="1389" spans="7:7" x14ac:dyDescent="0.25">
      <c r="G1389" s="28" t="s">
        <v>4949</v>
      </c>
    </row>
    <row r="1390" spans="7:7" x14ac:dyDescent="0.25">
      <c r="G1390" s="28" t="s">
        <v>4950</v>
      </c>
    </row>
    <row r="1391" spans="7:7" x14ac:dyDescent="0.25">
      <c r="G1391" s="28" t="s">
        <v>4951</v>
      </c>
    </row>
    <row r="1392" spans="7:7" x14ac:dyDescent="0.25">
      <c r="G1392" s="28" t="s">
        <v>4952</v>
      </c>
    </row>
    <row r="1393" spans="7:7" x14ac:dyDescent="0.25">
      <c r="G1393" s="28" t="s">
        <v>4953</v>
      </c>
    </row>
    <row r="1394" spans="7:7" x14ac:dyDescent="0.25">
      <c r="G1394" s="28" t="s">
        <v>4954</v>
      </c>
    </row>
    <row r="1395" spans="7:7" x14ac:dyDescent="0.25">
      <c r="G1395" s="28" t="s">
        <v>4955</v>
      </c>
    </row>
    <row r="1396" spans="7:7" x14ac:dyDescent="0.25">
      <c r="G1396" s="28" t="s">
        <v>4956</v>
      </c>
    </row>
    <row r="1397" spans="7:7" x14ac:dyDescent="0.25">
      <c r="G1397" s="28" t="s">
        <v>4957</v>
      </c>
    </row>
    <row r="1398" spans="7:7" x14ac:dyDescent="0.25">
      <c r="G1398" s="28" t="s">
        <v>4958</v>
      </c>
    </row>
    <row r="1399" spans="7:7" x14ac:dyDescent="0.25">
      <c r="G1399" s="28" t="s">
        <v>4959</v>
      </c>
    </row>
    <row r="1400" spans="7:7" x14ac:dyDescent="0.25">
      <c r="G1400" s="28" t="s">
        <v>4960</v>
      </c>
    </row>
    <row r="1401" spans="7:7" x14ac:dyDescent="0.25">
      <c r="G1401" s="28" t="s">
        <v>4961</v>
      </c>
    </row>
    <row r="1402" spans="7:7" x14ac:dyDescent="0.25">
      <c r="G1402" s="28" t="s">
        <v>4962</v>
      </c>
    </row>
    <row r="1403" spans="7:7" x14ac:dyDescent="0.25">
      <c r="G1403" s="28" t="s">
        <v>4963</v>
      </c>
    </row>
    <row r="1404" spans="7:7" x14ac:dyDescent="0.25">
      <c r="G1404" s="28" t="s">
        <v>4964</v>
      </c>
    </row>
    <row r="1405" spans="7:7" x14ac:dyDescent="0.25">
      <c r="G1405" s="28" t="s">
        <v>4965</v>
      </c>
    </row>
    <row r="1406" spans="7:7" x14ac:dyDescent="0.25">
      <c r="G1406" s="28" t="s">
        <v>4966</v>
      </c>
    </row>
    <row r="1407" spans="7:7" x14ac:dyDescent="0.25">
      <c r="G1407" s="28" t="s">
        <v>4967</v>
      </c>
    </row>
    <row r="1408" spans="7:7" x14ac:dyDescent="0.25">
      <c r="G1408" s="28" t="s">
        <v>4968</v>
      </c>
    </row>
    <row r="1409" spans="7:7" x14ac:dyDescent="0.25">
      <c r="G1409" s="28" t="s">
        <v>4060</v>
      </c>
    </row>
    <row r="1410" spans="7:7" x14ac:dyDescent="0.25">
      <c r="G1410" s="28" t="s">
        <v>4969</v>
      </c>
    </row>
    <row r="1411" spans="7:7" x14ac:dyDescent="0.25">
      <c r="G1411" s="28" t="s">
        <v>4970</v>
      </c>
    </row>
    <row r="1412" spans="7:7" x14ac:dyDescent="0.25">
      <c r="G1412" s="28" t="s">
        <v>4971</v>
      </c>
    </row>
    <row r="1413" spans="7:7" x14ac:dyDescent="0.25">
      <c r="G1413" s="28" t="s">
        <v>4972</v>
      </c>
    </row>
    <row r="1414" spans="7:7" x14ac:dyDescent="0.25">
      <c r="G1414" s="28" t="s">
        <v>4973</v>
      </c>
    </row>
    <row r="1415" spans="7:7" x14ac:dyDescent="0.25">
      <c r="G1415" s="28" t="s">
        <v>4974</v>
      </c>
    </row>
    <row r="1416" spans="7:7" x14ac:dyDescent="0.25">
      <c r="G1416" s="28" t="s">
        <v>4975</v>
      </c>
    </row>
    <row r="1417" spans="7:7" x14ac:dyDescent="0.25">
      <c r="G1417" s="28" t="s">
        <v>4976</v>
      </c>
    </row>
    <row r="1418" spans="7:7" x14ac:dyDescent="0.25">
      <c r="G1418" s="28" t="s">
        <v>4977</v>
      </c>
    </row>
    <row r="1419" spans="7:7" x14ac:dyDescent="0.25">
      <c r="G1419" s="28" t="s">
        <v>4978</v>
      </c>
    </row>
    <row r="1420" spans="7:7" x14ac:dyDescent="0.25">
      <c r="G1420" s="28" t="s">
        <v>4979</v>
      </c>
    </row>
    <row r="1421" spans="7:7" x14ac:dyDescent="0.25">
      <c r="G1421" s="28" t="s">
        <v>4980</v>
      </c>
    </row>
    <row r="1422" spans="7:7" x14ac:dyDescent="0.25">
      <c r="G1422" s="28" t="s">
        <v>4981</v>
      </c>
    </row>
    <row r="1423" spans="7:7" x14ac:dyDescent="0.25">
      <c r="G1423" s="29" t="s">
        <v>4982</v>
      </c>
    </row>
    <row r="1424" spans="7:7" x14ac:dyDescent="0.25">
      <c r="G1424" s="28" t="s">
        <v>4983</v>
      </c>
    </row>
  </sheetData>
  <autoFilter ref="A1:AC1"/>
  <sortState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44971</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68" t="s">
        <v>4107</v>
      </c>
      <c r="H23" s="168"/>
      <c r="I23" s="168"/>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68" t="str">
        <f>CONCATENATE(G26," años ",H26," meses ",I26," días ")</f>
        <v xml:space="preserve">2 años 2 meses 12 días </v>
      </c>
      <c r="H25" s="168"/>
      <c r="I25" s="168"/>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68" t="str">
        <f>CONCATENATE(G28," años ",H28," meses ",I28," días ")</f>
        <v xml:space="preserve">0 años 4 meses 31 días </v>
      </c>
      <c r="H27" s="168"/>
      <c r="I27" s="168"/>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68" t="str">
        <f>CONCATENATE(G30," años ",H30," meses ",I30," días ")</f>
        <v xml:space="preserve">0 años 11 meses 27 días </v>
      </c>
      <c r="H29" s="168"/>
      <c r="I29" s="168"/>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68" t="str">
        <f>CONCATENATE(G32," años ",H32," meses ",I32," días ")</f>
        <v xml:space="preserve">0 años 1 meses 31 días </v>
      </c>
      <c r="H31" s="168"/>
      <c r="I31" s="168"/>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68" t="str">
        <f>CONCATENATE(G34," años ",H34," meses ",I34," días ")</f>
        <v xml:space="preserve">0 años 1 meses 31 días </v>
      </c>
      <c r="H33" s="168"/>
      <c r="I33" s="168"/>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68" t="str">
        <f>CONCATENATE(G36," años ",H36," meses ",I36," días ")</f>
        <v xml:space="preserve">1 años 11 meses 31 días </v>
      </c>
      <c r="H35" s="168"/>
      <c r="I35" s="168"/>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68" t="str">
        <f>CONCATENATE(G38," años ",H38," meses ",I38," días ")</f>
        <v xml:space="preserve">0 años 12 meses 28 días </v>
      </c>
      <c r="H37" s="168"/>
      <c r="I37" s="168"/>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68" t="s">
        <v>2075</v>
      </c>
      <c r="B1" s="168"/>
      <c r="C1" s="168"/>
      <c r="L1" s="168" t="s">
        <v>2076</v>
      </c>
      <c r="M1" s="168"/>
      <c r="N1" s="168"/>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FICHA_DE_POSTULANTE!AM87</f>
        <v>0</v>
      </c>
      <c r="C3" s="12">
        <f>FICHA_DE_POSTULANTE!AS87+1</f>
        <v>1</v>
      </c>
      <c r="D3" t="e">
        <f ca="1">SUMARF(B3:C3,6)</f>
        <v>#NAME?</v>
      </c>
      <c r="L3">
        <v>1</v>
      </c>
      <c r="M3" s="12">
        <f>FICHA_DE_POSTULANTE!AM246</f>
        <v>0</v>
      </c>
      <c r="N3" s="12">
        <f>FICHA_DE_POSTULANTE!AS246</f>
        <v>0</v>
      </c>
    </row>
    <row r="4" spans="1:14" x14ac:dyDescent="0.25">
      <c r="A4">
        <v>2</v>
      </c>
      <c r="B4" s="12">
        <f>FICHA_DE_POSTULANTE!AM92</f>
        <v>0</v>
      </c>
      <c r="C4" s="12">
        <f>FICHA_DE_POSTULANTE!AS92</f>
        <v>0</v>
      </c>
      <c r="D4" t="e">
        <f t="shared" ref="D4:D34" ca="1" si="0">SUMARF(B4:C4,6)</f>
        <v>#NAME?</v>
      </c>
      <c r="L4">
        <v>2</v>
      </c>
      <c r="M4" s="12">
        <f>FICHA_DE_POSTULANTE!AM251</f>
        <v>0</v>
      </c>
      <c r="N4" s="12">
        <f>FICHA_DE_POSTULANTE!AS251</f>
        <v>0</v>
      </c>
    </row>
    <row r="5" spans="1:14" x14ac:dyDescent="0.25">
      <c r="A5">
        <v>3</v>
      </c>
      <c r="B5" s="12">
        <f>FICHA_DE_POSTULANTE!AM97</f>
        <v>0</v>
      </c>
      <c r="C5" s="12">
        <f>FICHA_DE_POSTULANTE!AS97</f>
        <v>0</v>
      </c>
      <c r="D5" t="e">
        <f t="shared" ca="1" si="0"/>
        <v>#NAME?</v>
      </c>
      <c r="L5">
        <v>3</v>
      </c>
      <c r="M5" s="12">
        <f>FICHA_DE_POSTULANTE!AM256</f>
        <v>0</v>
      </c>
      <c r="N5" s="12">
        <f>FICHA_DE_POSTULANTE!AS256</f>
        <v>0</v>
      </c>
    </row>
    <row r="6" spans="1:14" x14ac:dyDescent="0.25">
      <c r="A6">
        <v>4</v>
      </c>
      <c r="B6" s="12">
        <f>FICHA_DE_POSTULANTE!AM103</f>
        <v>0</v>
      </c>
      <c r="C6" s="12">
        <f>FICHA_DE_POSTULANTE!AS103</f>
        <v>0</v>
      </c>
      <c r="D6" t="e">
        <f t="shared" ca="1" si="0"/>
        <v>#NAME?</v>
      </c>
      <c r="L6">
        <v>4</v>
      </c>
      <c r="M6" s="12">
        <f>FICHA_DE_POSTULANTE!AM261</f>
        <v>0</v>
      </c>
      <c r="N6" s="12">
        <f>FICHA_DE_POSTULANTE!AS261</f>
        <v>0</v>
      </c>
    </row>
    <row r="7" spans="1:14" x14ac:dyDescent="0.25">
      <c r="A7">
        <v>5</v>
      </c>
      <c r="B7" s="12">
        <f>FICHA_DE_POSTULANTE!AM108</f>
        <v>0</v>
      </c>
      <c r="C7" s="12">
        <f>FICHA_DE_POSTULANTE!AS108</f>
        <v>0</v>
      </c>
      <c r="D7" t="e">
        <f t="shared" ca="1" si="0"/>
        <v>#NAME?</v>
      </c>
      <c r="L7">
        <v>5</v>
      </c>
      <c r="M7" s="12">
        <f>FICHA_DE_POSTULANTE!AM266</f>
        <v>0</v>
      </c>
      <c r="N7" s="12">
        <f>FICHA_DE_POSTULANTE!AS266</f>
        <v>0</v>
      </c>
    </row>
    <row r="8" spans="1:14" x14ac:dyDescent="0.25">
      <c r="A8">
        <v>6</v>
      </c>
      <c r="B8" s="12">
        <f>FICHA_DE_POSTULANTE!AM113</f>
        <v>0</v>
      </c>
      <c r="C8" s="12">
        <f>FICHA_DE_POSTULANTE!AS113</f>
        <v>0</v>
      </c>
      <c r="D8" t="e">
        <f t="shared" ca="1" si="0"/>
        <v>#NAME?</v>
      </c>
      <c r="L8">
        <v>6</v>
      </c>
      <c r="M8" s="12">
        <f>FICHA_DE_POSTULANTE!AM272</f>
        <v>0</v>
      </c>
      <c r="N8" s="12">
        <f>FICHA_DE_POSTULANTE!AS272</f>
        <v>0</v>
      </c>
    </row>
    <row r="9" spans="1:14" x14ac:dyDescent="0.25">
      <c r="A9">
        <v>7</v>
      </c>
      <c r="B9" s="12">
        <f>FICHA_DE_POSTULANTE!AM118</f>
        <v>0</v>
      </c>
      <c r="C9" s="12">
        <f>FICHA_DE_POSTULANTE!AS118</f>
        <v>0</v>
      </c>
      <c r="D9" t="e">
        <f t="shared" ca="1" si="0"/>
        <v>#NAME?</v>
      </c>
      <c r="L9">
        <v>7</v>
      </c>
      <c r="M9" s="12">
        <f>FICHA_DE_POSTULANTE!AM277</f>
        <v>0</v>
      </c>
      <c r="N9" s="12">
        <f>FICHA_DE_POSTULANTE!AS277</f>
        <v>0</v>
      </c>
    </row>
    <row r="10" spans="1:14" x14ac:dyDescent="0.25">
      <c r="A10">
        <v>8</v>
      </c>
      <c r="B10" s="12">
        <f>FICHA_DE_POSTULANTE!AM123</f>
        <v>0</v>
      </c>
      <c r="C10" s="12">
        <f>FICHA_DE_POSTULANTE!AS123</f>
        <v>0</v>
      </c>
      <c r="D10" t="e">
        <f t="shared" ca="1" si="0"/>
        <v>#NAME?</v>
      </c>
      <c r="L10">
        <v>8</v>
      </c>
      <c r="M10" s="12">
        <f>FICHA_DE_POSTULANTE!AM282</f>
        <v>0</v>
      </c>
      <c r="N10" s="12">
        <f>FICHA_DE_POSTULANTE!AS282</f>
        <v>0</v>
      </c>
    </row>
    <row r="11" spans="1:14" x14ac:dyDescent="0.25">
      <c r="A11">
        <v>9</v>
      </c>
      <c r="B11" s="12">
        <f>FICHA_DE_POSTULANTE!AM128</f>
        <v>0</v>
      </c>
      <c r="C11" s="12">
        <f>FICHA_DE_POSTULANTE!AS128</f>
        <v>0</v>
      </c>
      <c r="D11" t="e">
        <f t="shared" ca="1" si="0"/>
        <v>#NAME?</v>
      </c>
      <c r="L11">
        <v>9</v>
      </c>
      <c r="M11" s="12">
        <f>FICHA_DE_POSTULANTE!AM287</f>
        <v>0</v>
      </c>
      <c r="N11" s="12">
        <f>FICHA_DE_POSTULANTE!AS287</f>
        <v>0</v>
      </c>
    </row>
    <row r="12" spans="1:14" x14ac:dyDescent="0.25">
      <c r="A12">
        <v>10</v>
      </c>
      <c r="B12" s="12" t="e">
        <f>FICHA_DE_POSTULANTE!#REF!</f>
        <v>#REF!</v>
      </c>
      <c r="C12" s="12" t="e">
        <f>FICHA_DE_POSTULANTE!#REF!</f>
        <v>#REF!</v>
      </c>
      <c r="D12" t="e">
        <f t="shared" ca="1" si="0"/>
        <v>#NAME?</v>
      </c>
      <c r="L12">
        <v>10</v>
      </c>
      <c r="M12" s="12">
        <f>FICHA_DE_POSTULANTE!AM292</f>
        <v>0</v>
      </c>
      <c r="N12" s="12">
        <f>FICHA_DE_POSTULANTE!AS292</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FICHA_DE_POSTULANTE!AM134</f>
        <v>0</v>
      </c>
      <c r="C18" s="12">
        <f>FICHA_DE_POSTULANTE!AS134</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FICHA_DE_POSTULANTE!AM298</f>
        <v>0</v>
      </c>
      <c r="N26" s="12">
        <f>FICHA_DE_POSTULANTE!AS298</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68" t="s">
        <v>2085</v>
      </c>
      <c r="B35" s="168"/>
      <c r="C35" s="168"/>
      <c r="D35" t="e">
        <f ca="1">SUM($D$3:$D$34)</f>
        <v>#NAME?</v>
      </c>
    </row>
    <row r="36" spans="1:14" x14ac:dyDescent="0.25">
      <c r="A36" s="168" t="s">
        <v>2086</v>
      </c>
      <c r="B36" s="168"/>
      <c r="C36" s="168"/>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sortState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dataValidations disablePrompts="1" count="1">
    <dataValidation type="list" allowBlank="1" showInputMessage="1" showErrorMessage="1" sqref="L58">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USUARIO</cp:lastModifiedBy>
  <cp:lastPrinted>2023-02-13T20:27:35Z</cp:lastPrinted>
  <dcterms:created xsi:type="dcterms:W3CDTF">2017-09-15T22:04:14Z</dcterms:created>
  <dcterms:modified xsi:type="dcterms:W3CDTF">2023-02-14T06:49:29Z</dcterms:modified>
</cp:coreProperties>
</file>