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codeName="ThisWorkbook"/>
  <xr:revisionPtr revIDLastSave="0" documentId="13_ncr:1_{E987AAE5-48A7-4841-ACCF-E0121D3977DC}" xr6:coauthVersionLast="47" xr6:coauthVersionMax="47" xr10:uidLastSave="{00000000-0000-0000-0000-000000000000}"/>
  <bookViews>
    <workbookView xWindow="-120" yWindow="-120" windowWidth="29040" windowHeight="15720"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EJENOPENAL'!$B$2:$L$153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2" i="12" l="1"/>
  <c r="I142" i="12"/>
  <c r="K142" i="12" s="1"/>
  <c r="I141" i="12"/>
  <c r="K141" i="12" s="1"/>
  <c r="I140" i="12"/>
  <c r="K140" i="12" s="1"/>
  <c r="I139" i="12"/>
  <c r="K139" i="12" s="1"/>
  <c r="I138" i="12"/>
  <c r="J138" i="12" s="1"/>
  <c r="I137" i="12"/>
  <c r="J137" i="12" s="1"/>
  <c r="I136" i="12"/>
  <c r="K136" i="12" s="1"/>
  <c r="I135" i="12"/>
  <c r="J135" i="12" s="1"/>
  <c r="I134" i="12"/>
  <c r="K134" i="12" s="1"/>
  <c r="K133" i="12"/>
  <c r="I133" i="12"/>
  <c r="J133" i="12" s="1"/>
  <c r="I132" i="12"/>
  <c r="J132" i="12" s="1"/>
  <c r="I131" i="12"/>
  <c r="J131" i="12" s="1"/>
  <c r="K130" i="12"/>
  <c r="J130" i="12"/>
  <c r="L130" i="12" s="1"/>
  <c r="I130" i="12"/>
  <c r="I129" i="12"/>
  <c r="K129" i="12" s="1"/>
  <c r="I128" i="12"/>
  <c r="J128" i="12" s="1"/>
  <c r="I127" i="12"/>
  <c r="K127" i="12" s="1"/>
  <c r="I126" i="12"/>
  <c r="K126" i="12" s="1"/>
  <c r="I125" i="12"/>
  <c r="J125" i="12" s="1"/>
  <c r="B125" i="12"/>
  <c r="B126" i="12" s="1"/>
  <c r="B127" i="12" s="1"/>
  <c r="B128" i="12" s="1"/>
  <c r="B129" i="12" s="1"/>
  <c r="B130" i="12" s="1"/>
  <c r="B131" i="12" s="1"/>
  <c r="B132" i="12" s="1"/>
  <c r="B133" i="12" s="1"/>
  <c r="B134" i="12" s="1"/>
  <c r="B135" i="12" s="1"/>
  <c r="B136" i="12" s="1"/>
  <c r="B137" i="12" s="1"/>
  <c r="B138" i="12" s="1"/>
  <c r="B139" i="12" s="1"/>
  <c r="B140" i="12" s="1"/>
  <c r="B141" i="12" s="1"/>
  <c r="B142" i="12" s="1"/>
  <c r="I124" i="12"/>
  <c r="K124" i="12" s="1"/>
  <c r="B124" i="12"/>
  <c r="I123" i="12"/>
  <c r="I116" i="12"/>
  <c r="J116" i="12" s="1"/>
  <c r="I115" i="12"/>
  <c r="K115" i="12" s="1"/>
  <c r="I114" i="12"/>
  <c r="K114" i="12" s="1"/>
  <c r="I113" i="12"/>
  <c r="J113" i="12" s="1"/>
  <c r="I112" i="12"/>
  <c r="K112" i="12" s="1"/>
  <c r="I111" i="12"/>
  <c r="J111" i="12" s="1"/>
  <c r="I110" i="12"/>
  <c r="K110" i="12" s="1"/>
  <c r="I109" i="12"/>
  <c r="J109" i="12" s="1"/>
  <c r="I108" i="12"/>
  <c r="K108" i="12" s="1"/>
  <c r="I107" i="12"/>
  <c r="K107" i="12" s="1"/>
  <c r="I106" i="12"/>
  <c r="K106" i="12" s="1"/>
  <c r="I105" i="12"/>
  <c r="J105" i="12" s="1"/>
  <c r="I104" i="12"/>
  <c r="K104" i="12" s="1"/>
  <c r="I103" i="12"/>
  <c r="K103" i="12" s="1"/>
  <c r="I102" i="12"/>
  <c r="J102" i="12" s="1"/>
  <c r="I101" i="12"/>
  <c r="K101" i="12" s="1"/>
  <c r="I100" i="12"/>
  <c r="J100" i="12" s="1"/>
  <c r="I99" i="12"/>
  <c r="K99" i="12" s="1"/>
  <c r="I98" i="12"/>
  <c r="K98" i="12" s="1"/>
  <c r="B98" i="12"/>
  <c r="B99" i="12" s="1"/>
  <c r="B100" i="12" s="1"/>
  <c r="B101" i="12" s="1"/>
  <c r="B102" i="12" s="1"/>
  <c r="B103" i="12" s="1"/>
  <c r="B104" i="12" s="1"/>
  <c r="B105" i="12" s="1"/>
  <c r="B106" i="12" s="1"/>
  <c r="B107" i="12" s="1"/>
  <c r="B108" i="12" s="1"/>
  <c r="B109" i="12" s="1"/>
  <c r="B110" i="12" s="1"/>
  <c r="B111" i="12" s="1"/>
  <c r="B112" i="12" s="1"/>
  <c r="B113" i="12" s="1"/>
  <c r="B114" i="12" s="1"/>
  <c r="B115" i="12" s="1"/>
  <c r="B116" i="12" s="1"/>
  <c r="I97" i="12"/>
  <c r="K97" i="12" s="1"/>
  <c r="I74" i="12"/>
  <c r="K74" i="12" s="1"/>
  <c r="I75" i="12"/>
  <c r="J75" i="12" s="1"/>
  <c r="I76" i="12"/>
  <c r="J76" i="12" s="1"/>
  <c r="I77" i="12"/>
  <c r="J77" i="12" s="1"/>
  <c r="I78" i="12"/>
  <c r="K78" i="12" s="1"/>
  <c r="I79" i="12"/>
  <c r="J79" i="12" s="1"/>
  <c r="I80" i="12"/>
  <c r="J80" i="12" s="1"/>
  <c r="I81" i="12"/>
  <c r="K81" i="12" s="1"/>
  <c r="I82" i="12"/>
  <c r="K82" i="12" s="1"/>
  <c r="I83" i="12"/>
  <c r="J83" i="12" s="1"/>
  <c r="I84" i="12"/>
  <c r="J84" i="12" s="1"/>
  <c r="I85" i="12"/>
  <c r="J85" i="12" s="1"/>
  <c r="B72" i="12"/>
  <c r="B73" i="12" s="1"/>
  <c r="B74" i="12" s="1"/>
  <c r="B75" i="12" s="1"/>
  <c r="B76" i="12" s="1"/>
  <c r="B77" i="12" s="1"/>
  <c r="B78" i="12" s="1"/>
  <c r="B79" i="12" s="1"/>
  <c r="B80" i="12" s="1"/>
  <c r="B81" i="12" s="1"/>
  <c r="B82" i="12" s="1"/>
  <c r="B83" i="12" s="1"/>
  <c r="B84" i="12" s="1"/>
  <c r="B85" i="12" s="1"/>
  <c r="B86" i="12" s="1"/>
  <c r="B87" i="12" s="1"/>
  <c r="B88" i="12" s="1"/>
  <c r="B89" i="12" s="1"/>
  <c r="B90" i="12" s="1"/>
  <c r="I90" i="12"/>
  <c r="K90" i="12" s="1"/>
  <c r="I89" i="12"/>
  <c r="K89" i="12" s="1"/>
  <c r="I88" i="12"/>
  <c r="K88" i="12" s="1"/>
  <c r="I87" i="12"/>
  <c r="J87" i="12" s="1"/>
  <c r="I86" i="12"/>
  <c r="K86" i="12" s="1"/>
  <c r="I73" i="12"/>
  <c r="K73" i="12" s="1"/>
  <c r="I72" i="12"/>
  <c r="J72" i="12" s="1"/>
  <c r="I71" i="12"/>
  <c r="J71" i="12" s="1"/>
  <c r="I64" i="12"/>
  <c r="J64" i="12" s="1"/>
  <c r="I63" i="12"/>
  <c r="J63" i="12" s="1"/>
  <c r="I62" i="12"/>
  <c r="J62" i="12" s="1"/>
  <c r="I61" i="12"/>
  <c r="J61" i="12" s="1"/>
  <c r="I60" i="12"/>
  <c r="J60" i="12" s="1"/>
  <c r="I59" i="12"/>
  <c r="J59" i="12" s="1"/>
  <c r="I58" i="12"/>
  <c r="J58" i="12" s="1"/>
  <c r="I57" i="12"/>
  <c r="J57" i="12" s="1"/>
  <c r="I56" i="12"/>
  <c r="J56" i="12" s="1"/>
  <c r="I55" i="12"/>
  <c r="J55" i="12" s="1"/>
  <c r="I54" i="12"/>
  <c r="J54" i="12" s="1"/>
  <c r="I53" i="12"/>
  <c r="J53" i="12" s="1"/>
  <c r="I52" i="12"/>
  <c r="J52" i="12" s="1"/>
  <c r="I51" i="12"/>
  <c r="J51" i="12" s="1"/>
  <c r="I50" i="12"/>
  <c r="K50" i="12" s="1"/>
  <c r="I49" i="12"/>
  <c r="J49" i="12" s="1"/>
  <c r="I48" i="12"/>
  <c r="J48" i="12" s="1"/>
  <c r="I47" i="12"/>
  <c r="J47" i="12" s="1"/>
  <c r="I46" i="12"/>
  <c r="J46" i="12" s="1"/>
  <c r="I45" i="12"/>
  <c r="J45" i="12" s="1"/>
  <c r="I44" i="12"/>
  <c r="J44" i="12" s="1"/>
  <c r="I43" i="12"/>
  <c r="J43" i="12" s="1"/>
  <c r="I42" i="12"/>
  <c r="J42" i="12" s="1"/>
  <c r="I41" i="12"/>
  <c r="J41" i="12" s="1"/>
  <c r="I40" i="12"/>
  <c r="J40" i="12" s="1"/>
  <c r="I39" i="12"/>
  <c r="J39" i="12" s="1"/>
  <c r="I38" i="12"/>
  <c r="J38" i="12" s="1"/>
  <c r="K132" i="12" l="1"/>
  <c r="L132" i="12"/>
  <c r="L133" i="12"/>
  <c r="I143" i="12"/>
  <c r="K143" i="12" s="1"/>
  <c r="J134" i="12"/>
  <c r="L134" i="12" s="1"/>
  <c r="K137" i="12"/>
  <c r="L137" i="12" s="1"/>
  <c r="J143" i="12"/>
  <c r="L142" i="12"/>
  <c r="J141" i="12"/>
  <c r="L141" i="12" s="1"/>
  <c r="K138" i="12"/>
  <c r="L138" i="12" s="1"/>
  <c r="K131" i="12"/>
  <c r="L131" i="12" s="1"/>
  <c r="K128" i="12"/>
  <c r="L128" i="12" s="1"/>
  <c r="K125" i="12"/>
  <c r="L125" i="12" s="1"/>
  <c r="K135" i="12"/>
  <c r="L135" i="12" s="1"/>
  <c r="J129" i="12"/>
  <c r="L129" i="12" s="1"/>
  <c r="J126" i="12"/>
  <c r="L126" i="12" s="1"/>
  <c r="J139" i="12"/>
  <c r="L139" i="12" s="1"/>
  <c r="J123" i="12"/>
  <c r="K123" i="12"/>
  <c r="J136" i="12"/>
  <c r="L136" i="12" s="1"/>
  <c r="J127" i="12"/>
  <c r="L127" i="12" s="1"/>
  <c r="J124" i="12"/>
  <c r="L124" i="12" s="1"/>
  <c r="J140" i="12"/>
  <c r="L140" i="12" s="1"/>
  <c r="I117" i="12"/>
  <c r="K117" i="12" s="1"/>
  <c r="J108" i="12"/>
  <c r="L108" i="12" s="1"/>
  <c r="K113" i="12"/>
  <c r="L113" i="12" s="1"/>
  <c r="J97" i="12"/>
  <c r="L97" i="12" s="1"/>
  <c r="K111" i="12"/>
  <c r="L111" i="12" s="1"/>
  <c r="K100" i="12"/>
  <c r="L100" i="12" s="1"/>
  <c r="K116" i="12"/>
  <c r="L116" i="12" s="1"/>
  <c r="J115" i="12"/>
  <c r="L115" i="12" s="1"/>
  <c r="K105" i="12"/>
  <c r="L105" i="12" s="1"/>
  <c r="J99" i="12"/>
  <c r="L99" i="12" s="1"/>
  <c r="K102" i="12"/>
  <c r="L102" i="12" s="1"/>
  <c r="J112" i="12"/>
  <c r="L112" i="12" s="1"/>
  <c r="J106" i="12"/>
  <c r="L106" i="12" s="1"/>
  <c r="K109" i="12"/>
  <c r="L109" i="12" s="1"/>
  <c r="J103" i="12"/>
  <c r="L103" i="12" s="1"/>
  <c r="J110" i="12"/>
  <c r="L110" i="12" s="1"/>
  <c r="J107" i="12"/>
  <c r="L107" i="12" s="1"/>
  <c r="J104" i="12"/>
  <c r="L104" i="12" s="1"/>
  <c r="J101" i="12"/>
  <c r="L101" i="12" s="1"/>
  <c r="J98" i="12"/>
  <c r="L98" i="12" s="1"/>
  <c r="J114" i="12"/>
  <c r="L114" i="12" s="1"/>
  <c r="J78" i="12"/>
  <c r="L78" i="12" s="1"/>
  <c r="K79" i="12"/>
  <c r="L79" i="12" s="1"/>
  <c r="J82" i="12"/>
  <c r="L82" i="12" s="1"/>
  <c r="J81" i="12"/>
  <c r="L81" i="12" s="1"/>
  <c r="K85" i="12"/>
  <c r="L85" i="12" s="1"/>
  <c r="K77" i="12"/>
  <c r="L77" i="12" s="1"/>
  <c r="K76" i="12"/>
  <c r="L76" i="12" s="1"/>
  <c r="J74" i="12"/>
  <c r="L74" i="12" s="1"/>
  <c r="K83" i="12"/>
  <c r="L83" i="12" s="1"/>
  <c r="K80" i="12"/>
  <c r="L80" i="12" s="1"/>
  <c r="K75" i="12"/>
  <c r="L75" i="12" s="1"/>
  <c r="K84" i="12"/>
  <c r="L84" i="12" s="1"/>
  <c r="I65" i="12"/>
  <c r="I91" i="12"/>
  <c r="J90" i="12"/>
  <c r="L90" i="12" s="1"/>
  <c r="K53" i="12"/>
  <c r="L53" i="12" s="1"/>
  <c r="J86" i="12"/>
  <c r="L86" i="12" s="1"/>
  <c r="K57" i="12"/>
  <c r="L57" i="12" s="1"/>
  <c r="J89" i="12"/>
  <c r="L89" i="12" s="1"/>
  <c r="K61" i="12"/>
  <c r="L61" i="12" s="1"/>
  <c r="J73" i="12"/>
  <c r="L73" i="12" s="1"/>
  <c r="K42" i="12"/>
  <c r="L42" i="12" s="1"/>
  <c r="K58" i="12"/>
  <c r="L58" i="12" s="1"/>
  <c r="K72" i="12"/>
  <c r="L72" i="12" s="1"/>
  <c r="K39" i="12"/>
  <c r="L39" i="12" s="1"/>
  <c r="K43" i="12"/>
  <c r="L43" i="12" s="1"/>
  <c r="K47" i="12"/>
  <c r="L47" i="12" s="1"/>
  <c r="K51" i="12"/>
  <c r="L51" i="12" s="1"/>
  <c r="K55" i="12"/>
  <c r="L55" i="12" s="1"/>
  <c r="K59" i="12"/>
  <c r="L59" i="12" s="1"/>
  <c r="K63" i="12"/>
  <c r="L63" i="12" s="1"/>
  <c r="J88" i="12"/>
  <c r="L88" i="12" s="1"/>
  <c r="K46" i="12"/>
  <c r="L46" i="12" s="1"/>
  <c r="K62" i="12"/>
  <c r="L62" i="12" s="1"/>
  <c r="K54" i="12"/>
  <c r="L54" i="12" s="1"/>
  <c r="K40" i="12"/>
  <c r="L40" i="12" s="1"/>
  <c r="K44" i="12"/>
  <c r="L44" i="12" s="1"/>
  <c r="K48" i="12"/>
  <c r="L48" i="12" s="1"/>
  <c r="K52" i="12"/>
  <c r="L52" i="12" s="1"/>
  <c r="K56" i="12"/>
  <c r="L56" i="12" s="1"/>
  <c r="K60" i="12"/>
  <c r="L60" i="12" s="1"/>
  <c r="K64" i="12"/>
  <c r="L64" i="12" s="1"/>
  <c r="K38" i="12"/>
  <c r="L38" i="12" s="1"/>
  <c r="K41" i="12"/>
  <c r="L41" i="12" s="1"/>
  <c r="K45" i="12"/>
  <c r="L45" i="12" s="1"/>
  <c r="K49" i="12"/>
  <c r="L49" i="12" s="1"/>
  <c r="K71" i="12"/>
  <c r="L71" i="12" s="1"/>
  <c r="K87" i="12"/>
  <c r="L87" i="12" s="1"/>
  <c r="J50" i="12"/>
  <c r="L50" i="12" s="1"/>
  <c r="L123" i="12" l="1"/>
  <c r="J144" i="12"/>
  <c r="L143" i="12"/>
  <c r="J117" i="12"/>
  <c r="J118" i="12" s="1"/>
  <c r="K65" i="12"/>
  <c r="J65" i="12"/>
  <c r="J91" i="12"/>
  <c r="K91" i="12"/>
  <c r="L117" i="12" l="1"/>
  <c r="J66" i="12"/>
  <c r="L65" i="12"/>
  <c r="J92" i="12"/>
  <c r="L91"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<sst xmlns="http://schemas.openxmlformats.org/spreadsheetml/2006/main" count="342" uniqueCount="162">
  <si>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</si>
  <si>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</si>
  <si>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</si>
  <si>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</si>
  <si>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</si>
  <si>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</si>
  <si>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</si>
  <si>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</si>
  <si>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</si>
  <si>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</si>
  <si>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</si>
  <si>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</si>
  <si>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</si>
  <si>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</si>
  <si>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</si>
  <si>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</si>
  <si>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</si>
  <si>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</si>
  <si>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</si>
  <si>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</si>
  <si>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</si>
  <si>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</si>
  <si>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</si>
  <si>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</si>
  <si>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</si>
  <si>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</si>
  <si>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</si>
  <si>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</si>
  <si>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</si>
  <si>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</si>
  <si>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</si>
  <si>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</si>
  <si>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</si>
  <si>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</si>
  <si>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</si>
  <si>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</si>
  <si>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</si>
  <si>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</si>
  <si>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</si>
  <si>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</si>
  <si>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</si>
  <si>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</si>
  <si>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</si>
  <si>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</si>
  <si>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</si>
  <si>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</si>
  <si>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</si>
  <si>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</si>
  <si>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</si>
  <si>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</si>
  <si>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</si>
  <si>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</si>
  <si>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</si>
  <si>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</si>
  <si>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</si>
  <si>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</si>
  <si>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</si>
  <si>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</si>
  <si>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</si>
  <si>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</si>
  <si>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</si>
  <si>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</si>
  <si>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</si>
  <si>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</si>
  <si>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</si>
  <si>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</si>
  <si>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</si>
  <si>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</si>
  <si>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</si>
  <si>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</si>
  <si>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</si>
  <si>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</si>
  <si>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</si>
  <si>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</si>
  <si>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</si>
  <si>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</si>
  <si>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</si>
  <si>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</si>
  <si>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</si>
  <si>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</si>
  <si>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</si>
  <si>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</si>
  <si>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</si>
  <si>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</si>
  <si>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</si>
  <si>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</si>
  <si>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</si>
  <si>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</si>
  <si>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</si>
  <si>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</si>
  <si>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</si>
  <si>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</si>
  <si>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</si>
  <si>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</si>
  <si>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</si>
  <si>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</si>
  <si>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</si>
  <si>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</si>
  <si>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</si>
  <si>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</si>
  <si>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</si>
  <si>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</si>
  <si>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</si>
  <si>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</si>
  <si>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</si>
  <si>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</si>
  <si>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</si>
  <si>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</si>
  <si>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</si>
  <si>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</si>
  <si>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</si>
  <si>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</si>
  <si>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</si>
  <si>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</si>
  <si>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</si>
  <si>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</si>
  <si>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</si>
  <si>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</si>
  <si>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</si>
  <si>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</si>
  <si>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</si>
  <si>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</si>
  <si>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</si>
  <si>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</si>
  <si>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</si>
  <si>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</si>
  <si>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</si>
  <si>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</si>
  <si>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</si>
  <si>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</si>
  <si>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</si>
  <si>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</si>
  <si>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</si>
  <si>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</si>
  <si>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</si>
  <si>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</si>
  <si>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FORMATO DE HOJA DE VIDA</t>
  </si>
  <si>
    <t>MEJORAMIENTO DE LOS SERVICIOS DE JUSTICIA NO PENALES A TRAVÉS DE LA IMPLEMENTACIÓN DEL EXPEDIENTE JUDICIAL ELECTRÓNICO (EJE)</t>
  </si>
  <si>
    <t>Grado de Maestro</t>
  </si>
  <si>
    <t>Maestría concluida</t>
  </si>
  <si>
    <t>Título Universiario</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</si>
  <si>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</si>
  <si>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</si>
  <si>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</si>
  <si>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</si>
  <si>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</si>
  <si>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</si>
  <si>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</si>
  <si>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Experiencia laboral específica 1</t>
  </si>
  <si>
    <t>Cuatro (04) años en el sector público y/o privado desempeñando funciones relacionadas a la materia.</t>
  </si>
  <si>
    <t>Programa de especialización en Contratación Pública, Contratación con normas de organismos internacionales, Abastecimiento o afines. 
(Mínimo: 90 horas acumuladas)</t>
  </si>
  <si>
    <t>Dos (02) años en el sector público y/o privado desempeñando funciones relacionadas a la materia.</t>
  </si>
  <si>
    <t>Experiencia laboral específica 2</t>
  </si>
  <si>
    <t>Tres (03) años mínimo en el sector público.</t>
  </si>
  <si>
    <t>Experiencia laboral específica 3</t>
  </si>
  <si>
    <t>Un (01) año mínimo realizando procesos de adquisiciones con normas del BIRF y/o BID.</t>
  </si>
  <si>
    <t>ANALISTA EN ADQUISICIONES,  EN EL MARCO DEL PROGRAMA DE INVERSION MEJORAMIENTO DE LOS SERVICIOS DE JUSTICIA NO PENALES A TRAVES DE LA IMPLEMENTACION DEL EXPEDIENTE JUDICIAL ELECTRONICO (EJE)</t>
  </si>
  <si>
    <t>(Este formato deberá ser remitido en formato pdf y en versión editable)</t>
  </si>
  <si>
    <t>Certificaciones vigentes relacionadas a la materia (*).</t>
  </si>
  <si>
    <t>(*) Certificado emitido por el OSCE</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</si>
  <si>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t>
  </si>
  <si>
    <t>(Solo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</si>
</sst>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7"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sz val="10"/>
      <color rgb="FFFF0000"/>
      <name val="Calibri"/>
      <family val="2"/>
      <scheme val="minor"/>
    </font>
    <font>
      <b/>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50">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2" borderId="2" xfId="0" applyFont="1" applyFill="1" applyBorder="1" applyAlignment="1">
      <alignment horizontal="justify" vertical="top" wrapText="1"/>
    </xf>
    <xf numFmtId="0" fontId="19" fillId="0" borderId="2" xfId="0" applyFont="1" applyBorder="1" applyAlignment="1">
      <alignment horizontal="center" vertical="center" wrapText="1"/>
    </xf>
    <xf numFmtId="0" fontId="19" fillId="0" borderId="38" xfId="0" applyFont="1" applyBorder="1" applyAlignment="1">
      <alignment horizontal="justify" vertical="top"/>
    </xf>
    <xf numFmtId="0" fontId="19" fillId="0" borderId="41" xfId="0" applyFont="1" applyBorder="1" applyAlignment="1">
      <alignment horizontal="justify"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9" fillId="0" borderId="2" xfId="0" applyFont="1" applyBorder="1" applyAlignment="1">
      <alignment horizontal="center" vertical="top"/>
    </xf>
    <xf numFmtId="0" fontId="25" fillId="0" borderId="0" xfId="0" applyFont="1" applyAlignment="1">
      <alignment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7"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2" fontId="3" fillId="2" borderId="1" xfId="0" applyNumberFormat="1" applyFont="1" applyFill="1" applyBorder="1" applyAlignment="1">
      <alignment horizontal="center"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164" fontId="17" fillId="0" borderId="1" xfId="2"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18"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quotePrefix="1" applyFont="1" applyBorder="1" applyAlignment="1">
      <alignment horizontal="center" vertical="center" wrapText="1"/>
    </xf>
    <xf numFmtId="0" fontId="14" fillId="2" borderId="1"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justify" vertical="center" wrapText="1"/>
    </xf>
    <xf numFmtId="0" fontId="19" fillId="0" borderId="30" xfId="0" applyFont="1" applyBorder="1" applyAlignment="1">
      <alignment horizontal="left" wrapText="1"/>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0" fillId="7" borderId="27"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3" fillId="0" borderId="3" xfId="4" applyFont="1" applyBorder="1" applyAlignment="1">
      <alignment horizontal="justify" vertical="top"/>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7" borderId="29"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2" borderId="2" xfId="0" applyFont="1" applyFill="1" applyBorder="1" applyAlignment="1">
      <alignment horizontal="left" vertical="top" wrapText="1"/>
    </xf>
    <xf numFmtId="0" fontId="20" fillId="7" borderId="17" xfId="0" applyFont="1" applyFill="1" applyBorder="1" applyAlignment="1">
      <alignment horizontal="justify" vertical="center" wrapText="1"/>
    </xf>
    <xf numFmtId="0" fontId="20" fillId="7" borderId="1" xfId="0" applyFont="1" applyFill="1" applyBorder="1" applyAlignment="1">
      <alignment horizontal="justify" vertical="center" wrapText="1"/>
    </xf>
    <xf numFmtId="0" fontId="20" fillId="7" borderId="37" xfId="0" applyFont="1" applyFill="1" applyBorder="1" applyAlignment="1">
      <alignment horizontal="justify" vertical="center" wrapText="1"/>
    </xf>
    <xf numFmtId="0" fontId="20" fillId="7" borderId="38" xfId="0" applyFont="1" applyFill="1" applyBorder="1" applyAlignment="1">
      <alignment horizontal="justify" vertical="center" wrapText="1"/>
    </xf>
    <xf numFmtId="0" fontId="19" fillId="0" borderId="39" xfId="0" applyFont="1" applyBorder="1" applyAlignment="1">
      <alignment horizontal="center" vertical="top" wrapText="1"/>
    </xf>
    <xf numFmtId="0" fontId="19" fillId="0" borderId="25" xfId="0" applyFont="1" applyBorder="1" applyAlignment="1">
      <alignment horizontal="center" vertical="top" wrapText="1"/>
    </xf>
    <xf numFmtId="0" fontId="19" fillId="0" borderId="40" xfId="0" applyFont="1" applyBorder="1" applyAlignment="1">
      <alignment horizontal="center"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2" borderId="39" xfId="0" applyFont="1" applyFill="1" applyBorder="1" applyAlignment="1">
      <alignment horizontal="left" vertical="top" wrapText="1"/>
    </xf>
    <xf numFmtId="0" fontId="0" fillId="0" borderId="25" xfId="0" applyBorder="1" applyAlignment="1">
      <alignment horizontal="left" vertical="top" wrapText="1"/>
    </xf>
    <xf numFmtId="0" fontId="0" fillId="0" borderId="40" xfId="0" applyBorder="1" applyAlignment="1">
      <alignment horizontal="left" vertical="top" wrapText="1"/>
    </xf>
    <xf numFmtId="0" fontId="19" fillId="0" borderId="0" xfId="0" applyFont="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2" fillId="0" borderId="0" xfId="0" applyFont="1" applyAlignment="1">
      <alignment horizontal="center"/>
    </xf>
    <xf numFmtId="0" fontId="22" fillId="0" borderId="33" xfId="0" applyFont="1" applyBorder="1" applyAlignment="1">
      <alignment horizontal="center"/>
    </xf>
    <xf numFmtId="0" fontId="20" fillId="7" borderId="17" xfId="0" applyFont="1" applyFill="1" applyBorder="1" applyAlignment="1">
      <alignment horizontal="left" vertical="top" wrapText="1"/>
    </xf>
    <xf numFmtId="0" fontId="20" fillId="7" borderId="1" xfId="0" applyFont="1" applyFill="1" applyBorder="1" applyAlignment="1">
      <alignment horizontal="left" vertical="top" wrapText="1"/>
    </xf>
    <xf numFmtId="0" fontId="20" fillId="7" borderId="27" xfId="0" applyFont="1" applyFill="1" applyBorder="1" applyAlignment="1">
      <alignment horizontal="left" vertical="top" wrapText="1"/>
    </xf>
    <xf numFmtId="0" fontId="20" fillId="7" borderId="4" xfId="0" applyFont="1" applyFill="1" applyBorder="1" applyAlignment="1">
      <alignment horizontal="left" vertical="top" wrapText="1"/>
    </xf>
    <xf numFmtId="0" fontId="20" fillId="7" borderId="27" xfId="0" applyFont="1" applyFill="1" applyBorder="1" applyAlignment="1">
      <alignment horizontal="justify" vertical="center" wrapText="1"/>
    </xf>
    <xf numFmtId="0" fontId="20" fillId="7" borderId="4" xfId="0" applyFont="1" applyFill="1" applyBorder="1" applyAlignment="1">
      <alignment horizontal="justify" vertical="center" wrapText="1"/>
    </xf>
    <xf numFmtId="0" fontId="19" fillId="0" borderId="0" xfId="0" applyFont="1" applyBorder="1" applyAlignment="1">
      <alignment horizontal="center" vertical="top" wrapText="1"/>
    </xf>
    <xf numFmtId="0" fontId="19" fillId="0" borderId="0" xfId="0" applyFont="1" applyBorder="1" applyAlignment="1">
      <alignment horizontal="justify" vertical="top"/>
    </xf>
    <xf numFmtId="0" fontId="19" fillId="2" borderId="33" xfId="0" applyFont="1" applyFill="1" applyBorder="1" applyAlignment="1">
      <alignment horizontal="justify" vertical="center" wrapText="1"/>
    </xf>
    <xf numFmtId="0" fontId="0" fillId="0" borderId="33" xfId="0" applyFont="1" applyBorder="1" applyAlignment="1">
      <alignment wrapText="1"/>
    </xf>
    <xf numFmtId="0" fontId="26" fillId="0" borderId="0" xfId="0" applyFont="1" applyAlignment="1">
      <alignment vertical="center"/>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27" t="s">
        <v>0</v>
      </c>
      <c r="B1" s="127"/>
      <c r="C1" s="127"/>
      <c r="D1" s="127"/>
      <c r="E1" s="127"/>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28" t="s">
        <v>1</v>
      </c>
      <c r="B3" s="128"/>
      <c r="C3" s="129" t="s">
        <v>2</v>
      </c>
      <c r="D3" s="129"/>
      <c r="E3" s="129"/>
      <c r="F3" s="129"/>
      <c r="G3" s="129"/>
      <c r="H3" s="129"/>
      <c r="I3" s="4"/>
      <c r="J3" s="4"/>
      <c r="K3" s="4"/>
      <c r="L3" s="4"/>
      <c r="M3" s="4"/>
      <c r="N3" s="4"/>
    </row>
    <row r="4" spans="1:14" ht="42.75" customHeight="1" x14ac:dyDescent="0.2">
      <c r="A4" s="128" t="s">
        <v>3</v>
      </c>
      <c r="B4" s="128"/>
      <c r="C4" s="129" t="s">
        <v>4</v>
      </c>
      <c r="D4" s="129"/>
      <c r="E4" s="129"/>
      <c r="F4" s="129"/>
      <c r="G4" s="129"/>
      <c r="H4" s="129"/>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30" t="s">
        <v>6</v>
      </c>
      <c r="C6" s="132"/>
      <c r="D6" s="5" t="s">
        <v>7</v>
      </c>
      <c r="E6" s="5" t="s">
        <v>8</v>
      </c>
      <c r="F6" s="130" t="s">
        <v>9</v>
      </c>
      <c r="G6" s="131"/>
      <c r="H6" s="132"/>
      <c r="I6" s="130" t="s">
        <v>10</v>
      </c>
      <c r="J6" s="131"/>
      <c r="K6" s="132"/>
      <c r="L6" s="130" t="s">
        <v>11</v>
      </c>
      <c r="M6" s="131"/>
      <c r="N6" s="132"/>
    </row>
    <row r="7" spans="1:14" ht="15" customHeight="1" x14ac:dyDescent="0.2">
      <c r="A7" s="121">
        <v>1</v>
      </c>
      <c r="B7" s="102" t="s">
        <v>12</v>
      </c>
      <c r="C7" s="120"/>
      <c r="D7" s="120"/>
      <c r="E7" s="103"/>
      <c r="F7" s="102"/>
      <c r="G7" s="103"/>
      <c r="H7" s="8">
        <f>+G9+G10</f>
        <v>8</v>
      </c>
      <c r="I7" s="102"/>
      <c r="J7" s="103"/>
      <c r="K7" s="8">
        <f>+J9+J10</f>
        <v>23</v>
      </c>
      <c r="L7" s="102"/>
      <c r="M7" s="103"/>
      <c r="N7" s="8">
        <f>+M9+M10</f>
        <v>13</v>
      </c>
    </row>
    <row r="8" spans="1:14" ht="66" customHeight="1" x14ac:dyDescent="0.2">
      <c r="A8" s="121"/>
      <c r="B8" s="122" t="s">
        <v>13</v>
      </c>
      <c r="C8" s="123"/>
      <c r="D8" s="15" t="s">
        <v>14</v>
      </c>
      <c r="E8" s="133">
        <f>+SUM(D9:D10)</f>
        <v>27</v>
      </c>
      <c r="F8" s="16" t="s">
        <v>15</v>
      </c>
      <c r="G8" s="104" t="s">
        <v>16</v>
      </c>
      <c r="H8" s="105"/>
      <c r="I8" s="16" t="s">
        <v>17</v>
      </c>
      <c r="J8" s="104" t="s">
        <v>16</v>
      </c>
      <c r="K8" s="105"/>
      <c r="L8" s="16" t="s">
        <v>18</v>
      </c>
      <c r="M8" s="104" t="s">
        <v>16</v>
      </c>
      <c r="N8" s="105"/>
    </row>
    <row r="9" spans="1:14" ht="72" customHeight="1" x14ac:dyDescent="0.2">
      <c r="A9" s="121"/>
      <c r="B9" s="125" t="s">
        <v>19</v>
      </c>
      <c r="C9" s="123"/>
      <c r="D9" s="44">
        <v>15</v>
      </c>
      <c r="E9" s="134"/>
      <c r="F9" s="16" t="s">
        <v>20</v>
      </c>
      <c r="G9" s="106">
        <v>0</v>
      </c>
      <c r="H9" s="107"/>
      <c r="I9" s="16" t="s">
        <v>21</v>
      </c>
      <c r="J9" s="106">
        <v>15</v>
      </c>
      <c r="K9" s="107"/>
      <c r="L9" s="16" t="s">
        <v>22</v>
      </c>
      <c r="M9" s="106">
        <v>10</v>
      </c>
      <c r="N9" s="107"/>
    </row>
    <row r="10" spans="1:14" ht="115.5" customHeight="1" x14ac:dyDescent="0.2">
      <c r="A10" s="121"/>
      <c r="B10" s="126" t="s">
        <v>23</v>
      </c>
      <c r="C10" s="119"/>
      <c r="D10" s="6">
        <v>12</v>
      </c>
      <c r="E10" s="134"/>
      <c r="F10" s="14" t="s">
        <v>24</v>
      </c>
      <c r="G10" s="106">
        <v>8</v>
      </c>
      <c r="H10" s="107"/>
      <c r="I10" s="14" t="s">
        <v>25</v>
      </c>
      <c r="J10" s="106">
        <v>8</v>
      </c>
      <c r="K10" s="107"/>
      <c r="L10" s="14" t="s">
        <v>26</v>
      </c>
      <c r="M10" s="106">
        <v>3</v>
      </c>
      <c r="N10" s="107"/>
    </row>
    <row r="11" spans="1:14" ht="15" customHeight="1" x14ac:dyDescent="0.2">
      <c r="A11" s="121">
        <v>2</v>
      </c>
      <c r="B11" s="102" t="s">
        <v>27</v>
      </c>
      <c r="C11" s="120"/>
      <c r="D11" s="120"/>
      <c r="E11" s="103"/>
      <c r="F11" s="102" t="s">
        <v>28</v>
      </c>
      <c r="G11" s="103"/>
      <c r="H11" s="8">
        <f>+G13</f>
        <v>5</v>
      </c>
      <c r="I11" s="102" t="s">
        <v>28</v>
      </c>
      <c r="J11" s="103"/>
      <c r="K11" s="8">
        <f>+J13</f>
        <v>5</v>
      </c>
      <c r="L11" s="102" t="s">
        <v>28</v>
      </c>
      <c r="M11" s="103"/>
      <c r="N11" s="8">
        <f>+M13</f>
        <v>2</v>
      </c>
    </row>
    <row r="12" spans="1:14" ht="237.75" customHeight="1" x14ac:dyDescent="0.2">
      <c r="A12" s="121"/>
      <c r="B12" s="118" t="s">
        <v>29</v>
      </c>
      <c r="C12" s="119"/>
      <c r="D12" s="44" t="s">
        <v>14</v>
      </c>
      <c r="E12" s="124">
        <f>SUM(D13)</f>
        <v>5</v>
      </c>
      <c r="F12" s="108" t="s">
        <v>30</v>
      </c>
      <c r="G12" s="104" t="s">
        <v>16</v>
      </c>
      <c r="H12" s="105"/>
      <c r="I12" s="108" t="s">
        <v>31</v>
      </c>
      <c r="J12" s="104" t="s">
        <v>16</v>
      </c>
      <c r="K12" s="105"/>
      <c r="L12" s="108" t="s">
        <v>32</v>
      </c>
      <c r="M12" s="104" t="s">
        <v>16</v>
      </c>
      <c r="N12" s="105"/>
    </row>
    <row r="13" spans="1:14" ht="237.75" customHeight="1" x14ac:dyDescent="0.2">
      <c r="A13" s="121"/>
      <c r="B13" s="118" t="s">
        <v>33</v>
      </c>
      <c r="C13" s="119"/>
      <c r="D13" s="12">
        <v>5</v>
      </c>
      <c r="E13" s="124"/>
      <c r="F13" s="109"/>
      <c r="G13" s="106">
        <v>5</v>
      </c>
      <c r="H13" s="107"/>
      <c r="I13" s="109"/>
      <c r="J13" s="106">
        <v>5</v>
      </c>
      <c r="K13" s="107"/>
      <c r="L13" s="109"/>
      <c r="M13" s="106">
        <v>2</v>
      </c>
      <c r="N13" s="107"/>
    </row>
    <row r="14" spans="1:14" ht="15" customHeight="1" x14ac:dyDescent="0.2">
      <c r="A14" s="121">
        <v>3</v>
      </c>
      <c r="B14" s="102" t="s">
        <v>34</v>
      </c>
      <c r="C14" s="120"/>
      <c r="D14" s="120"/>
      <c r="E14" s="103"/>
      <c r="F14" s="102" t="s">
        <v>35</v>
      </c>
      <c r="G14" s="103"/>
      <c r="H14" s="8">
        <f>+G17+G18</f>
        <v>60</v>
      </c>
      <c r="I14" s="102"/>
      <c r="J14" s="103"/>
      <c r="K14" s="8">
        <f>+J17+J18</f>
        <v>60</v>
      </c>
      <c r="L14" s="102"/>
      <c r="M14" s="103"/>
      <c r="N14" s="8">
        <f>+M17+M18</f>
        <v>60</v>
      </c>
    </row>
    <row r="15" spans="1:14" ht="170.25" customHeight="1" x14ac:dyDescent="0.2">
      <c r="A15" s="121"/>
      <c r="B15" s="118" t="s">
        <v>36</v>
      </c>
      <c r="C15" s="119"/>
      <c r="D15" s="44" t="s">
        <v>14</v>
      </c>
      <c r="E15" s="124">
        <f>+D17+D18</f>
        <v>60</v>
      </c>
      <c r="F15" s="108" t="s">
        <v>37</v>
      </c>
      <c r="G15" s="104" t="s">
        <v>16</v>
      </c>
      <c r="H15" s="105"/>
      <c r="I15" s="108" t="s">
        <v>38</v>
      </c>
      <c r="J15" s="104" t="s">
        <v>16</v>
      </c>
      <c r="K15" s="105"/>
      <c r="L15" s="108" t="s">
        <v>39</v>
      </c>
      <c r="M15" s="104" t="s">
        <v>16</v>
      </c>
      <c r="N15" s="105"/>
    </row>
    <row r="16" spans="1:14" ht="170.25" customHeight="1" x14ac:dyDescent="0.2">
      <c r="A16" s="121"/>
      <c r="B16" s="118" t="s">
        <v>40</v>
      </c>
      <c r="C16" s="119"/>
      <c r="D16" s="44" t="s">
        <v>14</v>
      </c>
      <c r="E16" s="124"/>
      <c r="F16" s="110"/>
      <c r="G16" s="104" t="s">
        <v>16</v>
      </c>
      <c r="H16" s="105"/>
      <c r="I16" s="110"/>
      <c r="J16" s="104" t="s">
        <v>16</v>
      </c>
      <c r="K16" s="105"/>
      <c r="L16" s="110"/>
      <c r="M16" s="104" t="s">
        <v>16</v>
      </c>
      <c r="N16" s="105"/>
    </row>
    <row r="17" spans="1:14" ht="170.25" customHeight="1" x14ac:dyDescent="0.2">
      <c r="A17" s="121"/>
      <c r="B17" s="118" t="s">
        <v>41</v>
      </c>
      <c r="C17" s="119"/>
      <c r="D17" s="44">
        <v>40</v>
      </c>
      <c r="E17" s="124"/>
      <c r="F17" s="111"/>
      <c r="G17" s="106">
        <v>40</v>
      </c>
      <c r="H17" s="107"/>
      <c r="I17" s="111"/>
      <c r="J17" s="106">
        <v>40</v>
      </c>
      <c r="K17" s="107"/>
      <c r="L17" s="111"/>
      <c r="M17" s="106">
        <v>40</v>
      </c>
      <c r="N17" s="107"/>
    </row>
    <row r="18" spans="1:14" ht="170.25" customHeight="1" x14ac:dyDescent="0.2">
      <c r="A18" s="121"/>
      <c r="B18" s="122" t="s">
        <v>42</v>
      </c>
      <c r="C18" s="123"/>
      <c r="D18" s="12">
        <v>20</v>
      </c>
      <c r="E18" s="124"/>
      <c r="F18" s="112"/>
      <c r="G18" s="106">
        <v>20</v>
      </c>
      <c r="H18" s="107"/>
      <c r="I18" s="112"/>
      <c r="J18" s="106">
        <v>20</v>
      </c>
      <c r="K18" s="107"/>
      <c r="L18" s="112"/>
      <c r="M18" s="106">
        <v>20</v>
      </c>
      <c r="N18" s="107"/>
    </row>
    <row r="19" spans="1:14" ht="15" customHeight="1" x14ac:dyDescent="0.2">
      <c r="A19" s="121">
        <v>4</v>
      </c>
      <c r="B19" s="102" t="s">
        <v>43</v>
      </c>
      <c r="C19" s="120"/>
      <c r="D19" s="120"/>
      <c r="E19" s="103"/>
      <c r="F19" s="102" t="s">
        <v>44</v>
      </c>
      <c r="G19" s="103"/>
      <c r="H19" s="8">
        <f>+SUM(H20:H23)</f>
        <v>8</v>
      </c>
      <c r="I19" s="102" t="s">
        <v>44</v>
      </c>
      <c r="J19" s="103"/>
      <c r="K19" s="8">
        <f>+SUM(K20:K23)</f>
        <v>8</v>
      </c>
      <c r="L19" s="102" t="s">
        <v>44</v>
      </c>
      <c r="M19" s="103"/>
      <c r="N19" s="8">
        <f>+SUM(N20:N23)</f>
        <v>8</v>
      </c>
    </row>
    <row r="20" spans="1:14" ht="26.25" customHeight="1" x14ac:dyDescent="0.2">
      <c r="A20" s="121"/>
      <c r="B20" s="118" t="s">
        <v>45</v>
      </c>
      <c r="C20" s="119"/>
      <c r="D20" s="44">
        <v>2</v>
      </c>
      <c r="E20" s="115">
        <f>SUM(D20:D23)</f>
        <v>8</v>
      </c>
      <c r="F20" s="113" t="s">
        <v>45</v>
      </c>
      <c r="G20" s="114"/>
      <c r="H20" s="44">
        <v>2</v>
      </c>
      <c r="I20" s="113" t="s">
        <v>45</v>
      </c>
      <c r="J20" s="114"/>
      <c r="K20" s="44">
        <v>2</v>
      </c>
      <c r="L20" s="113" t="s">
        <v>45</v>
      </c>
      <c r="M20" s="114"/>
      <c r="N20" s="44">
        <v>2</v>
      </c>
    </row>
    <row r="21" spans="1:14" ht="26.25" customHeight="1" x14ac:dyDescent="0.2">
      <c r="A21" s="121"/>
      <c r="B21" s="118" t="s">
        <v>46</v>
      </c>
      <c r="C21" s="119"/>
      <c r="D21" s="12">
        <v>2</v>
      </c>
      <c r="E21" s="116"/>
      <c r="F21" s="113" t="s">
        <v>47</v>
      </c>
      <c r="G21" s="114"/>
      <c r="H21" s="44">
        <v>2</v>
      </c>
      <c r="I21" s="113" t="s">
        <v>47</v>
      </c>
      <c r="J21" s="114"/>
      <c r="K21" s="44">
        <v>2</v>
      </c>
      <c r="L21" s="113" t="s">
        <v>47</v>
      </c>
      <c r="M21" s="114"/>
      <c r="N21" s="44">
        <v>2</v>
      </c>
    </row>
    <row r="22" spans="1:14" ht="26.25" customHeight="1" x14ac:dyDescent="0.2">
      <c r="A22" s="121"/>
      <c r="B22" s="118" t="s">
        <v>48</v>
      </c>
      <c r="C22" s="119"/>
      <c r="D22" s="44">
        <v>2</v>
      </c>
      <c r="E22" s="116"/>
      <c r="F22" s="113" t="s">
        <v>48</v>
      </c>
      <c r="G22" s="114"/>
      <c r="H22" s="44">
        <v>2</v>
      </c>
      <c r="I22" s="113" t="s">
        <v>48</v>
      </c>
      <c r="J22" s="114"/>
      <c r="K22" s="44">
        <v>2</v>
      </c>
      <c r="L22" s="113" t="s">
        <v>48</v>
      </c>
      <c r="M22" s="114"/>
      <c r="N22" s="44">
        <v>2</v>
      </c>
    </row>
    <row r="23" spans="1:14" ht="26.25" customHeight="1" x14ac:dyDescent="0.2">
      <c r="A23" s="121"/>
      <c r="B23" s="118" t="s">
        <v>49</v>
      </c>
      <c r="C23" s="119"/>
      <c r="D23" s="12">
        <v>2</v>
      </c>
      <c r="E23" s="117"/>
      <c r="F23" s="113" t="s">
        <v>49</v>
      </c>
      <c r="G23" s="114"/>
      <c r="H23" s="44">
        <v>2</v>
      </c>
      <c r="I23" s="113" t="s">
        <v>49</v>
      </c>
      <c r="J23" s="114"/>
      <c r="K23" s="44">
        <v>2</v>
      </c>
      <c r="L23" s="113" t="s">
        <v>49</v>
      </c>
      <c r="M23" s="114"/>
      <c r="N23" s="44">
        <v>2</v>
      </c>
    </row>
    <row r="24" spans="1:14" ht="15.75" customHeight="1" x14ac:dyDescent="0.2">
      <c r="A24" s="102" t="s">
        <v>50</v>
      </c>
      <c r="B24" s="120"/>
      <c r="C24" s="120"/>
      <c r="D24" s="103"/>
      <c r="E24" s="7">
        <f>E8+E12+E15+E20</f>
        <v>100</v>
      </c>
      <c r="F24" s="102" t="s">
        <v>51</v>
      </c>
      <c r="G24" s="103"/>
      <c r="H24" s="7">
        <f>+H7+H11+H14+H19</f>
        <v>81</v>
      </c>
      <c r="I24" s="102" t="s">
        <v>51</v>
      </c>
      <c r="J24" s="103"/>
      <c r="K24" s="7">
        <f>+K7+K11+K14+K19</f>
        <v>96</v>
      </c>
      <c r="L24" s="102" t="s">
        <v>51</v>
      </c>
      <c r="M24" s="103"/>
      <c r="N24" s="7">
        <f>+N7+N11+N14+N19</f>
        <v>83</v>
      </c>
    </row>
    <row r="25" spans="1:14" x14ac:dyDescent="0.2">
      <c r="A25" s="2"/>
      <c r="B25" s="2"/>
    </row>
  </sheetData>
  <mergeCells count="95">
    <mergeCell ref="L23:M23"/>
    <mergeCell ref="L24:M24"/>
    <mergeCell ref="L19:M19"/>
    <mergeCell ref="L20:M20"/>
    <mergeCell ref="L21:M21"/>
    <mergeCell ref="L22:M22"/>
    <mergeCell ref="L15:L18"/>
    <mergeCell ref="M15:N15"/>
    <mergeCell ref="M16:N16"/>
    <mergeCell ref="M17:N17"/>
    <mergeCell ref="M18:N18"/>
    <mergeCell ref="L11:M11"/>
    <mergeCell ref="L12:L13"/>
    <mergeCell ref="M12:N12"/>
    <mergeCell ref="M13:N13"/>
    <mergeCell ref="L14:M14"/>
    <mergeCell ref="L6:N6"/>
    <mergeCell ref="L7:M7"/>
    <mergeCell ref="M8:N8"/>
    <mergeCell ref="M9:N9"/>
    <mergeCell ref="M10:N10"/>
    <mergeCell ref="F6:H6"/>
    <mergeCell ref="I6:K6"/>
    <mergeCell ref="A7:A10"/>
    <mergeCell ref="B7:E7"/>
    <mergeCell ref="F7:G7"/>
    <mergeCell ref="I7:J7"/>
    <mergeCell ref="B8:C8"/>
    <mergeCell ref="E8:E10"/>
    <mergeCell ref="B6:C6"/>
    <mergeCell ref="G8:H8"/>
    <mergeCell ref="A1:E1"/>
    <mergeCell ref="A3:B3"/>
    <mergeCell ref="A4:B4"/>
    <mergeCell ref="C3:H3"/>
    <mergeCell ref="C4:H4"/>
    <mergeCell ref="B13:C13"/>
    <mergeCell ref="G9:H9"/>
    <mergeCell ref="G10:H10"/>
    <mergeCell ref="B9:C9"/>
    <mergeCell ref="B10:C10"/>
    <mergeCell ref="G13:H13"/>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E20:E23"/>
    <mergeCell ref="F20:G20"/>
    <mergeCell ref="I23:J23"/>
    <mergeCell ref="I21:J21"/>
    <mergeCell ref="I22:J22"/>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51" t="s">
        <v>0</v>
      </c>
      <c r="B1" s="151"/>
      <c r="C1" s="151"/>
      <c r="D1" s="151"/>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48" t="s">
        <v>2</v>
      </c>
      <c r="C3" s="148"/>
      <c r="D3" s="148"/>
      <c r="E3" s="4"/>
      <c r="F3" s="32"/>
      <c r="G3" s="4"/>
      <c r="H3" s="32"/>
      <c r="I3" s="4"/>
      <c r="J3" s="32"/>
      <c r="K3" s="33"/>
      <c r="L3" s="33"/>
      <c r="M3" s="33"/>
      <c r="N3" s="33"/>
    </row>
    <row r="4" spans="1:14" s="17" customFormat="1" ht="29.25" customHeight="1" x14ac:dyDescent="0.2">
      <c r="A4" s="28" t="s">
        <v>3</v>
      </c>
      <c r="B4" s="148" t="s">
        <v>52</v>
      </c>
      <c r="C4" s="148"/>
      <c r="D4" s="148"/>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45"/>
      <c r="F6" s="145"/>
      <c r="G6" s="145"/>
      <c r="H6" s="145"/>
      <c r="I6" s="145"/>
      <c r="J6" s="145"/>
      <c r="K6" s="33"/>
      <c r="L6" s="33"/>
      <c r="M6" s="33"/>
      <c r="N6" s="33"/>
    </row>
    <row r="7" spans="1:14" ht="25.5" customHeight="1" x14ac:dyDescent="0.2">
      <c r="A7" s="47">
        <v>1</v>
      </c>
      <c r="B7" s="19" t="s">
        <v>53</v>
      </c>
      <c r="C7" s="149" t="s">
        <v>54</v>
      </c>
      <c r="D7" s="150"/>
      <c r="E7" s="146" t="s">
        <v>55</v>
      </c>
      <c r="F7" s="146"/>
      <c r="G7" s="146" t="s">
        <v>56</v>
      </c>
      <c r="H7" s="146"/>
      <c r="I7" s="146" t="s">
        <v>57</v>
      </c>
      <c r="J7" s="146"/>
    </row>
    <row r="8" spans="1:14" x14ac:dyDescent="0.2">
      <c r="A8" s="144"/>
      <c r="B8" s="159" t="s">
        <v>58</v>
      </c>
      <c r="C8" s="144" t="s">
        <v>59</v>
      </c>
      <c r="D8" s="144"/>
      <c r="E8" s="136" t="s">
        <v>60</v>
      </c>
      <c r="F8" s="137" t="s">
        <v>16</v>
      </c>
      <c r="G8" s="136" t="s">
        <v>61</v>
      </c>
      <c r="H8" s="137" t="s">
        <v>16</v>
      </c>
      <c r="I8" s="136" t="s">
        <v>62</v>
      </c>
      <c r="J8" s="137" t="s">
        <v>16</v>
      </c>
    </row>
    <row r="9" spans="1:14" x14ac:dyDescent="0.2">
      <c r="A9" s="144"/>
      <c r="B9" s="159"/>
      <c r="C9" s="45" t="s">
        <v>63</v>
      </c>
      <c r="D9" s="45" t="s">
        <v>64</v>
      </c>
      <c r="E9" s="136"/>
      <c r="F9" s="137"/>
      <c r="G9" s="136"/>
      <c r="H9" s="137"/>
      <c r="I9" s="136"/>
      <c r="J9" s="137"/>
    </row>
    <row r="10" spans="1:14" x14ac:dyDescent="0.2">
      <c r="A10" s="144"/>
      <c r="B10" s="20" t="s">
        <v>65</v>
      </c>
      <c r="C10" s="144"/>
      <c r="D10" s="144"/>
      <c r="E10" s="37"/>
      <c r="F10" s="38"/>
      <c r="G10" s="37"/>
      <c r="H10" s="38"/>
      <c r="I10" s="37"/>
      <c r="J10" s="38"/>
    </row>
    <row r="11" spans="1:14" ht="57.75" customHeight="1" x14ac:dyDescent="0.2">
      <c r="A11" s="144"/>
      <c r="B11" s="20" t="s">
        <v>66</v>
      </c>
      <c r="C11" s="144" t="s">
        <v>67</v>
      </c>
      <c r="D11" s="144"/>
      <c r="E11" s="49" t="s">
        <v>68</v>
      </c>
      <c r="F11" s="48">
        <v>10</v>
      </c>
      <c r="G11" s="49" t="s">
        <v>69</v>
      </c>
      <c r="H11" s="48">
        <v>10</v>
      </c>
      <c r="I11" s="49" t="s">
        <v>70</v>
      </c>
      <c r="J11" s="48">
        <v>10</v>
      </c>
    </row>
    <row r="12" spans="1:14" ht="57.75" customHeight="1" x14ac:dyDescent="0.2">
      <c r="A12" s="144"/>
      <c r="B12" s="20" t="s">
        <v>71</v>
      </c>
      <c r="C12" s="144" t="s">
        <v>72</v>
      </c>
      <c r="D12" s="144"/>
      <c r="E12" s="36" t="s">
        <v>73</v>
      </c>
      <c r="F12" s="48">
        <v>6</v>
      </c>
      <c r="G12" s="36" t="s">
        <v>74</v>
      </c>
      <c r="H12" s="48">
        <v>0</v>
      </c>
      <c r="I12" s="36" t="s">
        <v>74</v>
      </c>
      <c r="J12" s="48">
        <v>0</v>
      </c>
    </row>
    <row r="13" spans="1:14" ht="57.75" customHeight="1" x14ac:dyDescent="0.2">
      <c r="A13" s="144"/>
      <c r="B13" s="20" t="s">
        <v>75</v>
      </c>
      <c r="C13" s="144" t="s">
        <v>76</v>
      </c>
      <c r="D13" s="144"/>
      <c r="E13" s="36" t="s">
        <v>77</v>
      </c>
      <c r="F13" s="48">
        <v>1</v>
      </c>
      <c r="G13" s="36" t="s">
        <v>74</v>
      </c>
      <c r="H13" s="48">
        <v>0</v>
      </c>
      <c r="I13" s="36" t="s">
        <v>78</v>
      </c>
      <c r="J13" s="48">
        <v>1</v>
      </c>
    </row>
    <row r="14" spans="1:14" ht="30.75" customHeight="1" x14ac:dyDescent="0.2">
      <c r="A14" s="47">
        <v>2</v>
      </c>
      <c r="B14" s="19" t="s">
        <v>79</v>
      </c>
      <c r="C14" s="143" t="s">
        <v>80</v>
      </c>
      <c r="D14" s="143"/>
      <c r="E14" s="40"/>
      <c r="F14" s="39"/>
      <c r="G14" s="40"/>
      <c r="H14" s="39"/>
      <c r="I14" s="40"/>
      <c r="J14" s="39"/>
    </row>
    <row r="15" spans="1:14" x14ac:dyDescent="0.2">
      <c r="A15" s="156"/>
      <c r="B15" s="23" t="s">
        <v>81</v>
      </c>
      <c r="C15" s="144" t="s">
        <v>59</v>
      </c>
      <c r="D15" s="144"/>
      <c r="E15" s="147" t="s">
        <v>82</v>
      </c>
      <c r="F15" s="137" t="s">
        <v>16</v>
      </c>
      <c r="G15" s="147" t="s">
        <v>83</v>
      </c>
      <c r="H15" s="137" t="s">
        <v>16</v>
      </c>
      <c r="I15" s="147" t="s">
        <v>84</v>
      </c>
      <c r="J15" s="137" t="s">
        <v>16</v>
      </c>
    </row>
    <row r="16" spans="1:14" x14ac:dyDescent="0.2">
      <c r="A16" s="157"/>
      <c r="B16" s="24" t="s">
        <v>85</v>
      </c>
      <c r="C16" s="144" t="s">
        <v>63</v>
      </c>
      <c r="D16" s="144"/>
      <c r="E16" s="137"/>
      <c r="F16" s="137"/>
      <c r="G16" s="137"/>
      <c r="H16" s="137"/>
      <c r="I16" s="137"/>
      <c r="J16" s="137"/>
    </row>
    <row r="17" spans="1:10" x14ac:dyDescent="0.2">
      <c r="A17" s="157"/>
      <c r="B17" s="25"/>
      <c r="C17" s="144" t="s">
        <v>86</v>
      </c>
      <c r="D17" s="144"/>
      <c r="E17" s="137"/>
      <c r="F17" s="138">
        <v>10</v>
      </c>
      <c r="G17" s="137"/>
      <c r="H17" s="138">
        <v>10</v>
      </c>
      <c r="I17" s="137"/>
      <c r="J17" s="138">
        <v>10</v>
      </c>
    </row>
    <row r="18" spans="1:10" x14ac:dyDescent="0.2">
      <c r="A18" s="158"/>
      <c r="B18" s="26" t="s">
        <v>87</v>
      </c>
      <c r="C18" s="144"/>
      <c r="D18" s="144"/>
      <c r="E18" s="137"/>
      <c r="F18" s="138"/>
      <c r="G18" s="137"/>
      <c r="H18" s="138"/>
      <c r="I18" s="137"/>
      <c r="J18" s="138"/>
    </row>
    <row r="19" spans="1:10" x14ac:dyDescent="0.2">
      <c r="A19" s="157"/>
      <c r="B19" s="23" t="s">
        <v>88</v>
      </c>
      <c r="C19" s="144" t="s">
        <v>59</v>
      </c>
      <c r="D19" s="144"/>
      <c r="E19" s="135" t="s">
        <v>89</v>
      </c>
      <c r="F19" s="137" t="s">
        <v>16</v>
      </c>
      <c r="G19" s="135" t="s">
        <v>90</v>
      </c>
      <c r="H19" s="137" t="s">
        <v>16</v>
      </c>
      <c r="I19" s="135" t="s">
        <v>91</v>
      </c>
      <c r="J19" s="137" t="s">
        <v>16</v>
      </c>
    </row>
    <row r="20" spans="1:10" ht="25.5" x14ac:dyDescent="0.2">
      <c r="A20" s="157"/>
      <c r="B20" s="24" t="s">
        <v>92</v>
      </c>
      <c r="C20" s="144"/>
      <c r="D20" s="144"/>
      <c r="E20" s="136"/>
      <c r="F20" s="137"/>
      <c r="G20" s="136"/>
      <c r="H20" s="137"/>
      <c r="I20" s="136"/>
      <c r="J20" s="137"/>
    </row>
    <row r="21" spans="1:10" x14ac:dyDescent="0.2">
      <c r="A21" s="157"/>
      <c r="B21" s="24"/>
      <c r="C21" s="45" t="s">
        <v>63</v>
      </c>
      <c r="D21" s="45" t="s">
        <v>64</v>
      </c>
      <c r="E21" s="136"/>
      <c r="F21" s="138">
        <v>60</v>
      </c>
      <c r="G21" s="136"/>
      <c r="H21" s="138">
        <v>40</v>
      </c>
      <c r="I21" s="136"/>
      <c r="J21" s="138">
        <v>60</v>
      </c>
    </row>
    <row r="22" spans="1:10" x14ac:dyDescent="0.2">
      <c r="A22" s="157"/>
      <c r="B22" s="24" t="s">
        <v>93</v>
      </c>
      <c r="C22" s="144" t="s">
        <v>94</v>
      </c>
      <c r="D22" s="144"/>
      <c r="E22" s="136"/>
      <c r="F22" s="138"/>
      <c r="G22" s="136"/>
      <c r="H22" s="138"/>
      <c r="I22" s="136"/>
      <c r="J22" s="138"/>
    </row>
    <row r="23" spans="1:10" x14ac:dyDescent="0.2">
      <c r="A23" s="157"/>
      <c r="B23" s="24" t="s">
        <v>95</v>
      </c>
      <c r="C23" s="144"/>
      <c r="D23" s="144"/>
      <c r="E23" s="136"/>
      <c r="F23" s="138"/>
      <c r="G23" s="136"/>
      <c r="H23" s="138"/>
      <c r="I23" s="136"/>
      <c r="J23" s="138"/>
    </row>
    <row r="24" spans="1:10" x14ac:dyDescent="0.2">
      <c r="A24" s="157"/>
      <c r="B24" s="24" t="s">
        <v>96</v>
      </c>
      <c r="C24" s="144"/>
      <c r="D24" s="144"/>
      <c r="E24" s="136"/>
      <c r="F24" s="138"/>
      <c r="G24" s="136"/>
      <c r="H24" s="138"/>
      <c r="I24" s="136"/>
      <c r="J24" s="138"/>
    </row>
    <row r="25" spans="1:10" x14ac:dyDescent="0.2">
      <c r="A25" s="158"/>
      <c r="B25" s="27" t="s">
        <v>97</v>
      </c>
      <c r="C25" s="144"/>
      <c r="D25" s="144"/>
      <c r="E25" s="136"/>
      <c r="F25" s="138"/>
      <c r="G25" s="136"/>
      <c r="H25" s="138"/>
      <c r="I25" s="136"/>
      <c r="J25" s="138"/>
    </row>
    <row r="26" spans="1:10" ht="24" customHeight="1" x14ac:dyDescent="0.2">
      <c r="A26" s="47">
        <v>3</v>
      </c>
      <c r="B26" s="19" t="s">
        <v>98</v>
      </c>
      <c r="C26" s="143" t="s">
        <v>99</v>
      </c>
      <c r="D26" s="143"/>
      <c r="E26" s="139"/>
      <c r="F26" s="39"/>
      <c r="G26" s="139"/>
      <c r="H26" s="39"/>
      <c r="I26" s="139"/>
      <c r="J26" s="39"/>
    </row>
    <row r="27" spans="1:10" x14ac:dyDescent="0.2">
      <c r="A27" s="152"/>
      <c r="B27" s="21" t="s">
        <v>45</v>
      </c>
      <c r="C27" s="155">
        <v>3</v>
      </c>
      <c r="D27" s="155"/>
      <c r="E27" s="140"/>
      <c r="F27" s="39">
        <v>3</v>
      </c>
      <c r="G27" s="140"/>
      <c r="H27" s="39">
        <v>3</v>
      </c>
      <c r="I27" s="140"/>
      <c r="J27" s="39">
        <v>3</v>
      </c>
    </row>
    <row r="28" spans="1:10" x14ac:dyDescent="0.2">
      <c r="A28" s="153"/>
      <c r="B28" s="21" t="s">
        <v>47</v>
      </c>
      <c r="C28" s="155">
        <v>3</v>
      </c>
      <c r="D28" s="155"/>
      <c r="E28" s="140"/>
      <c r="F28" s="39">
        <v>3</v>
      </c>
      <c r="G28" s="140"/>
      <c r="H28" s="39">
        <v>3</v>
      </c>
      <c r="I28" s="140"/>
      <c r="J28" s="39">
        <v>3</v>
      </c>
    </row>
    <row r="29" spans="1:10" x14ac:dyDescent="0.2">
      <c r="A29" s="153"/>
      <c r="B29" s="21" t="s">
        <v>48</v>
      </c>
      <c r="C29" s="155">
        <v>2</v>
      </c>
      <c r="D29" s="155"/>
      <c r="E29" s="140"/>
      <c r="F29" s="39">
        <v>2</v>
      </c>
      <c r="G29" s="140"/>
      <c r="H29" s="39">
        <v>2</v>
      </c>
      <c r="I29" s="140"/>
      <c r="J29" s="39">
        <v>2</v>
      </c>
    </row>
    <row r="30" spans="1:10" x14ac:dyDescent="0.2">
      <c r="A30" s="154"/>
      <c r="B30" s="21" t="s">
        <v>49</v>
      </c>
      <c r="C30" s="155">
        <v>2</v>
      </c>
      <c r="D30" s="155"/>
      <c r="E30" s="140"/>
      <c r="F30" s="41">
        <v>2</v>
      </c>
      <c r="G30" s="140"/>
      <c r="H30" s="41">
        <v>2</v>
      </c>
      <c r="I30" s="140"/>
      <c r="J30" s="41">
        <v>2</v>
      </c>
    </row>
    <row r="31" spans="1:10" x14ac:dyDescent="0.2">
      <c r="A31" s="141" t="s">
        <v>100</v>
      </c>
      <c r="B31" s="142"/>
      <c r="C31" s="143">
        <v>100</v>
      </c>
      <c r="D31" s="143"/>
      <c r="E31" s="42" t="s">
        <v>101</v>
      </c>
      <c r="F31" s="43">
        <f>SUM(F11:F30)</f>
        <v>97</v>
      </c>
      <c r="G31" s="42" t="s">
        <v>101</v>
      </c>
      <c r="H31" s="43">
        <f>SUM(H11:H30)</f>
        <v>70</v>
      </c>
      <c r="I31" s="42" t="s">
        <v>101</v>
      </c>
      <c r="J31" s="43">
        <f>SUM(J11:J30)</f>
        <v>91</v>
      </c>
    </row>
  </sheetData>
  <mergeCells count="60">
    <mergeCell ref="A8:A13"/>
    <mergeCell ref="B8:B9"/>
    <mergeCell ref="C8:D8"/>
    <mergeCell ref="C11:D11"/>
    <mergeCell ref="C10:D10"/>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B3:D3"/>
    <mergeCell ref="B4:D4"/>
    <mergeCell ref="E6:F6"/>
    <mergeCell ref="E7:F7"/>
    <mergeCell ref="E8:E9"/>
    <mergeCell ref="F8:F9"/>
    <mergeCell ref="C7:D7"/>
    <mergeCell ref="E15:E18"/>
    <mergeCell ref="F15:F16"/>
    <mergeCell ref="F17:F18"/>
    <mergeCell ref="F19:F20"/>
    <mergeCell ref="F21:F25"/>
    <mergeCell ref="E19:E25"/>
    <mergeCell ref="G7:H7"/>
    <mergeCell ref="G6:H6"/>
    <mergeCell ref="G8:G9"/>
    <mergeCell ref="H8:H9"/>
    <mergeCell ref="G15:G18"/>
    <mergeCell ref="H15:H16"/>
    <mergeCell ref="H17:H18"/>
    <mergeCell ref="I6:J6"/>
    <mergeCell ref="I7:J7"/>
    <mergeCell ref="I8:I9"/>
    <mergeCell ref="J8:J9"/>
    <mergeCell ref="I15:I18"/>
    <mergeCell ref="J15:J16"/>
    <mergeCell ref="J17:J18"/>
    <mergeCell ref="I19:I25"/>
    <mergeCell ref="J19:J20"/>
    <mergeCell ref="J21:J25"/>
    <mergeCell ref="I26:I30"/>
    <mergeCell ref="A31:B31"/>
    <mergeCell ref="C31:D31"/>
    <mergeCell ref="G19:G25"/>
    <mergeCell ref="H19:H20"/>
    <mergeCell ref="H21:H25"/>
    <mergeCell ref="G26:G30"/>
    <mergeCell ref="E26:E30"/>
    <mergeCell ref="C22: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51" t="s">
        <v>0</v>
      </c>
      <c r="B1" s="151"/>
      <c r="C1" s="151"/>
      <c r="D1" s="151"/>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48" t="s">
        <v>2</v>
      </c>
      <c r="C3" s="148"/>
      <c r="D3" s="148"/>
      <c r="E3" s="4"/>
      <c r="F3" s="32"/>
      <c r="G3" s="4"/>
      <c r="H3" s="32"/>
      <c r="I3" s="4"/>
      <c r="J3" s="32"/>
      <c r="K3" s="33"/>
      <c r="L3" s="33"/>
      <c r="M3" s="33"/>
      <c r="N3" s="33"/>
    </row>
    <row r="4" spans="1:14" s="17" customFormat="1" ht="29.25" customHeight="1" x14ac:dyDescent="0.2">
      <c r="A4" s="28" t="s">
        <v>3</v>
      </c>
      <c r="B4" s="148" t="s">
        <v>52</v>
      </c>
      <c r="C4" s="148"/>
      <c r="D4" s="148"/>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45"/>
      <c r="F6" s="145"/>
      <c r="G6" s="145"/>
      <c r="H6" s="145"/>
      <c r="I6" s="145"/>
      <c r="J6" s="145"/>
      <c r="K6" s="33"/>
      <c r="L6" s="33"/>
      <c r="M6" s="33"/>
      <c r="N6" s="33"/>
    </row>
    <row r="7" spans="1:14" ht="25.5" customHeight="1" x14ac:dyDescent="0.2">
      <c r="A7" s="47">
        <v>1</v>
      </c>
      <c r="B7" s="19" t="s">
        <v>53</v>
      </c>
      <c r="C7" s="149" t="s">
        <v>54</v>
      </c>
      <c r="D7" s="150"/>
      <c r="E7" s="146" t="s">
        <v>55</v>
      </c>
      <c r="F7" s="146"/>
      <c r="G7" s="146" t="s">
        <v>56</v>
      </c>
      <c r="H7" s="146"/>
      <c r="I7" s="146" t="s">
        <v>57</v>
      </c>
      <c r="J7" s="146"/>
    </row>
    <row r="8" spans="1:14" x14ac:dyDescent="0.2">
      <c r="A8" s="144"/>
      <c r="B8" s="159" t="s">
        <v>58</v>
      </c>
      <c r="C8" s="144" t="s">
        <v>59</v>
      </c>
      <c r="D8" s="144"/>
      <c r="E8" s="136" t="s">
        <v>60</v>
      </c>
      <c r="F8" s="137" t="s">
        <v>16</v>
      </c>
      <c r="G8" s="136" t="s">
        <v>61</v>
      </c>
      <c r="H8" s="137" t="s">
        <v>16</v>
      </c>
      <c r="I8" s="136" t="s">
        <v>62</v>
      </c>
      <c r="J8" s="137" t="s">
        <v>16</v>
      </c>
    </row>
    <row r="9" spans="1:14" x14ac:dyDescent="0.2">
      <c r="A9" s="144"/>
      <c r="B9" s="159"/>
      <c r="C9" s="45" t="s">
        <v>63</v>
      </c>
      <c r="D9" s="45" t="s">
        <v>64</v>
      </c>
      <c r="E9" s="136"/>
      <c r="F9" s="137"/>
      <c r="G9" s="136"/>
      <c r="H9" s="137"/>
      <c r="I9" s="136"/>
      <c r="J9" s="137"/>
    </row>
    <row r="10" spans="1:14" x14ac:dyDescent="0.2">
      <c r="A10" s="144"/>
      <c r="B10" s="20" t="s">
        <v>65</v>
      </c>
      <c r="C10" s="144"/>
      <c r="D10" s="144"/>
      <c r="E10" s="37"/>
      <c r="F10" s="38"/>
      <c r="G10" s="37"/>
      <c r="H10" s="38"/>
      <c r="I10" s="37"/>
      <c r="J10" s="38"/>
    </row>
    <row r="11" spans="1:14" ht="57.75" customHeight="1" x14ac:dyDescent="0.2">
      <c r="A11" s="144"/>
      <c r="B11" s="20" t="s">
        <v>66</v>
      </c>
      <c r="C11" s="144" t="s">
        <v>67</v>
      </c>
      <c r="D11" s="144"/>
      <c r="E11" s="49" t="s">
        <v>68</v>
      </c>
      <c r="F11" s="48">
        <v>10</v>
      </c>
      <c r="G11" s="49" t="s">
        <v>69</v>
      </c>
      <c r="H11" s="48">
        <v>10</v>
      </c>
      <c r="I11" s="49" t="s">
        <v>70</v>
      </c>
      <c r="J11" s="48">
        <v>10</v>
      </c>
    </row>
    <row r="12" spans="1:14" ht="57.75" customHeight="1" x14ac:dyDescent="0.2">
      <c r="A12" s="144"/>
      <c r="B12" s="20" t="s">
        <v>71</v>
      </c>
      <c r="C12" s="144" t="s">
        <v>72</v>
      </c>
      <c r="D12" s="144"/>
      <c r="E12" s="36" t="s">
        <v>73</v>
      </c>
      <c r="F12" s="48">
        <v>6</v>
      </c>
      <c r="G12" s="36" t="s">
        <v>74</v>
      </c>
      <c r="H12" s="48">
        <v>0</v>
      </c>
      <c r="I12" s="36" t="s">
        <v>74</v>
      </c>
      <c r="J12" s="48">
        <v>0</v>
      </c>
    </row>
    <row r="13" spans="1:14" ht="57.75" customHeight="1" x14ac:dyDescent="0.2">
      <c r="A13" s="144"/>
      <c r="B13" s="20" t="s">
        <v>75</v>
      </c>
      <c r="C13" s="144" t="s">
        <v>76</v>
      </c>
      <c r="D13" s="144"/>
      <c r="E13" s="36" t="s">
        <v>77</v>
      </c>
      <c r="F13" s="48">
        <v>1</v>
      </c>
      <c r="G13" s="36" t="s">
        <v>74</v>
      </c>
      <c r="H13" s="48">
        <v>0</v>
      </c>
      <c r="I13" s="36" t="s">
        <v>78</v>
      </c>
      <c r="J13" s="48">
        <v>1</v>
      </c>
    </row>
    <row r="14" spans="1:14" ht="30.75" customHeight="1" x14ac:dyDescent="0.2">
      <c r="A14" s="47">
        <v>2</v>
      </c>
      <c r="B14" s="19" t="s">
        <v>79</v>
      </c>
      <c r="C14" s="143" t="s">
        <v>80</v>
      </c>
      <c r="D14" s="143"/>
      <c r="E14" s="40"/>
      <c r="F14" s="39"/>
      <c r="G14" s="40"/>
      <c r="H14" s="39"/>
      <c r="I14" s="40"/>
      <c r="J14" s="39"/>
    </row>
    <row r="15" spans="1:14" x14ac:dyDescent="0.2">
      <c r="A15" s="156"/>
      <c r="B15" s="23" t="s">
        <v>81</v>
      </c>
      <c r="C15" s="144" t="s">
        <v>59</v>
      </c>
      <c r="D15" s="144"/>
      <c r="E15" s="147" t="s">
        <v>82</v>
      </c>
      <c r="F15" s="137" t="s">
        <v>16</v>
      </c>
      <c r="G15" s="147" t="s">
        <v>83</v>
      </c>
      <c r="H15" s="137" t="s">
        <v>16</v>
      </c>
      <c r="I15" s="147" t="s">
        <v>84</v>
      </c>
      <c r="J15" s="137" t="s">
        <v>16</v>
      </c>
    </row>
    <row r="16" spans="1:14" x14ac:dyDescent="0.2">
      <c r="A16" s="157"/>
      <c r="B16" s="24" t="s">
        <v>85</v>
      </c>
      <c r="C16" s="144" t="s">
        <v>63</v>
      </c>
      <c r="D16" s="144"/>
      <c r="E16" s="137"/>
      <c r="F16" s="137"/>
      <c r="G16" s="137"/>
      <c r="H16" s="137"/>
      <c r="I16" s="137"/>
      <c r="J16" s="137"/>
    </row>
    <row r="17" spans="1:10" x14ac:dyDescent="0.2">
      <c r="A17" s="157"/>
      <c r="B17" s="25"/>
      <c r="C17" s="144" t="s">
        <v>86</v>
      </c>
      <c r="D17" s="144"/>
      <c r="E17" s="137"/>
      <c r="F17" s="138">
        <v>10</v>
      </c>
      <c r="G17" s="137"/>
      <c r="H17" s="138">
        <v>10</v>
      </c>
      <c r="I17" s="137"/>
      <c r="J17" s="138">
        <v>10</v>
      </c>
    </row>
    <row r="18" spans="1:10" x14ac:dyDescent="0.2">
      <c r="A18" s="158"/>
      <c r="B18" s="26" t="s">
        <v>87</v>
      </c>
      <c r="C18" s="144"/>
      <c r="D18" s="144"/>
      <c r="E18" s="137"/>
      <c r="F18" s="138"/>
      <c r="G18" s="137"/>
      <c r="H18" s="138"/>
      <c r="I18" s="137"/>
      <c r="J18" s="138"/>
    </row>
    <row r="19" spans="1:10" x14ac:dyDescent="0.2">
      <c r="A19" s="157"/>
      <c r="B19" s="23" t="s">
        <v>88</v>
      </c>
      <c r="C19" s="144" t="s">
        <v>59</v>
      </c>
      <c r="D19" s="144"/>
      <c r="E19" s="135" t="s">
        <v>89</v>
      </c>
      <c r="F19" s="137" t="s">
        <v>16</v>
      </c>
      <c r="G19" s="135" t="s">
        <v>90</v>
      </c>
      <c r="H19" s="137" t="s">
        <v>16</v>
      </c>
      <c r="I19" s="135" t="s">
        <v>91</v>
      </c>
      <c r="J19" s="137" t="s">
        <v>16</v>
      </c>
    </row>
    <row r="20" spans="1:10" ht="25.5" x14ac:dyDescent="0.2">
      <c r="A20" s="157"/>
      <c r="B20" s="24" t="s">
        <v>92</v>
      </c>
      <c r="C20" s="144"/>
      <c r="D20" s="144"/>
      <c r="E20" s="136"/>
      <c r="F20" s="137"/>
      <c r="G20" s="136"/>
      <c r="H20" s="137"/>
      <c r="I20" s="136"/>
      <c r="J20" s="137"/>
    </row>
    <row r="21" spans="1:10" x14ac:dyDescent="0.2">
      <c r="A21" s="157"/>
      <c r="B21" s="24"/>
      <c r="C21" s="45" t="s">
        <v>63</v>
      </c>
      <c r="D21" s="45" t="s">
        <v>64</v>
      </c>
      <c r="E21" s="136"/>
      <c r="F21" s="138">
        <v>60</v>
      </c>
      <c r="G21" s="136"/>
      <c r="H21" s="138">
        <v>40</v>
      </c>
      <c r="I21" s="136"/>
      <c r="J21" s="138">
        <v>60</v>
      </c>
    </row>
    <row r="22" spans="1:10" x14ac:dyDescent="0.2">
      <c r="A22" s="157"/>
      <c r="B22" s="24" t="s">
        <v>93</v>
      </c>
      <c r="C22" s="144" t="s">
        <v>94</v>
      </c>
      <c r="D22" s="144"/>
      <c r="E22" s="136"/>
      <c r="F22" s="138"/>
      <c r="G22" s="136"/>
      <c r="H22" s="138"/>
      <c r="I22" s="136"/>
      <c r="J22" s="138"/>
    </row>
    <row r="23" spans="1:10" x14ac:dyDescent="0.2">
      <c r="A23" s="157"/>
      <c r="B23" s="24" t="s">
        <v>95</v>
      </c>
      <c r="C23" s="144"/>
      <c r="D23" s="144"/>
      <c r="E23" s="136"/>
      <c r="F23" s="138"/>
      <c r="G23" s="136"/>
      <c r="H23" s="138"/>
      <c r="I23" s="136"/>
      <c r="J23" s="138"/>
    </row>
    <row r="24" spans="1:10" x14ac:dyDescent="0.2">
      <c r="A24" s="157"/>
      <c r="B24" s="24" t="s">
        <v>96</v>
      </c>
      <c r="C24" s="144"/>
      <c r="D24" s="144"/>
      <c r="E24" s="136"/>
      <c r="F24" s="138"/>
      <c r="G24" s="136"/>
      <c r="H24" s="138"/>
      <c r="I24" s="136"/>
      <c r="J24" s="138"/>
    </row>
    <row r="25" spans="1:10" x14ac:dyDescent="0.2">
      <c r="A25" s="158"/>
      <c r="B25" s="27" t="s">
        <v>97</v>
      </c>
      <c r="C25" s="144"/>
      <c r="D25" s="144"/>
      <c r="E25" s="136"/>
      <c r="F25" s="138"/>
      <c r="G25" s="136"/>
      <c r="H25" s="138"/>
      <c r="I25" s="136"/>
      <c r="J25" s="138"/>
    </row>
    <row r="26" spans="1:10" ht="24" customHeight="1" x14ac:dyDescent="0.2">
      <c r="A26" s="47">
        <v>3</v>
      </c>
      <c r="B26" s="19" t="s">
        <v>98</v>
      </c>
      <c r="C26" s="143" t="s">
        <v>99</v>
      </c>
      <c r="D26" s="143"/>
      <c r="E26" s="139"/>
      <c r="F26" s="39"/>
      <c r="G26" s="139"/>
      <c r="H26" s="39"/>
      <c r="I26" s="139"/>
      <c r="J26" s="39"/>
    </row>
    <row r="27" spans="1:10" x14ac:dyDescent="0.2">
      <c r="A27" s="152"/>
      <c r="B27" s="21" t="s">
        <v>45</v>
      </c>
      <c r="C27" s="155">
        <v>3</v>
      </c>
      <c r="D27" s="155"/>
      <c r="E27" s="140"/>
      <c r="F27" s="39">
        <v>3</v>
      </c>
      <c r="G27" s="140"/>
      <c r="H27" s="39">
        <v>3</v>
      </c>
      <c r="I27" s="140"/>
      <c r="J27" s="39">
        <v>3</v>
      </c>
    </row>
    <row r="28" spans="1:10" x14ac:dyDescent="0.2">
      <c r="A28" s="153"/>
      <c r="B28" s="21" t="s">
        <v>47</v>
      </c>
      <c r="C28" s="155">
        <v>3</v>
      </c>
      <c r="D28" s="155"/>
      <c r="E28" s="140"/>
      <c r="F28" s="39">
        <v>3</v>
      </c>
      <c r="G28" s="140"/>
      <c r="H28" s="39">
        <v>3</v>
      </c>
      <c r="I28" s="140"/>
      <c r="J28" s="39">
        <v>3</v>
      </c>
    </row>
    <row r="29" spans="1:10" x14ac:dyDescent="0.2">
      <c r="A29" s="153"/>
      <c r="B29" s="21" t="s">
        <v>48</v>
      </c>
      <c r="C29" s="155">
        <v>2</v>
      </c>
      <c r="D29" s="155"/>
      <c r="E29" s="140"/>
      <c r="F29" s="39">
        <v>2</v>
      </c>
      <c r="G29" s="140"/>
      <c r="H29" s="39">
        <v>2</v>
      </c>
      <c r="I29" s="140"/>
      <c r="J29" s="39">
        <v>2</v>
      </c>
    </row>
    <row r="30" spans="1:10" x14ac:dyDescent="0.2">
      <c r="A30" s="154"/>
      <c r="B30" s="21" t="s">
        <v>49</v>
      </c>
      <c r="C30" s="155">
        <v>2</v>
      </c>
      <c r="D30" s="155"/>
      <c r="E30" s="140"/>
      <c r="F30" s="41">
        <v>2</v>
      </c>
      <c r="G30" s="140"/>
      <c r="H30" s="41">
        <v>2</v>
      </c>
      <c r="I30" s="140"/>
      <c r="J30" s="41">
        <v>2</v>
      </c>
    </row>
    <row r="31" spans="1:10" x14ac:dyDescent="0.2">
      <c r="A31" s="141" t="s">
        <v>100</v>
      </c>
      <c r="B31" s="142"/>
      <c r="C31" s="143">
        <v>100</v>
      </c>
      <c r="D31" s="143"/>
      <c r="E31" s="42" t="s">
        <v>101</v>
      </c>
      <c r="F31" s="43">
        <f>SUM(F11:F30)</f>
        <v>97</v>
      </c>
      <c r="G31" s="42" t="s">
        <v>101</v>
      </c>
      <c r="H31" s="43">
        <f>SUM(H11:H30)</f>
        <v>70</v>
      </c>
      <c r="I31" s="42" t="s">
        <v>101</v>
      </c>
      <c r="J31" s="43">
        <f>SUM(J11:J30)</f>
        <v>91</v>
      </c>
    </row>
  </sheetData>
  <mergeCells count="60">
    <mergeCell ref="I6:J6"/>
    <mergeCell ref="A1:D1"/>
    <mergeCell ref="B3:D3"/>
    <mergeCell ref="B4:D4"/>
    <mergeCell ref="E6:F6"/>
    <mergeCell ref="G6:H6"/>
    <mergeCell ref="C7:D7"/>
    <mergeCell ref="E7:F7"/>
    <mergeCell ref="G7:H7"/>
    <mergeCell ref="I7:J7"/>
    <mergeCell ref="C8:D8"/>
    <mergeCell ref="E8:E9"/>
    <mergeCell ref="F8:F9"/>
    <mergeCell ref="G8:G9"/>
    <mergeCell ref="H8:H9"/>
    <mergeCell ref="I8:I9"/>
    <mergeCell ref="J8:J9"/>
    <mergeCell ref="C13:D13"/>
    <mergeCell ref="C14:D14"/>
    <mergeCell ref="A15:A18"/>
    <mergeCell ref="C15:D15"/>
    <mergeCell ref="E15:E18"/>
    <mergeCell ref="A8:A13"/>
    <mergeCell ref="B8:B9"/>
    <mergeCell ref="C12:D12"/>
    <mergeCell ref="C10:D10"/>
    <mergeCell ref="C11:D11"/>
    <mergeCell ref="G15:G18"/>
    <mergeCell ref="H15:H16"/>
    <mergeCell ref="I15:I18"/>
    <mergeCell ref="J15:J16"/>
    <mergeCell ref="C16:D16"/>
    <mergeCell ref="C17:D18"/>
    <mergeCell ref="F17:F18"/>
    <mergeCell ref="H17:H18"/>
    <mergeCell ref="J17:J18"/>
    <mergeCell ref="F15:F16"/>
    <mergeCell ref="C22:D25"/>
    <mergeCell ref="A19:A25"/>
    <mergeCell ref="C19:D20"/>
    <mergeCell ref="E19:E25"/>
    <mergeCell ref="F19:F20"/>
    <mergeCell ref="I19:I25"/>
    <mergeCell ref="J19:J20"/>
    <mergeCell ref="F21:F25"/>
    <mergeCell ref="H21:H25"/>
    <mergeCell ref="J21:J25"/>
    <mergeCell ref="G19:G25"/>
    <mergeCell ref="H19:H20"/>
    <mergeCell ref="I26:I30"/>
    <mergeCell ref="A27:A30"/>
    <mergeCell ref="C27:D27"/>
    <mergeCell ref="C28:D28"/>
    <mergeCell ref="C29:D29"/>
    <mergeCell ref="C30:D30"/>
    <mergeCell ref="A31:B31"/>
    <mergeCell ref="C31:D31"/>
    <mergeCell ref="C26:D26"/>
    <mergeCell ref="E26:E30"/>
    <mergeCell ref="G26:G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153"/>
  <sheetViews>
    <sheetView tabSelected="1" topLeftCell="A116" zoomScale="90" zoomScaleNormal="90" zoomScaleSheetLayoutView="70" workbookViewId="0">
      <selection activeCell="E13" sqref="E13:L13"/>
    </sheetView>
  </sheetViews>
  <sheetFormatPr baseColWidth="10" defaultColWidth="11.42578125" defaultRowHeight="15" x14ac:dyDescent="0.25"/>
  <cols>
    <col min="1" max="1" width="7.140625" style="54" customWidth="1"/>
    <col min="2" max="2" width="3.28515625" style="54" customWidth="1"/>
    <col min="3" max="3" width="21.5703125" style="54" customWidth="1"/>
    <col min="4" max="4" width="4.140625" style="54" customWidth="1"/>
    <col min="5" max="5" width="20.42578125" style="54" customWidth="1"/>
    <col min="6" max="6" width="38.7109375" style="54" customWidth="1"/>
    <col min="7" max="8" width="10.28515625" style="54" customWidth="1"/>
    <col min="9" max="10" width="7.5703125" style="54" customWidth="1"/>
    <col min="11" max="11" width="9" style="54" customWidth="1"/>
    <col min="12" max="12" width="9.140625" style="54" customWidth="1"/>
    <col min="13" max="13" width="0.85546875" style="54" customWidth="1"/>
    <col min="14" max="16384" width="11.42578125" style="54"/>
  </cols>
  <sheetData>
    <row r="1" spans="2:12" ht="8.25" customHeight="1" thickBot="1" x14ac:dyDescent="0.3">
      <c r="B1" s="55"/>
      <c r="C1" s="55"/>
      <c r="D1" s="55"/>
      <c r="E1" s="55"/>
      <c r="F1" s="55"/>
      <c r="G1" s="55"/>
      <c r="H1" s="55"/>
      <c r="I1" s="55"/>
      <c r="J1" s="55"/>
      <c r="K1" s="55"/>
      <c r="L1" s="55"/>
    </row>
    <row r="2" spans="2:12" ht="23.25" customHeight="1" thickBot="1" x14ac:dyDescent="0.3">
      <c r="B2" s="169" t="s">
        <v>136</v>
      </c>
      <c r="C2" s="170"/>
      <c r="D2" s="170"/>
      <c r="E2" s="170"/>
      <c r="F2" s="170"/>
      <c r="G2" s="170"/>
      <c r="H2" s="170"/>
      <c r="I2" s="170"/>
      <c r="J2" s="170"/>
      <c r="K2" s="170"/>
      <c r="L2" s="171"/>
    </row>
    <row r="3" spans="2:12" ht="3.75" customHeight="1" thickBot="1" x14ac:dyDescent="0.3">
      <c r="B3" s="55"/>
      <c r="C3" s="55"/>
      <c r="D3" s="55"/>
      <c r="E3" s="55"/>
      <c r="F3" s="55"/>
      <c r="G3" s="55"/>
      <c r="H3" s="55"/>
      <c r="I3" s="55"/>
      <c r="J3" s="55"/>
      <c r="K3" s="55"/>
      <c r="L3" s="55"/>
    </row>
    <row r="4" spans="2:12" ht="26.25" customHeight="1" x14ac:dyDescent="0.25">
      <c r="B4" s="161" t="s">
        <v>115</v>
      </c>
      <c r="C4" s="162"/>
      <c r="D4" s="75" t="s">
        <v>120</v>
      </c>
      <c r="E4" s="172" t="s">
        <v>134</v>
      </c>
      <c r="F4" s="172"/>
      <c r="G4" s="172"/>
      <c r="H4" s="172"/>
      <c r="I4" s="172"/>
      <c r="J4" s="172"/>
      <c r="K4" s="172"/>
      <c r="L4" s="173"/>
    </row>
    <row r="5" spans="2:12" ht="32.25" customHeight="1" x14ac:dyDescent="0.25">
      <c r="B5" s="174" t="s">
        <v>116</v>
      </c>
      <c r="C5" s="175"/>
      <c r="D5" s="87" t="s">
        <v>120</v>
      </c>
      <c r="E5" s="176" t="s">
        <v>137</v>
      </c>
      <c r="F5" s="176"/>
      <c r="G5" s="176"/>
      <c r="H5" s="176"/>
      <c r="I5" s="176"/>
      <c r="J5" s="176"/>
      <c r="K5" s="176"/>
      <c r="L5" s="177"/>
    </row>
    <row r="6" spans="2:12" ht="30.75" customHeight="1" thickBot="1" x14ac:dyDescent="0.3">
      <c r="B6" s="178" t="s">
        <v>117</v>
      </c>
      <c r="C6" s="179"/>
      <c r="D6" s="76" t="s">
        <v>120</v>
      </c>
      <c r="E6" s="180" t="s">
        <v>156</v>
      </c>
      <c r="F6" s="180"/>
      <c r="G6" s="180"/>
      <c r="H6" s="180"/>
      <c r="I6" s="180"/>
      <c r="J6" s="180"/>
      <c r="K6" s="180"/>
      <c r="L6" s="181"/>
    </row>
    <row r="7" spans="2:12" ht="24" customHeight="1" x14ac:dyDescent="0.25">
      <c r="B7" s="249" t="s">
        <v>157</v>
      </c>
      <c r="C7" s="101"/>
      <c r="D7" s="55"/>
      <c r="E7" s="55"/>
      <c r="F7" s="55"/>
      <c r="G7" s="55"/>
      <c r="H7" s="55"/>
      <c r="I7" s="55"/>
      <c r="J7" s="55"/>
      <c r="K7" s="55"/>
      <c r="L7" s="55"/>
    </row>
    <row r="8" spans="2:12" ht="33" customHeight="1" thickBot="1" x14ac:dyDescent="0.3">
      <c r="B8" s="160" t="s">
        <v>143</v>
      </c>
      <c r="C8" s="160"/>
      <c r="D8" s="160"/>
      <c r="E8" s="160"/>
      <c r="F8" s="160"/>
      <c r="G8" s="160"/>
      <c r="H8" s="160"/>
      <c r="I8" s="160"/>
      <c r="J8" s="160"/>
      <c r="K8" s="160"/>
      <c r="L8" s="160"/>
    </row>
    <row r="9" spans="2:12" ht="20.100000000000001" customHeight="1" x14ac:dyDescent="0.25">
      <c r="B9" s="161" t="s">
        <v>108</v>
      </c>
      <c r="C9" s="162"/>
      <c r="D9" s="77" t="s">
        <v>120</v>
      </c>
      <c r="E9" s="163"/>
      <c r="F9" s="163"/>
      <c r="G9" s="163"/>
      <c r="H9" s="163"/>
      <c r="I9" s="163"/>
      <c r="J9" s="163"/>
      <c r="K9" s="163"/>
      <c r="L9" s="164"/>
    </row>
    <row r="10" spans="2:12" ht="20.100000000000001" customHeight="1" x14ac:dyDescent="0.25">
      <c r="B10" s="165" t="s">
        <v>109</v>
      </c>
      <c r="C10" s="166"/>
      <c r="D10" s="78" t="s">
        <v>120</v>
      </c>
      <c r="E10" s="167"/>
      <c r="F10" s="167"/>
      <c r="G10" s="167"/>
      <c r="H10" s="167"/>
      <c r="I10" s="167"/>
      <c r="J10" s="167"/>
      <c r="K10" s="167"/>
      <c r="L10" s="168"/>
    </row>
    <row r="11" spans="2:12" ht="20.100000000000001" customHeight="1" x14ac:dyDescent="0.25">
      <c r="B11" s="165" t="s">
        <v>110</v>
      </c>
      <c r="C11" s="166"/>
      <c r="D11" s="78" t="s">
        <v>120</v>
      </c>
      <c r="E11" s="167"/>
      <c r="F11" s="167"/>
      <c r="G11" s="167"/>
      <c r="H11" s="167"/>
      <c r="I11" s="167"/>
      <c r="J11" s="167"/>
      <c r="K11" s="167"/>
      <c r="L11" s="168"/>
    </row>
    <row r="12" spans="2:12" ht="20.100000000000001" customHeight="1" x14ac:dyDescent="0.25">
      <c r="B12" s="165" t="s">
        <v>111</v>
      </c>
      <c r="C12" s="166"/>
      <c r="D12" s="78" t="s">
        <v>120</v>
      </c>
      <c r="E12" s="167"/>
      <c r="F12" s="167"/>
      <c r="G12" s="167"/>
      <c r="H12" s="167"/>
      <c r="I12" s="167"/>
      <c r="J12" s="167"/>
      <c r="K12" s="167"/>
      <c r="L12" s="168"/>
    </row>
    <row r="13" spans="2:12" ht="27.6" customHeight="1" x14ac:dyDescent="0.25">
      <c r="B13" s="165" t="s">
        <v>127</v>
      </c>
      <c r="C13" s="166"/>
      <c r="D13" s="78" t="s">
        <v>120</v>
      </c>
      <c r="E13" s="167"/>
      <c r="F13" s="167"/>
      <c r="G13" s="167"/>
      <c r="H13" s="167"/>
      <c r="I13" s="167"/>
      <c r="J13" s="167"/>
      <c r="K13" s="167"/>
      <c r="L13" s="168"/>
    </row>
    <row r="14" spans="2:12" ht="20.100000000000001" customHeight="1" x14ac:dyDescent="0.25">
      <c r="B14" s="165" t="s">
        <v>106</v>
      </c>
      <c r="C14" s="166"/>
      <c r="D14" s="78" t="s">
        <v>120</v>
      </c>
      <c r="E14" s="167"/>
      <c r="F14" s="167"/>
      <c r="G14" s="167"/>
      <c r="H14" s="167"/>
      <c r="I14" s="167"/>
      <c r="J14" s="167"/>
      <c r="K14" s="167"/>
      <c r="L14" s="168"/>
    </row>
    <row r="15" spans="2:12" ht="20.100000000000001" customHeight="1" x14ac:dyDescent="0.25">
      <c r="B15" s="165" t="s">
        <v>112</v>
      </c>
      <c r="C15" s="166"/>
      <c r="D15" s="78" t="s">
        <v>120</v>
      </c>
      <c r="E15" s="167"/>
      <c r="F15" s="167"/>
      <c r="G15" s="167"/>
      <c r="H15" s="167"/>
      <c r="I15" s="167"/>
      <c r="J15" s="167"/>
      <c r="K15" s="167"/>
      <c r="L15" s="168"/>
    </row>
    <row r="16" spans="2:12" ht="20.100000000000001" customHeight="1" x14ac:dyDescent="0.25">
      <c r="B16" s="165" t="s">
        <v>113</v>
      </c>
      <c r="C16" s="166"/>
      <c r="D16" s="78" t="s">
        <v>120</v>
      </c>
      <c r="E16" s="167"/>
      <c r="F16" s="167"/>
      <c r="G16" s="167"/>
      <c r="H16" s="167"/>
      <c r="I16" s="167"/>
      <c r="J16" s="167"/>
      <c r="K16" s="167"/>
      <c r="L16" s="168"/>
    </row>
    <row r="17" spans="2:12" ht="20.100000000000001" customHeight="1" x14ac:dyDescent="0.25">
      <c r="B17" s="165" t="s">
        <v>114</v>
      </c>
      <c r="C17" s="166"/>
      <c r="D17" s="78" t="s">
        <v>120</v>
      </c>
      <c r="E17" s="182"/>
      <c r="F17" s="167"/>
      <c r="G17" s="167"/>
      <c r="H17" s="167"/>
      <c r="I17" s="167"/>
      <c r="J17" s="167"/>
      <c r="K17" s="167"/>
      <c r="L17" s="168"/>
    </row>
    <row r="18" spans="2:12" ht="20.100000000000001" customHeight="1" thickBot="1" x14ac:dyDescent="0.3">
      <c r="B18" s="186" t="s">
        <v>107</v>
      </c>
      <c r="C18" s="180"/>
      <c r="D18" s="79" t="s">
        <v>120</v>
      </c>
      <c r="E18" s="187"/>
      <c r="F18" s="187"/>
      <c r="G18" s="187"/>
      <c r="H18" s="187"/>
      <c r="I18" s="187"/>
      <c r="J18" s="187"/>
      <c r="K18" s="187"/>
      <c r="L18" s="188"/>
    </row>
    <row r="19" spans="2:12" ht="34.5" customHeight="1" x14ac:dyDescent="0.25">
      <c r="B19" s="55"/>
      <c r="C19" s="55"/>
      <c r="D19" s="55"/>
      <c r="E19" s="55"/>
      <c r="F19" s="55"/>
      <c r="G19" s="55"/>
      <c r="H19" s="55"/>
      <c r="I19" s="55"/>
      <c r="J19" s="55"/>
      <c r="K19" s="55"/>
      <c r="L19" s="55"/>
    </row>
    <row r="20" spans="2:12" ht="42" customHeight="1" thickBot="1" x14ac:dyDescent="0.3">
      <c r="B20" s="189" t="s">
        <v>130</v>
      </c>
      <c r="C20" s="189"/>
      <c r="D20" s="189"/>
      <c r="E20" s="190" t="s">
        <v>161</v>
      </c>
      <c r="F20" s="191"/>
      <c r="G20" s="191"/>
      <c r="H20" s="191"/>
      <c r="I20" s="191"/>
      <c r="J20" s="191"/>
      <c r="K20" s="191"/>
      <c r="L20" s="191"/>
    </row>
    <row r="21" spans="2:12" ht="30.75" customHeight="1" x14ac:dyDescent="0.25">
      <c r="B21" s="192" t="s">
        <v>118</v>
      </c>
      <c r="C21" s="193"/>
      <c r="D21" s="90"/>
      <c r="E21" s="194" t="s">
        <v>119</v>
      </c>
      <c r="F21" s="195"/>
      <c r="G21" s="196" t="s">
        <v>128</v>
      </c>
      <c r="H21" s="197"/>
      <c r="I21" s="198"/>
      <c r="J21" s="196" t="s">
        <v>129</v>
      </c>
      <c r="K21" s="197"/>
      <c r="L21" s="199"/>
    </row>
    <row r="22" spans="2:12" x14ac:dyDescent="0.25">
      <c r="B22" s="239" t="s">
        <v>131</v>
      </c>
      <c r="C22" s="240"/>
      <c r="D22" s="200"/>
      <c r="E22" s="201"/>
      <c r="F22" s="202"/>
      <c r="G22" s="183"/>
      <c r="H22" s="184"/>
      <c r="I22" s="185"/>
      <c r="J22" s="81"/>
      <c r="K22" s="81"/>
      <c r="L22" s="80"/>
    </row>
    <row r="23" spans="2:12" ht="20.100000000000001" customHeight="1" x14ac:dyDescent="0.25">
      <c r="B23" s="241" t="s">
        <v>138</v>
      </c>
      <c r="C23" s="242"/>
      <c r="D23" s="200"/>
      <c r="E23" s="201"/>
      <c r="F23" s="202"/>
      <c r="G23" s="183"/>
      <c r="H23" s="184"/>
      <c r="I23" s="185"/>
      <c r="J23" s="81"/>
      <c r="K23" s="81"/>
      <c r="L23" s="80"/>
    </row>
    <row r="24" spans="2:12" x14ac:dyDescent="0.25">
      <c r="B24" s="239" t="s">
        <v>139</v>
      </c>
      <c r="C24" s="240"/>
      <c r="D24" s="200"/>
      <c r="E24" s="201"/>
      <c r="F24" s="202"/>
      <c r="G24" s="183"/>
      <c r="H24" s="184"/>
      <c r="I24" s="185"/>
      <c r="J24" s="81"/>
      <c r="K24" s="81"/>
      <c r="L24" s="80"/>
    </row>
    <row r="25" spans="2:12" x14ac:dyDescent="0.25">
      <c r="B25" s="241" t="s">
        <v>140</v>
      </c>
      <c r="C25" s="242"/>
      <c r="D25" s="206"/>
      <c r="E25" s="201"/>
      <c r="F25" s="202"/>
      <c r="G25" s="183"/>
      <c r="H25" s="184"/>
      <c r="I25" s="185"/>
      <c r="J25" s="81"/>
      <c r="K25" s="81"/>
      <c r="L25" s="80"/>
    </row>
    <row r="26" spans="2:12" ht="17.25" customHeight="1" x14ac:dyDescent="0.25">
      <c r="B26" s="241" t="s">
        <v>132</v>
      </c>
      <c r="C26" s="242"/>
      <c r="D26" s="200"/>
      <c r="E26" s="201"/>
      <c r="F26" s="202"/>
      <c r="G26" s="203"/>
      <c r="H26" s="204"/>
      <c r="I26" s="205"/>
      <c r="J26" s="81"/>
      <c r="K26" s="81"/>
      <c r="L26" s="80"/>
    </row>
    <row r="27" spans="2:12" ht="17.25" customHeight="1" x14ac:dyDescent="0.25">
      <c r="B27" s="241" t="s">
        <v>133</v>
      </c>
      <c r="C27" s="242"/>
      <c r="D27" s="97"/>
      <c r="E27" s="98"/>
      <c r="F27" s="99"/>
      <c r="G27" s="100"/>
      <c r="H27" s="95"/>
      <c r="I27" s="96"/>
      <c r="J27" s="81"/>
      <c r="K27" s="81"/>
      <c r="L27" s="80"/>
    </row>
    <row r="28" spans="2:12" ht="29.25" customHeight="1" x14ac:dyDescent="0.25">
      <c r="B28" s="243" t="s">
        <v>158</v>
      </c>
      <c r="C28" s="244"/>
      <c r="D28" s="200"/>
      <c r="E28" s="201"/>
      <c r="F28" s="202"/>
      <c r="G28" s="203"/>
      <c r="H28" s="204"/>
      <c r="I28" s="205"/>
      <c r="J28" s="81"/>
      <c r="K28" s="81"/>
      <c r="L28" s="80"/>
    </row>
    <row r="29" spans="2:12" ht="24" customHeight="1" x14ac:dyDescent="0.25">
      <c r="B29" s="207" t="s">
        <v>150</v>
      </c>
      <c r="C29" s="208"/>
      <c r="D29" s="91"/>
      <c r="E29" s="204"/>
      <c r="F29" s="205"/>
      <c r="G29" s="183"/>
      <c r="H29" s="184"/>
      <c r="I29" s="185"/>
      <c r="J29" s="81"/>
      <c r="K29" s="81"/>
      <c r="L29" s="80"/>
    </row>
    <row r="30" spans="2:12" ht="24" customHeight="1" x14ac:dyDescent="0.25">
      <c r="B30" s="207"/>
      <c r="C30" s="208"/>
      <c r="D30" s="200"/>
      <c r="E30" s="214"/>
      <c r="F30" s="215"/>
      <c r="G30" s="183"/>
      <c r="H30" s="184"/>
      <c r="I30" s="185"/>
      <c r="J30" s="81"/>
      <c r="K30" s="81"/>
      <c r="L30" s="80"/>
    </row>
    <row r="31" spans="2:12" ht="24" customHeight="1" x14ac:dyDescent="0.25">
      <c r="B31" s="207"/>
      <c r="C31" s="208"/>
      <c r="D31" s="200"/>
      <c r="E31" s="201"/>
      <c r="F31" s="202"/>
      <c r="G31" s="183"/>
      <c r="H31" s="184"/>
      <c r="I31" s="185"/>
      <c r="J31" s="81"/>
      <c r="K31" s="81"/>
      <c r="L31" s="80"/>
    </row>
    <row r="32" spans="2:12" ht="24" customHeight="1" thickBot="1" x14ac:dyDescent="0.3">
      <c r="B32" s="209"/>
      <c r="C32" s="210"/>
      <c r="D32" s="216"/>
      <c r="E32" s="217"/>
      <c r="F32" s="218"/>
      <c r="G32" s="211"/>
      <c r="H32" s="212"/>
      <c r="I32" s="213"/>
      <c r="J32" s="93"/>
      <c r="K32" s="93"/>
      <c r="L32" s="94"/>
    </row>
    <row r="33" spans="2:12" ht="24" customHeight="1" x14ac:dyDescent="0.25">
      <c r="B33" s="247" t="s">
        <v>159</v>
      </c>
      <c r="C33" s="248"/>
      <c r="D33" s="248"/>
      <c r="E33" s="248"/>
      <c r="F33" s="248"/>
      <c r="G33" s="248"/>
      <c r="H33" s="248"/>
      <c r="I33" s="245"/>
      <c r="J33" s="246"/>
      <c r="K33" s="246"/>
      <c r="L33" s="246"/>
    </row>
    <row r="34" spans="2:12" ht="53.45" customHeight="1" thickBot="1" x14ac:dyDescent="0.3">
      <c r="B34" s="55"/>
      <c r="C34" s="82"/>
      <c r="D34" s="82"/>
      <c r="E34" s="55"/>
      <c r="F34" s="55"/>
      <c r="G34" s="219"/>
      <c r="H34" s="219"/>
      <c r="I34" s="219"/>
      <c r="J34" s="55"/>
      <c r="K34" s="55"/>
      <c r="L34" s="55"/>
    </row>
    <row r="35" spans="2:12" s="55" customFormat="1" ht="71.25" customHeight="1" x14ac:dyDescent="0.2">
      <c r="B35" s="222" t="s">
        <v>135</v>
      </c>
      <c r="C35" s="223"/>
      <c r="D35" s="223"/>
      <c r="E35" s="223"/>
      <c r="F35" s="224" t="s">
        <v>160</v>
      </c>
      <c r="G35" s="224"/>
      <c r="H35" s="224"/>
      <c r="I35" s="224"/>
      <c r="J35" s="224"/>
      <c r="K35" s="224"/>
      <c r="L35" s="225"/>
    </row>
    <row r="36" spans="2:12" s="55" customFormat="1" ht="29.25" customHeight="1" x14ac:dyDescent="0.2">
      <c r="B36" s="226" t="s">
        <v>149</v>
      </c>
      <c r="C36" s="227"/>
      <c r="D36" s="227"/>
      <c r="E36" s="227"/>
      <c r="F36" s="227"/>
      <c r="G36" s="227"/>
      <c r="H36" s="227"/>
      <c r="I36" s="227"/>
      <c r="J36" s="227"/>
      <c r="K36" s="227"/>
      <c r="L36" s="228"/>
    </row>
    <row r="37" spans="2:12" ht="36.75" customHeight="1" x14ac:dyDescent="0.25">
      <c r="B37" s="83" t="s">
        <v>5</v>
      </c>
      <c r="C37" s="84" t="s">
        <v>102</v>
      </c>
      <c r="D37" s="229" t="s">
        <v>141</v>
      </c>
      <c r="E37" s="230"/>
      <c r="F37" s="89" t="s">
        <v>125</v>
      </c>
      <c r="G37" s="84" t="s">
        <v>104</v>
      </c>
      <c r="H37" s="84" t="s">
        <v>105</v>
      </c>
      <c r="I37" s="84" t="s">
        <v>121</v>
      </c>
      <c r="J37" s="84" t="s">
        <v>122</v>
      </c>
      <c r="K37" s="84" t="s">
        <v>123</v>
      </c>
      <c r="L37" s="85" t="s">
        <v>124</v>
      </c>
    </row>
    <row r="38" spans="2:12" s="59" customFormat="1" ht="15" customHeight="1" x14ac:dyDescent="0.25">
      <c r="B38" s="60">
        <v>1</v>
      </c>
      <c r="C38" s="61"/>
      <c r="D38" s="220"/>
      <c r="E38" s="221"/>
      <c r="F38" s="88"/>
      <c r="G38" s="51"/>
      <c r="H38" s="51"/>
      <c r="I38" s="56">
        <f>+H38-G38</f>
        <v>0</v>
      </c>
      <c r="J38" s="57">
        <f>INT(I38/365)</f>
        <v>0</v>
      </c>
      <c r="K38" s="57">
        <f>INT(MOD(I38,365)/30)</f>
        <v>0</v>
      </c>
      <c r="L38" s="58" t="str">
        <f>+CONCATENATE(J38,"/",K38)</f>
        <v>0/0</v>
      </c>
    </row>
    <row r="39" spans="2:12" s="59" customFormat="1" ht="15" customHeight="1" x14ac:dyDescent="0.25">
      <c r="B39" s="60">
        <v>2</v>
      </c>
      <c r="C39" s="61"/>
      <c r="D39" s="220"/>
      <c r="E39" s="221"/>
      <c r="F39" s="88"/>
      <c r="G39" s="51"/>
      <c r="H39" s="51"/>
      <c r="I39" s="56">
        <f t="shared" ref="I39:I41" si="0">+H39-G39</f>
        <v>0</v>
      </c>
      <c r="J39" s="57">
        <f t="shared" ref="J39:J41" si="1">INT(I39/365)</f>
        <v>0</v>
      </c>
      <c r="K39" s="57">
        <f t="shared" ref="K39:K41" si="2">INT(MOD(I39,365)/30)</f>
        <v>0</v>
      </c>
      <c r="L39" s="58" t="str">
        <f t="shared" ref="L39:L41" si="3">+CONCATENATE(J39,"/",K39)</f>
        <v>0/0</v>
      </c>
    </row>
    <row r="40" spans="2:12" s="59" customFormat="1" ht="15" customHeight="1" x14ac:dyDescent="0.25">
      <c r="B40" s="60">
        <v>3</v>
      </c>
      <c r="C40" s="61"/>
      <c r="D40" s="220"/>
      <c r="E40" s="221"/>
      <c r="F40" s="88"/>
      <c r="G40" s="51"/>
      <c r="H40" s="51"/>
      <c r="I40" s="56">
        <f t="shared" si="0"/>
        <v>0</v>
      </c>
      <c r="J40" s="57">
        <f t="shared" si="1"/>
        <v>0</v>
      </c>
      <c r="K40" s="57">
        <f t="shared" si="2"/>
        <v>0</v>
      </c>
      <c r="L40" s="58" t="str">
        <f t="shared" si="3"/>
        <v>0/0</v>
      </c>
    </row>
    <row r="41" spans="2:12" s="59" customFormat="1" ht="15" customHeight="1" x14ac:dyDescent="0.25">
      <c r="B41" s="60">
        <v>4</v>
      </c>
      <c r="C41" s="61"/>
      <c r="D41" s="220"/>
      <c r="E41" s="221"/>
      <c r="F41" s="88"/>
      <c r="G41" s="51"/>
      <c r="H41" s="51"/>
      <c r="I41" s="56">
        <f t="shared" si="0"/>
        <v>0</v>
      </c>
      <c r="J41" s="57">
        <f t="shared" si="1"/>
        <v>0</v>
      </c>
      <c r="K41" s="57">
        <f t="shared" si="2"/>
        <v>0</v>
      </c>
      <c r="L41" s="58" t="str">
        <f t="shared" si="3"/>
        <v>0/0</v>
      </c>
    </row>
    <row r="42" spans="2:12" s="59" customFormat="1" ht="12.75" x14ac:dyDescent="0.25">
      <c r="B42" s="60">
        <v>5</v>
      </c>
      <c r="C42" s="61"/>
      <c r="D42" s="220"/>
      <c r="E42" s="221"/>
      <c r="F42" s="88"/>
      <c r="G42" s="51"/>
      <c r="H42" s="51"/>
      <c r="I42" s="56">
        <f>+H42-G42</f>
        <v>0</v>
      </c>
      <c r="J42" s="57">
        <f>INT(I42/365)</f>
        <v>0</v>
      </c>
      <c r="K42" s="57">
        <f>INT(MOD(I42,365)/30)</f>
        <v>0</v>
      </c>
      <c r="L42" s="58" t="str">
        <f>+CONCATENATE(J42,"/",K42)</f>
        <v>0/0</v>
      </c>
    </row>
    <row r="43" spans="2:12" s="59" customFormat="1" ht="12.75" x14ac:dyDescent="0.25">
      <c r="B43" s="60">
        <v>6</v>
      </c>
      <c r="C43" s="61"/>
      <c r="D43" s="220"/>
      <c r="E43" s="221"/>
      <c r="F43" s="88"/>
      <c r="G43" s="51"/>
      <c r="H43" s="51"/>
      <c r="I43" s="56">
        <f t="shared" ref="I43:I64" si="4">+H43-G43</f>
        <v>0</v>
      </c>
      <c r="J43" s="57">
        <f t="shared" ref="J43:J64" si="5">INT(I43/365)</f>
        <v>0</v>
      </c>
      <c r="K43" s="57">
        <f t="shared" ref="K43:K64" si="6">INT(MOD(I43,365)/30)</f>
        <v>0</v>
      </c>
      <c r="L43" s="58" t="str">
        <f t="shared" ref="L43:L64" si="7">+CONCATENATE(J43,"/",K43)</f>
        <v>0/0</v>
      </c>
    </row>
    <row r="44" spans="2:12" s="59" customFormat="1" ht="12.75" x14ac:dyDescent="0.25">
      <c r="B44" s="60">
        <v>7</v>
      </c>
      <c r="C44" s="61"/>
      <c r="D44" s="220"/>
      <c r="E44" s="221"/>
      <c r="F44" s="88"/>
      <c r="G44" s="51"/>
      <c r="H44" s="51"/>
      <c r="I44" s="56">
        <f t="shared" si="4"/>
        <v>0</v>
      </c>
      <c r="J44" s="57">
        <f t="shared" si="5"/>
        <v>0</v>
      </c>
      <c r="K44" s="57">
        <f t="shared" si="6"/>
        <v>0</v>
      </c>
      <c r="L44" s="58" t="str">
        <f t="shared" si="7"/>
        <v>0/0</v>
      </c>
    </row>
    <row r="45" spans="2:12" s="59" customFormat="1" ht="12.75" x14ac:dyDescent="0.25">
      <c r="B45" s="60">
        <v>8</v>
      </c>
      <c r="C45" s="61"/>
      <c r="D45" s="220"/>
      <c r="E45" s="221"/>
      <c r="F45" s="88"/>
      <c r="G45" s="51"/>
      <c r="H45" s="51"/>
      <c r="I45" s="56">
        <f t="shared" si="4"/>
        <v>0</v>
      </c>
      <c r="J45" s="57">
        <f t="shared" si="5"/>
        <v>0</v>
      </c>
      <c r="K45" s="57">
        <f t="shared" si="6"/>
        <v>0</v>
      </c>
      <c r="L45" s="58" t="str">
        <f t="shared" si="7"/>
        <v>0/0</v>
      </c>
    </row>
    <row r="46" spans="2:12" s="59" customFormat="1" ht="12.75" x14ac:dyDescent="0.25">
      <c r="B46" s="60">
        <v>9</v>
      </c>
      <c r="C46" s="61"/>
      <c r="D46" s="220"/>
      <c r="E46" s="221"/>
      <c r="F46" s="88"/>
      <c r="G46" s="51"/>
      <c r="H46" s="51"/>
      <c r="I46" s="56">
        <f t="shared" si="4"/>
        <v>0</v>
      </c>
      <c r="J46" s="57">
        <f t="shared" si="5"/>
        <v>0</v>
      </c>
      <c r="K46" s="57">
        <f t="shared" si="6"/>
        <v>0</v>
      </c>
      <c r="L46" s="58" t="str">
        <f t="shared" si="7"/>
        <v>0/0</v>
      </c>
    </row>
    <row r="47" spans="2:12" s="59" customFormat="1" ht="12.75" x14ac:dyDescent="0.25">
      <c r="B47" s="60">
        <v>10</v>
      </c>
      <c r="C47" s="61"/>
      <c r="D47" s="220"/>
      <c r="E47" s="221"/>
      <c r="F47" s="88"/>
      <c r="G47" s="51"/>
      <c r="H47" s="51"/>
      <c r="I47" s="56">
        <f t="shared" si="4"/>
        <v>0</v>
      </c>
      <c r="J47" s="57">
        <f t="shared" si="5"/>
        <v>0</v>
      </c>
      <c r="K47" s="57">
        <f t="shared" si="6"/>
        <v>0</v>
      </c>
      <c r="L47" s="58" t="str">
        <f t="shared" si="7"/>
        <v>0/0</v>
      </c>
    </row>
    <row r="48" spans="2:12" s="59" customFormat="1" ht="12.75" x14ac:dyDescent="0.25">
      <c r="B48" s="60">
        <v>11</v>
      </c>
      <c r="C48" s="61"/>
      <c r="D48" s="220"/>
      <c r="E48" s="221"/>
      <c r="F48" s="88"/>
      <c r="G48" s="51"/>
      <c r="H48" s="51"/>
      <c r="I48" s="56">
        <f t="shared" si="4"/>
        <v>0</v>
      </c>
      <c r="J48" s="57">
        <f t="shared" si="5"/>
        <v>0</v>
      </c>
      <c r="K48" s="57">
        <f t="shared" si="6"/>
        <v>0</v>
      </c>
      <c r="L48" s="58" t="str">
        <f t="shared" si="7"/>
        <v>0/0</v>
      </c>
    </row>
    <row r="49" spans="2:12" s="59" customFormat="1" ht="12.75" x14ac:dyDescent="0.25">
      <c r="B49" s="60">
        <v>12</v>
      </c>
      <c r="C49" s="61"/>
      <c r="D49" s="220"/>
      <c r="E49" s="221"/>
      <c r="F49" s="88"/>
      <c r="G49" s="51"/>
      <c r="H49" s="51"/>
      <c r="I49" s="56">
        <f t="shared" si="4"/>
        <v>0</v>
      </c>
      <c r="J49" s="57">
        <f t="shared" si="5"/>
        <v>0</v>
      </c>
      <c r="K49" s="57">
        <f t="shared" si="6"/>
        <v>0</v>
      </c>
      <c r="L49" s="58" t="str">
        <f t="shared" si="7"/>
        <v>0/0</v>
      </c>
    </row>
    <row r="50" spans="2:12" s="59" customFormat="1" ht="12.75" x14ac:dyDescent="0.25">
      <c r="B50" s="60">
        <v>13</v>
      </c>
      <c r="C50" s="61"/>
      <c r="D50" s="220"/>
      <c r="E50" s="221"/>
      <c r="F50" s="88"/>
      <c r="G50" s="51"/>
      <c r="H50" s="51"/>
      <c r="I50" s="56">
        <f t="shared" si="4"/>
        <v>0</v>
      </c>
      <c r="J50" s="57">
        <f t="shared" si="5"/>
        <v>0</v>
      </c>
      <c r="K50" s="57">
        <f t="shared" si="6"/>
        <v>0</v>
      </c>
      <c r="L50" s="58" t="str">
        <f t="shared" si="7"/>
        <v>0/0</v>
      </c>
    </row>
    <row r="51" spans="2:12" s="59" customFormat="1" ht="12.75" x14ac:dyDescent="0.25">
      <c r="B51" s="60">
        <v>14</v>
      </c>
      <c r="C51" s="61"/>
      <c r="D51" s="220"/>
      <c r="E51" s="221"/>
      <c r="F51" s="88"/>
      <c r="G51" s="51"/>
      <c r="H51" s="51"/>
      <c r="I51" s="56">
        <f t="shared" si="4"/>
        <v>0</v>
      </c>
      <c r="J51" s="57">
        <f t="shared" si="5"/>
        <v>0</v>
      </c>
      <c r="K51" s="57">
        <f t="shared" si="6"/>
        <v>0</v>
      </c>
      <c r="L51" s="58" t="str">
        <f t="shared" si="7"/>
        <v>0/0</v>
      </c>
    </row>
    <row r="52" spans="2:12" s="59" customFormat="1" ht="12.75" x14ac:dyDescent="0.25">
      <c r="B52" s="60">
        <v>15</v>
      </c>
      <c r="C52" s="61"/>
      <c r="D52" s="220"/>
      <c r="E52" s="221"/>
      <c r="F52" s="88"/>
      <c r="G52" s="51"/>
      <c r="H52" s="51"/>
      <c r="I52" s="56">
        <f t="shared" si="4"/>
        <v>0</v>
      </c>
      <c r="J52" s="57">
        <f t="shared" si="5"/>
        <v>0</v>
      </c>
      <c r="K52" s="57">
        <f t="shared" si="6"/>
        <v>0</v>
      </c>
      <c r="L52" s="58" t="str">
        <f t="shared" si="7"/>
        <v>0/0</v>
      </c>
    </row>
    <row r="53" spans="2:12" s="59" customFormat="1" ht="12.75" x14ac:dyDescent="0.25">
      <c r="B53" s="60">
        <v>16</v>
      </c>
      <c r="C53" s="61"/>
      <c r="D53" s="220"/>
      <c r="E53" s="221"/>
      <c r="F53" s="88"/>
      <c r="G53" s="51"/>
      <c r="H53" s="51"/>
      <c r="I53" s="56">
        <f t="shared" si="4"/>
        <v>0</v>
      </c>
      <c r="J53" s="57">
        <f t="shared" si="5"/>
        <v>0</v>
      </c>
      <c r="K53" s="57">
        <f t="shared" si="6"/>
        <v>0</v>
      </c>
      <c r="L53" s="58" t="str">
        <f t="shared" si="7"/>
        <v>0/0</v>
      </c>
    </row>
    <row r="54" spans="2:12" s="59" customFormat="1" ht="12.75" x14ac:dyDescent="0.25">
      <c r="B54" s="60">
        <v>17</v>
      </c>
      <c r="C54" s="61"/>
      <c r="D54" s="220"/>
      <c r="E54" s="221"/>
      <c r="F54" s="88"/>
      <c r="G54" s="51"/>
      <c r="H54" s="51"/>
      <c r="I54" s="56">
        <f t="shared" si="4"/>
        <v>0</v>
      </c>
      <c r="J54" s="57">
        <f t="shared" si="5"/>
        <v>0</v>
      </c>
      <c r="K54" s="57">
        <f t="shared" si="6"/>
        <v>0</v>
      </c>
      <c r="L54" s="58" t="str">
        <f t="shared" si="7"/>
        <v>0/0</v>
      </c>
    </row>
    <row r="55" spans="2:12" s="59" customFormat="1" ht="12.75" x14ac:dyDescent="0.25">
      <c r="B55" s="60">
        <v>18</v>
      </c>
      <c r="C55" s="61"/>
      <c r="D55" s="220"/>
      <c r="E55" s="221"/>
      <c r="F55" s="88"/>
      <c r="G55" s="51"/>
      <c r="H55" s="51"/>
      <c r="I55" s="56">
        <f t="shared" si="4"/>
        <v>0</v>
      </c>
      <c r="J55" s="57">
        <f t="shared" si="5"/>
        <v>0</v>
      </c>
      <c r="K55" s="57">
        <f t="shared" si="6"/>
        <v>0</v>
      </c>
      <c r="L55" s="58" t="str">
        <f t="shared" si="7"/>
        <v>0/0</v>
      </c>
    </row>
    <row r="56" spans="2:12" s="59" customFormat="1" ht="12.75" x14ac:dyDescent="0.25">
      <c r="B56" s="60">
        <v>19</v>
      </c>
      <c r="C56" s="61"/>
      <c r="D56" s="220"/>
      <c r="E56" s="221"/>
      <c r="F56" s="88"/>
      <c r="G56" s="51"/>
      <c r="H56" s="51"/>
      <c r="I56" s="56">
        <f t="shared" si="4"/>
        <v>0</v>
      </c>
      <c r="J56" s="57">
        <f t="shared" si="5"/>
        <v>0</v>
      </c>
      <c r="K56" s="57">
        <f t="shared" si="6"/>
        <v>0</v>
      </c>
      <c r="L56" s="58" t="str">
        <f t="shared" si="7"/>
        <v>0/0</v>
      </c>
    </row>
    <row r="57" spans="2:12" s="59" customFormat="1" ht="13.5" thickBot="1" x14ac:dyDescent="0.3">
      <c r="B57" s="60">
        <v>20</v>
      </c>
      <c r="C57" s="61"/>
      <c r="D57" s="220"/>
      <c r="E57" s="221"/>
      <c r="F57" s="88"/>
      <c r="G57" s="51"/>
      <c r="H57" s="51"/>
      <c r="I57" s="56">
        <f t="shared" si="4"/>
        <v>0</v>
      </c>
      <c r="J57" s="57">
        <f t="shared" si="5"/>
        <v>0</v>
      </c>
      <c r="K57" s="57">
        <f t="shared" si="6"/>
        <v>0</v>
      </c>
      <c r="L57" s="58" t="str">
        <f t="shared" si="7"/>
        <v>0/0</v>
      </c>
    </row>
    <row r="58" spans="2:12" s="59" customFormat="1" ht="60" hidden="1" customHeight="1" x14ac:dyDescent="0.25">
      <c r="B58" s="60">
        <v>9</v>
      </c>
      <c r="C58" s="61"/>
      <c r="D58" s="220"/>
      <c r="E58" s="221"/>
      <c r="F58" s="62"/>
      <c r="G58" s="52"/>
      <c r="H58" s="52"/>
      <c r="I58" s="56">
        <f t="shared" si="4"/>
        <v>0</v>
      </c>
      <c r="J58" s="57">
        <f t="shared" si="5"/>
        <v>0</v>
      </c>
      <c r="K58" s="57">
        <f t="shared" si="6"/>
        <v>0</v>
      </c>
      <c r="L58" s="58" t="str">
        <f t="shared" si="7"/>
        <v>0/0</v>
      </c>
    </row>
    <row r="59" spans="2:12" s="59" customFormat="1" ht="60" hidden="1" customHeight="1" x14ac:dyDescent="0.25">
      <c r="B59" s="60">
        <v>10</v>
      </c>
      <c r="C59" s="61"/>
      <c r="D59" s="220"/>
      <c r="E59" s="221"/>
      <c r="F59" s="62"/>
      <c r="G59" s="52"/>
      <c r="H59" s="52"/>
      <c r="I59" s="56">
        <f t="shared" si="4"/>
        <v>0</v>
      </c>
      <c r="J59" s="57">
        <f t="shared" si="5"/>
        <v>0</v>
      </c>
      <c r="K59" s="57">
        <f t="shared" si="6"/>
        <v>0</v>
      </c>
      <c r="L59" s="58" t="str">
        <f t="shared" si="7"/>
        <v>0/0</v>
      </c>
    </row>
    <row r="60" spans="2:12" s="59" customFormat="1" ht="60" hidden="1" customHeight="1" x14ac:dyDescent="0.25">
      <c r="B60" s="60">
        <v>11</v>
      </c>
      <c r="C60" s="61"/>
      <c r="D60" s="220"/>
      <c r="E60" s="221"/>
      <c r="F60" s="62"/>
      <c r="G60" s="52"/>
      <c r="H60" s="52"/>
      <c r="I60" s="56">
        <f t="shared" si="4"/>
        <v>0</v>
      </c>
      <c r="J60" s="57">
        <f t="shared" si="5"/>
        <v>0</v>
      </c>
      <c r="K60" s="57">
        <f t="shared" si="6"/>
        <v>0</v>
      </c>
      <c r="L60" s="58" t="str">
        <f t="shared" si="7"/>
        <v>0/0</v>
      </c>
    </row>
    <row r="61" spans="2:12" s="59" customFormat="1" ht="60" hidden="1" customHeight="1" x14ac:dyDescent="0.25">
      <c r="B61" s="60">
        <v>12</v>
      </c>
      <c r="C61" s="61"/>
      <c r="D61" s="220"/>
      <c r="E61" s="221"/>
      <c r="F61" s="62"/>
      <c r="G61" s="52"/>
      <c r="H61" s="52"/>
      <c r="I61" s="56">
        <f t="shared" si="4"/>
        <v>0</v>
      </c>
      <c r="J61" s="57">
        <f t="shared" si="5"/>
        <v>0</v>
      </c>
      <c r="K61" s="57">
        <f t="shared" si="6"/>
        <v>0</v>
      </c>
      <c r="L61" s="58" t="str">
        <f t="shared" si="7"/>
        <v>0/0</v>
      </c>
    </row>
    <row r="62" spans="2:12" s="59" customFormat="1" ht="45.75" hidden="1" customHeight="1" x14ac:dyDescent="0.25">
      <c r="B62" s="60">
        <v>13</v>
      </c>
      <c r="C62" s="61"/>
      <c r="D62" s="220"/>
      <c r="E62" s="221"/>
      <c r="F62" s="62"/>
      <c r="G62" s="52"/>
      <c r="H62" s="52"/>
      <c r="I62" s="56">
        <f t="shared" si="4"/>
        <v>0</v>
      </c>
      <c r="J62" s="57">
        <f t="shared" si="5"/>
        <v>0</v>
      </c>
      <c r="K62" s="57">
        <f t="shared" si="6"/>
        <v>0</v>
      </c>
      <c r="L62" s="58" t="str">
        <f t="shared" si="7"/>
        <v>0/0</v>
      </c>
    </row>
    <row r="63" spans="2:12" s="59" customFormat="1" ht="45.75" hidden="1" customHeight="1" x14ac:dyDescent="0.25">
      <c r="B63" s="60">
        <v>14</v>
      </c>
      <c r="C63" s="61"/>
      <c r="D63" s="220"/>
      <c r="E63" s="221"/>
      <c r="F63" s="62"/>
      <c r="G63" s="52"/>
      <c r="H63" s="52"/>
      <c r="I63" s="56">
        <f t="shared" si="4"/>
        <v>0</v>
      </c>
      <c r="J63" s="57">
        <f t="shared" si="5"/>
        <v>0</v>
      </c>
      <c r="K63" s="57">
        <f t="shared" si="6"/>
        <v>0</v>
      </c>
      <c r="L63" s="58" t="str">
        <f t="shared" si="7"/>
        <v>0/0</v>
      </c>
    </row>
    <row r="64" spans="2:12" s="63" customFormat="1" ht="45.75" hidden="1" customHeight="1" thickBot="1" x14ac:dyDescent="0.3">
      <c r="B64" s="60">
        <v>15</v>
      </c>
      <c r="C64" s="61"/>
      <c r="D64" s="220"/>
      <c r="E64" s="221"/>
      <c r="F64" s="62"/>
      <c r="G64" s="52"/>
      <c r="H64" s="52"/>
      <c r="I64" s="56">
        <f t="shared" si="4"/>
        <v>0</v>
      </c>
      <c r="J64" s="57">
        <f t="shared" si="5"/>
        <v>0</v>
      </c>
      <c r="K64" s="57">
        <f t="shared" si="6"/>
        <v>0</v>
      </c>
      <c r="L64" s="58" t="str">
        <f t="shared" si="7"/>
        <v>0/0</v>
      </c>
    </row>
    <row r="65" spans="2:12" s="55" customFormat="1" ht="15.75" customHeight="1" thickBot="1" x14ac:dyDescent="0.25">
      <c r="B65" s="231" t="s">
        <v>103</v>
      </c>
      <c r="C65" s="232"/>
      <c r="D65" s="232"/>
      <c r="E65" s="232"/>
      <c r="F65" s="232"/>
      <c r="G65" s="232"/>
      <c r="H65" s="233"/>
      <c r="I65" s="64">
        <f>+SUM(I38:I64)</f>
        <v>0</v>
      </c>
      <c r="J65" s="65">
        <f>INT(I65/365)</f>
        <v>0</v>
      </c>
      <c r="K65" s="66">
        <f>INT(MOD(I65,365)/30)</f>
        <v>0</v>
      </c>
      <c r="L65" s="67" t="str">
        <f>+CONCATENATE(J65,"/",K65)</f>
        <v>0/0</v>
      </c>
    </row>
    <row r="66" spans="2:12" s="55" customFormat="1" ht="12.75" x14ac:dyDescent="0.2">
      <c r="I66" s="68"/>
      <c r="J66" s="53" t="str">
        <f>+CONCATENATE(B65," - ",J65," años, ",K65," meses")</f>
        <v>Total - 0 años, 0 meses</v>
      </c>
      <c r="K66" s="68"/>
      <c r="L66" s="68"/>
    </row>
    <row r="67" spans="2:12" s="55" customFormat="1" ht="13.5" thickBot="1" x14ac:dyDescent="0.25">
      <c r="J67" s="50"/>
    </row>
    <row r="68" spans="2:12" s="69" customFormat="1" ht="81" customHeight="1" x14ac:dyDescent="0.25">
      <c r="B68" s="222" t="s">
        <v>148</v>
      </c>
      <c r="C68" s="223"/>
      <c r="D68" s="223"/>
      <c r="E68" s="223"/>
      <c r="F68" s="224" t="s">
        <v>160</v>
      </c>
      <c r="G68" s="234"/>
      <c r="H68" s="234"/>
      <c r="I68" s="234"/>
      <c r="J68" s="234"/>
      <c r="K68" s="234"/>
      <c r="L68" s="235"/>
    </row>
    <row r="69" spans="2:12" ht="54.6" customHeight="1" x14ac:dyDescent="0.25">
      <c r="B69" s="236" t="s">
        <v>151</v>
      </c>
      <c r="C69" s="227"/>
      <c r="D69" s="227"/>
      <c r="E69" s="227"/>
      <c r="F69" s="227"/>
      <c r="G69" s="227"/>
      <c r="H69" s="227"/>
      <c r="I69" s="227"/>
      <c r="J69" s="227"/>
      <c r="K69" s="227"/>
      <c r="L69" s="228"/>
    </row>
    <row r="70" spans="2:12" ht="38.25" customHeight="1" x14ac:dyDescent="0.25">
      <c r="B70" s="83" t="s">
        <v>5</v>
      </c>
      <c r="C70" s="84" t="s">
        <v>142</v>
      </c>
      <c r="D70" s="229" t="s">
        <v>126</v>
      </c>
      <c r="E70" s="230"/>
      <c r="F70" s="89" t="s">
        <v>125</v>
      </c>
      <c r="G70" s="84" t="s">
        <v>104</v>
      </c>
      <c r="H70" s="84" t="s">
        <v>105</v>
      </c>
      <c r="I70" s="84" t="s">
        <v>121</v>
      </c>
      <c r="J70" s="84" t="s">
        <v>122</v>
      </c>
      <c r="K70" s="84" t="s">
        <v>123</v>
      </c>
      <c r="L70" s="85" t="s">
        <v>124</v>
      </c>
    </row>
    <row r="71" spans="2:12" s="59" customFormat="1" ht="12.75" x14ac:dyDescent="0.25">
      <c r="B71" s="60">
        <v>1</v>
      </c>
      <c r="C71" s="61"/>
      <c r="D71" s="220"/>
      <c r="E71" s="221"/>
      <c r="F71" s="88"/>
      <c r="G71" s="51"/>
      <c r="H71" s="51"/>
      <c r="I71" s="56">
        <f>+H71-G71</f>
        <v>0</v>
      </c>
      <c r="J71" s="57">
        <f>INT(I71/365)</f>
        <v>0</v>
      </c>
      <c r="K71" s="57">
        <f>INT(MOD(I71,365)/30)</f>
        <v>0</v>
      </c>
      <c r="L71" s="58" t="str">
        <f>+CONCATENATE(J71,"/",K71)</f>
        <v>0/0</v>
      </c>
    </row>
    <row r="72" spans="2:12" s="59" customFormat="1" ht="12.75" x14ac:dyDescent="0.25">
      <c r="B72" s="60">
        <f>1+B71</f>
        <v>2</v>
      </c>
      <c r="C72" s="61"/>
      <c r="D72" s="220"/>
      <c r="E72" s="221"/>
      <c r="F72" s="88"/>
      <c r="G72" s="51"/>
      <c r="H72" s="51"/>
      <c r="I72" s="56">
        <f t="shared" ref="I72:I90" si="8">+H72-G72</f>
        <v>0</v>
      </c>
      <c r="J72" s="57">
        <f t="shared" ref="J72:J90" si="9">INT(I72/365)</f>
        <v>0</v>
      </c>
      <c r="K72" s="57">
        <f t="shared" ref="K72:K90" si="10">INT(MOD(I72,365)/30)</f>
        <v>0</v>
      </c>
      <c r="L72" s="58" t="str">
        <f t="shared" ref="L72:L90" si="11">+CONCATENATE(J72,"/",K72)</f>
        <v>0/0</v>
      </c>
    </row>
    <row r="73" spans="2:12" s="59" customFormat="1" ht="12.75" x14ac:dyDescent="0.25">
      <c r="B73" s="60">
        <f t="shared" ref="B73:B90" si="12">1+B72</f>
        <v>3</v>
      </c>
      <c r="C73" s="61"/>
      <c r="D73" s="220"/>
      <c r="E73" s="221"/>
      <c r="F73" s="88"/>
      <c r="G73" s="51"/>
      <c r="H73" s="51"/>
      <c r="I73" s="56">
        <f t="shared" si="8"/>
        <v>0</v>
      </c>
      <c r="J73" s="57">
        <f t="shared" si="9"/>
        <v>0</v>
      </c>
      <c r="K73" s="57">
        <f t="shared" si="10"/>
        <v>0</v>
      </c>
      <c r="L73" s="58" t="str">
        <f t="shared" si="11"/>
        <v>0/0</v>
      </c>
    </row>
    <row r="74" spans="2:12" s="59" customFormat="1" ht="12.75" x14ac:dyDescent="0.25">
      <c r="B74" s="60">
        <f t="shared" si="12"/>
        <v>4</v>
      </c>
      <c r="C74" s="61"/>
      <c r="D74" s="92"/>
      <c r="E74" s="88"/>
      <c r="F74" s="88"/>
      <c r="G74" s="51"/>
      <c r="H74" s="51"/>
      <c r="I74" s="56">
        <f t="shared" ref="I74:I85" si="13">+H74-G74</f>
        <v>0</v>
      </c>
      <c r="J74" s="57">
        <f t="shared" ref="J74:J85" si="14">INT(I74/365)</f>
        <v>0</v>
      </c>
      <c r="K74" s="57">
        <f t="shared" ref="K74:K85" si="15">INT(MOD(I74,365)/30)</f>
        <v>0</v>
      </c>
      <c r="L74" s="58" t="str">
        <f t="shared" ref="L74:L85" si="16">+CONCATENATE(J74,"/",K74)</f>
        <v>0/0</v>
      </c>
    </row>
    <row r="75" spans="2:12" s="59" customFormat="1" ht="12.75" x14ac:dyDescent="0.25">
      <c r="B75" s="60">
        <f t="shared" si="12"/>
        <v>5</v>
      </c>
      <c r="C75" s="61"/>
      <c r="D75" s="92"/>
      <c r="E75" s="88"/>
      <c r="F75" s="88"/>
      <c r="G75" s="51"/>
      <c r="H75" s="51"/>
      <c r="I75" s="56">
        <f t="shared" si="13"/>
        <v>0</v>
      </c>
      <c r="J75" s="57">
        <f t="shared" si="14"/>
        <v>0</v>
      </c>
      <c r="K75" s="57">
        <f t="shared" si="15"/>
        <v>0</v>
      </c>
      <c r="L75" s="58" t="str">
        <f t="shared" si="16"/>
        <v>0/0</v>
      </c>
    </row>
    <row r="76" spans="2:12" s="59" customFormat="1" ht="12.75" x14ac:dyDescent="0.25">
      <c r="B76" s="60">
        <f t="shared" si="12"/>
        <v>6</v>
      </c>
      <c r="C76" s="61"/>
      <c r="D76" s="92"/>
      <c r="E76" s="88"/>
      <c r="F76" s="88"/>
      <c r="G76" s="51"/>
      <c r="H76" s="51"/>
      <c r="I76" s="56">
        <f t="shared" si="13"/>
        <v>0</v>
      </c>
      <c r="J76" s="57">
        <f t="shared" si="14"/>
        <v>0</v>
      </c>
      <c r="K76" s="57">
        <f t="shared" si="15"/>
        <v>0</v>
      </c>
      <c r="L76" s="58" t="str">
        <f t="shared" si="16"/>
        <v>0/0</v>
      </c>
    </row>
    <row r="77" spans="2:12" s="59" customFormat="1" ht="12.75" x14ac:dyDescent="0.25">
      <c r="B77" s="60">
        <f t="shared" si="12"/>
        <v>7</v>
      </c>
      <c r="C77" s="61"/>
      <c r="D77" s="92"/>
      <c r="E77" s="88"/>
      <c r="F77" s="88"/>
      <c r="G77" s="51"/>
      <c r="H77" s="51"/>
      <c r="I77" s="56">
        <f t="shared" si="13"/>
        <v>0</v>
      </c>
      <c r="J77" s="57">
        <f t="shared" si="14"/>
        <v>0</v>
      </c>
      <c r="K77" s="57">
        <f t="shared" si="15"/>
        <v>0</v>
      </c>
      <c r="L77" s="58" t="str">
        <f t="shared" si="16"/>
        <v>0/0</v>
      </c>
    </row>
    <row r="78" spans="2:12" s="59" customFormat="1" ht="12.75" x14ac:dyDescent="0.25">
      <c r="B78" s="60">
        <f t="shared" si="12"/>
        <v>8</v>
      </c>
      <c r="C78" s="61"/>
      <c r="D78" s="92"/>
      <c r="E78" s="88"/>
      <c r="F78" s="88"/>
      <c r="G78" s="51"/>
      <c r="H78" s="51"/>
      <c r="I78" s="56">
        <f t="shared" si="13"/>
        <v>0</v>
      </c>
      <c r="J78" s="57">
        <f t="shared" si="14"/>
        <v>0</v>
      </c>
      <c r="K78" s="57">
        <f t="shared" si="15"/>
        <v>0</v>
      </c>
      <c r="L78" s="58" t="str">
        <f t="shared" si="16"/>
        <v>0/0</v>
      </c>
    </row>
    <row r="79" spans="2:12" s="59" customFormat="1" ht="12.75" x14ac:dyDescent="0.25">
      <c r="B79" s="60">
        <f t="shared" si="12"/>
        <v>9</v>
      </c>
      <c r="C79" s="61"/>
      <c r="D79" s="92"/>
      <c r="E79" s="88"/>
      <c r="F79" s="88"/>
      <c r="G79" s="51"/>
      <c r="H79" s="51"/>
      <c r="I79" s="56">
        <f t="shared" si="13"/>
        <v>0</v>
      </c>
      <c r="J79" s="57">
        <f t="shared" si="14"/>
        <v>0</v>
      </c>
      <c r="K79" s="57">
        <f t="shared" si="15"/>
        <v>0</v>
      </c>
      <c r="L79" s="58" t="str">
        <f t="shared" si="16"/>
        <v>0/0</v>
      </c>
    </row>
    <row r="80" spans="2:12" s="59" customFormat="1" ht="12.75" x14ac:dyDescent="0.25">
      <c r="B80" s="60">
        <f t="shared" si="12"/>
        <v>10</v>
      </c>
      <c r="C80" s="61"/>
      <c r="D80" s="92"/>
      <c r="E80" s="88"/>
      <c r="F80" s="88"/>
      <c r="G80" s="51"/>
      <c r="H80" s="51"/>
      <c r="I80" s="56">
        <f t="shared" si="13"/>
        <v>0</v>
      </c>
      <c r="J80" s="57">
        <f t="shared" si="14"/>
        <v>0</v>
      </c>
      <c r="K80" s="57">
        <f t="shared" si="15"/>
        <v>0</v>
      </c>
      <c r="L80" s="58" t="str">
        <f t="shared" si="16"/>
        <v>0/0</v>
      </c>
    </row>
    <row r="81" spans="2:12" s="59" customFormat="1" ht="12.75" x14ac:dyDescent="0.25">
      <c r="B81" s="60">
        <f t="shared" si="12"/>
        <v>11</v>
      </c>
      <c r="C81" s="61"/>
      <c r="D81" s="92"/>
      <c r="E81" s="88"/>
      <c r="F81" s="88"/>
      <c r="G81" s="51"/>
      <c r="H81" s="51"/>
      <c r="I81" s="56">
        <f t="shared" si="13"/>
        <v>0</v>
      </c>
      <c r="J81" s="57">
        <f t="shared" si="14"/>
        <v>0</v>
      </c>
      <c r="K81" s="57">
        <f t="shared" si="15"/>
        <v>0</v>
      </c>
      <c r="L81" s="58" t="str">
        <f t="shared" si="16"/>
        <v>0/0</v>
      </c>
    </row>
    <row r="82" spans="2:12" s="59" customFormat="1" ht="12.75" x14ac:dyDescent="0.25">
      <c r="B82" s="60">
        <f t="shared" si="12"/>
        <v>12</v>
      </c>
      <c r="C82" s="61"/>
      <c r="D82" s="92"/>
      <c r="E82" s="88"/>
      <c r="F82" s="88"/>
      <c r="G82" s="51"/>
      <c r="H82" s="51"/>
      <c r="I82" s="56">
        <f t="shared" si="13"/>
        <v>0</v>
      </c>
      <c r="J82" s="57">
        <f t="shared" si="14"/>
        <v>0</v>
      </c>
      <c r="K82" s="57">
        <f t="shared" si="15"/>
        <v>0</v>
      </c>
      <c r="L82" s="58" t="str">
        <f t="shared" si="16"/>
        <v>0/0</v>
      </c>
    </row>
    <row r="83" spans="2:12" s="59" customFormat="1" ht="12.75" x14ac:dyDescent="0.25">
      <c r="B83" s="60">
        <f t="shared" si="12"/>
        <v>13</v>
      </c>
      <c r="C83" s="61"/>
      <c r="D83" s="92"/>
      <c r="E83" s="88"/>
      <c r="F83" s="88"/>
      <c r="G83" s="51"/>
      <c r="H83" s="51"/>
      <c r="I83" s="56">
        <f t="shared" si="13"/>
        <v>0</v>
      </c>
      <c r="J83" s="57">
        <f t="shared" si="14"/>
        <v>0</v>
      </c>
      <c r="K83" s="57">
        <f t="shared" si="15"/>
        <v>0</v>
      </c>
      <c r="L83" s="58" t="str">
        <f t="shared" si="16"/>
        <v>0/0</v>
      </c>
    </row>
    <row r="84" spans="2:12" s="59" customFormat="1" ht="12.75" x14ac:dyDescent="0.25">
      <c r="B84" s="60">
        <f t="shared" si="12"/>
        <v>14</v>
      </c>
      <c r="C84" s="61"/>
      <c r="D84" s="92"/>
      <c r="E84" s="88"/>
      <c r="F84" s="88"/>
      <c r="G84" s="51"/>
      <c r="H84" s="51"/>
      <c r="I84" s="56">
        <f t="shared" si="13"/>
        <v>0</v>
      </c>
      <c r="J84" s="57">
        <f t="shared" si="14"/>
        <v>0</v>
      </c>
      <c r="K84" s="57">
        <f t="shared" si="15"/>
        <v>0</v>
      </c>
      <c r="L84" s="58" t="str">
        <f t="shared" si="16"/>
        <v>0/0</v>
      </c>
    </row>
    <row r="85" spans="2:12" s="59" customFormat="1" ht="12.75" x14ac:dyDescent="0.25">
      <c r="B85" s="60">
        <f t="shared" si="12"/>
        <v>15</v>
      </c>
      <c r="C85" s="61"/>
      <c r="D85" s="92"/>
      <c r="E85" s="88"/>
      <c r="F85" s="88"/>
      <c r="G85" s="51"/>
      <c r="H85" s="51"/>
      <c r="I85" s="56">
        <f t="shared" si="13"/>
        <v>0</v>
      </c>
      <c r="J85" s="57">
        <f t="shared" si="14"/>
        <v>0</v>
      </c>
      <c r="K85" s="57">
        <f t="shared" si="15"/>
        <v>0</v>
      </c>
      <c r="L85" s="58" t="str">
        <f t="shared" si="16"/>
        <v>0/0</v>
      </c>
    </row>
    <row r="86" spans="2:12" s="59" customFormat="1" ht="12.75" x14ac:dyDescent="0.25">
      <c r="B86" s="60">
        <f t="shared" si="12"/>
        <v>16</v>
      </c>
      <c r="C86" s="61"/>
      <c r="D86" s="220"/>
      <c r="E86" s="221"/>
      <c r="F86" s="88"/>
      <c r="G86" s="51"/>
      <c r="H86" s="51"/>
      <c r="I86" s="56">
        <f t="shared" si="8"/>
        <v>0</v>
      </c>
      <c r="J86" s="57">
        <f t="shared" si="9"/>
        <v>0</v>
      </c>
      <c r="K86" s="57">
        <f t="shared" si="10"/>
        <v>0</v>
      </c>
      <c r="L86" s="58" t="str">
        <f t="shared" si="11"/>
        <v>0/0</v>
      </c>
    </row>
    <row r="87" spans="2:12" s="59" customFormat="1" ht="12.75" x14ac:dyDescent="0.25">
      <c r="B87" s="60">
        <f t="shared" si="12"/>
        <v>17</v>
      </c>
      <c r="C87" s="61"/>
      <c r="D87" s="220"/>
      <c r="E87" s="221"/>
      <c r="F87" s="88"/>
      <c r="G87" s="51"/>
      <c r="H87" s="51"/>
      <c r="I87" s="56">
        <f t="shared" si="8"/>
        <v>0</v>
      </c>
      <c r="J87" s="57">
        <f t="shared" si="9"/>
        <v>0</v>
      </c>
      <c r="K87" s="57">
        <f t="shared" si="10"/>
        <v>0</v>
      </c>
      <c r="L87" s="58" t="str">
        <f t="shared" si="11"/>
        <v>0/0</v>
      </c>
    </row>
    <row r="88" spans="2:12" s="59" customFormat="1" ht="12.75" x14ac:dyDescent="0.25">
      <c r="B88" s="60">
        <f t="shared" si="12"/>
        <v>18</v>
      </c>
      <c r="C88" s="61"/>
      <c r="D88" s="220"/>
      <c r="E88" s="221"/>
      <c r="F88" s="88"/>
      <c r="G88" s="51"/>
      <c r="H88" s="51"/>
      <c r="I88" s="56">
        <f t="shared" si="8"/>
        <v>0</v>
      </c>
      <c r="J88" s="57">
        <f t="shared" si="9"/>
        <v>0</v>
      </c>
      <c r="K88" s="57">
        <f t="shared" si="10"/>
        <v>0</v>
      </c>
      <c r="L88" s="58" t="str">
        <f t="shared" si="11"/>
        <v>0/0</v>
      </c>
    </row>
    <row r="89" spans="2:12" s="59" customFormat="1" ht="12.75" x14ac:dyDescent="0.25">
      <c r="B89" s="60">
        <f t="shared" si="12"/>
        <v>19</v>
      </c>
      <c r="C89" s="61"/>
      <c r="D89" s="220"/>
      <c r="E89" s="221"/>
      <c r="F89" s="88"/>
      <c r="G89" s="51"/>
      <c r="H89" s="51"/>
      <c r="I89" s="56">
        <f t="shared" si="8"/>
        <v>0</v>
      </c>
      <c r="J89" s="57">
        <f t="shared" si="9"/>
        <v>0</v>
      </c>
      <c r="K89" s="57">
        <f t="shared" si="10"/>
        <v>0</v>
      </c>
      <c r="L89" s="58" t="str">
        <f t="shared" si="11"/>
        <v>0/0</v>
      </c>
    </row>
    <row r="90" spans="2:12" s="59" customFormat="1" ht="13.5" thickBot="1" x14ac:dyDescent="0.3">
      <c r="B90" s="60">
        <f t="shared" si="12"/>
        <v>20</v>
      </c>
      <c r="C90" s="61"/>
      <c r="D90" s="220"/>
      <c r="E90" s="221"/>
      <c r="F90" s="88"/>
      <c r="G90" s="51"/>
      <c r="H90" s="51"/>
      <c r="I90" s="56">
        <f t="shared" si="8"/>
        <v>0</v>
      </c>
      <c r="J90" s="57">
        <f t="shared" si="9"/>
        <v>0</v>
      </c>
      <c r="K90" s="57">
        <f t="shared" si="10"/>
        <v>0</v>
      </c>
      <c r="L90" s="58" t="str">
        <f t="shared" si="11"/>
        <v>0/0</v>
      </c>
    </row>
    <row r="91" spans="2:12" s="59" customFormat="1" ht="13.5" thickBot="1" x14ac:dyDescent="0.25">
      <c r="B91" s="231" t="s">
        <v>103</v>
      </c>
      <c r="C91" s="232"/>
      <c r="D91" s="232"/>
      <c r="E91" s="232"/>
      <c r="F91" s="232"/>
      <c r="G91" s="232"/>
      <c r="H91" s="233"/>
      <c r="I91" s="64">
        <f>+SUM(I71:I90)</f>
        <v>0</v>
      </c>
      <c r="J91" s="65">
        <f>INT(I91/365)</f>
        <v>0</v>
      </c>
      <c r="K91" s="66">
        <f>INT(MOD(I91,365)/30)</f>
        <v>0</v>
      </c>
      <c r="L91" s="67" t="str">
        <f>+CONCATENATE(J91,"/",K91)</f>
        <v>0/0</v>
      </c>
    </row>
    <row r="92" spans="2:12" s="59" customFormat="1" ht="12.75" x14ac:dyDescent="0.2">
      <c r="B92" s="55"/>
      <c r="C92" s="55"/>
      <c r="D92" s="55"/>
      <c r="E92" s="55"/>
      <c r="F92" s="55"/>
      <c r="G92" s="55"/>
      <c r="H92" s="55"/>
      <c r="I92" s="68"/>
      <c r="J92" s="53" t="str">
        <f>+CONCATENATE(B91," - ",J91," años, ",K91," meses")</f>
        <v>Total - 0 años, 0 meses</v>
      </c>
      <c r="K92" s="68"/>
      <c r="L92" s="68"/>
    </row>
    <row r="93" spans="2:12" s="59" customFormat="1" ht="13.5" thickBot="1" x14ac:dyDescent="0.25">
      <c r="B93" s="55"/>
      <c r="C93" s="55"/>
      <c r="D93" s="55"/>
      <c r="E93" s="55"/>
      <c r="F93" s="55"/>
      <c r="G93" s="55"/>
      <c r="H93" s="55"/>
      <c r="I93" s="55"/>
      <c r="J93" s="55"/>
      <c r="K93" s="55"/>
      <c r="L93" s="55"/>
    </row>
    <row r="94" spans="2:12" s="69" customFormat="1" ht="69.75" customHeight="1" x14ac:dyDescent="0.25">
      <c r="B94" s="222" t="s">
        <v>152</v>
      </c>
      <c r="C94" s="223"/>
      <c r="D94" s="223"/>
      <c r="E94" s="223"/>
      <c r="F94" s="224" t="s">
        <v>160</v>
      </c>
      <c r="G94" s="234"/>
      <c r="H94" s="234"/>
      <c r="I94" s="234"/>
      <c r="J94" s="234"/>
      <c r="K94" s="234"/>
      <c r="L94" s="235"/>
    </row>
    <row r="95" spans="2:12" ht="54.6" customHeight="1" x14ac:dyDescent="0.25">
      <c r="B95" s="236" t="s">
        <v>153</v>
      </c>
      <c r="C95" s="227"/>
      <c r="D95" s="227"/>
      <c r="E95" s="227"/>
      <c r="F95" s="227"/>
      <c r="G95" s="227"/>
      <c r="H95" s="227"/>
      <c r="I95" s="227"/>
      <c r="J95" s="227"/>
      <c r="K95" s="227"/>
      <c r="L95" s="228"/>
    </row>
    <row r="96" spans="2:12" ht="38.25" customHeight="1" x14ac:dyDescent="0.25">
      <c r="B96" s="83" t="s">
        <v>5</v>
      </c>
      <c r="C96" s="84" t="s">
        <v>142</v>
      </c>
      <c r="D96" s="229" t="s">
        <v>126</v>
      </c>
      <c r="E96" s="230"/>
      <c r="F96" s="89" t="s">
        <v>125</v>
      </c>
      <c r="G96" s="84" t="s">
        <v>104</v>
      </c>
      <c r="H96" s="84" t="s">
        <v>105</v>
      </c>
      <c r="I96" s="84" t="s">
        <v>121</v>
      </c>
      <c r="J96" s="84" t="s">
        <v>122</v>
      </c>
      <c r="K96" s="84" t="s">
        <v>123</v>
      </c>
      <c r="L96" s="85" t="s">
        <v>124</v>
      </c>
    </row>
    <row r="97" spans="2:12" s="59" customFormat="1" ht="12.75" x14ac:dyDescent="0.25">
      <c r="B97" s="60">
        <v>1</v>
      </c>
      <c r="C97" s="61"/>
      <c r="D97" s="220"/>
      <c r="E97" s="221"/>
      <c r="F97" s="88"/>
      <c r="G97" s="51"/>
      <c r="H97" s="51"/>
      <c r="I97" s="56">
        <f>+H97-G97</f>
        <v>0</v>
      </c>
      <c r="J97" s="57">
        <f>INT(I97/365)</f>
        <v>0</v>
      </c>
      <c r="K97" s="57">
        <f>INT(MOD(I97,365)/30)</f>
        <v>0</v>
      </c>
      <c r="L97" s="58" t="str">
        <f>+CONCATENATE(J97,"/",K97)</f>
        <v>0/0</v>
      </c>
    </row>
    <row r="98" spans="2:12" s="59" customFormat="1" ht="12.75" x14ac:dyDescent="0.25">
      <c r="B98" s="60">
        <f>1+B97</f>
        <v>2</v>
      </c>
      <c r="C98" s="61"/>
      <c r="D98" s="220"/>
      <c r="E98" s="221"/>
      <c r="F98" s="88"/>
      <c r="G98" s="51"/>
      <c r="H98" s="51"/>
      <c r="I98" s="56">
        <f t="shared" ref="I98:I116" si="17">+H98-G98</f>
        <v>0</v>
      </c>
      <c r="J98" s="57">
        <f t="shared" ref="J98:J116" si="18">INT(I98/365)</f>
        <v>0</v>
      </c>
      <c r="K98" s="57">
        <f t="shared" ref="K98:K116" si="19">INT(MOD(I98,365)/30)</f>
        <v>0</v>
      </c>
      <c r="L98" s="58" t="str">
        <f t="shared" ref="L98:L116" si="20">+CONCATENATE(J98,"/",K98)</f>
        <v>0/0</v>
      </c>
    </row>
    <row r="99" spans="2:12" s="59" customFormat="1" ht="12.75" x14ac:dyDescent="0.25">
      <c r="B99" s="60">
        <f t="shared" ref="B99:B116" si="21">1+B98</f>
        <v>3</v>
      </c>
      <c r="C99" s="61"/>
      <c r="D99" s="220"/>
      <c r="E99" s="221"/>
      <c r="F99" s="88"/>
      <c r="G99" s="51"/>
      <c r="H99" s="51"/>
      <c r="I99" s="56">
        <f t="shared" si="17"/>
        <v>0</v>
      </c>
      <c r="J99" s="57">
        <f t="shared" si="18"/>
        <v>0</v>
      </c>
      <c r="K99" s="57">
        <f t="shared" si="19"/>
        <v>0</v>
      </c>
      <c r="L99" s="58" t="str">
        <f t="shared" si="20"/>
        <v>0/0</v>
      </c>
    </row>
    <row r="100" spans="2:12" s="59" customFormat="1" ht="12.75" x14ac:dyDescent="0.25">
      <c r="B100" s="60">
        <f t="shared" si="21"/>
        <v>4</v>
      </c>
      <c r="C100" s="61"/>
      <c r="D100" s="92"/>
      <c r="E100" s="88"/>
      <c r="F100" s="88"/>
      <c r="G100" s="51"/>
      <c r="H100" s="51"/>
      <c r="I100" s="56">
        <f t="shared" si="17"/>
        <v>0</v>
      </c>
      <c r="J100" s="57">
        <f t="shared" si="18"/>
        <v>0</v>
      </c>
      <c r="K100" s="57">
        <f t="shared" si="19"/>
        <v>0</v>
      </c>
      <c r="L100" s="58" t="str">
        <f t="shared" si="20"/>
        <v>0/0</v>
      </c>
    </row>
    <row r="101" spans="2:12" s="59" customFormat="1" ht="12.75" x14ac:dyDescent="0.25">
      <c r="B101" s="60">
        <f t="shared" si="21"/>
        <v>5</v>
      </c>
      <c r="C101" s="61"/>
      <c r="D101" s="92"/>
      <c r="E101" s="88"/>
      <c r="F101" s="88"/>
      <c r="G101" s="51"/>
      <c r="H101" s="51"/>
      <c r="I101" s="56">
        <f t="shared" si="17"/>
        <v>0</v>
      </c>
      <c r="J101" s="57">
        <f t="shared" si="18"/>
        <v>0</v>
      </c>
      <c r="K101" s="57">
        <f t="shared" si="19"/>
        <v>0</v>
      </c>
      <c r="L101" s="58" t="str">
        <f t="shared" si="20"/>
        <v>0/0</v>
      </c>
    </row>
    <row r="102" spans="2:12" s="59" customFormat="1" ht="12.75" x14ac:dyDescent="0.25">
      <c r="B102" s="60">
        <f t="shared" si="21"/>
        <v>6</v>
      </c>
      <c r="C102" s="61"/>
      <c r="D102" s="92"/>
      <c r="E102" s="88"/>
      <c r="F102" s="88"/>
      <c r="G102" s="51"/>
      <c r="H102" s="51"/>
      <c r="I102" s="56">
        <f t="shared" si="17"/>
        <v>0</v>
      </c>
      <c r="J102" s="57">
        <f t="shared" si="18"/>
        <v>0</v>
      </c>
      <c r="K102" s="57">
        <f t="shared" si="19"/>
        <v>0</v>
      </c>
      <c r="L102" s="58" t="str">
        <f t="shared" si="20"/>
        <v>0/0</v>
      </c>
    </row>
    <row r="103" spans="2:12" s="59" customFormat="1" ht="12.75" x14ac:dyDescent="0.25">
      <c r="B103" s="60">
        <f t="shared" si="21"/>
        <v>7</v>
      </c>
      <c r="C103" s="61"/>
      <c r="D103" s="92"/>
      <c r="E103" s="88"/>
      <c r="F103" s="88"/>
      <c r="G103" s="51"/>
      <c r="H103" s="51"/>
      <c r="I103" s="56">
        <f t="shared" si="17"/>
        <v>0</v>
      </c>
      <c r="J103" s="57">
        <f t="shared" si="18"/>
        <v>0</v>
      </c>
      <c r="K103" s="57">
        <f t="shared" si="19"/>
        <v>0</v>
      </c>
      <c r="L103" s="58" t="str">
        <f t="shared" si="20"/>
        <v>0/0</v>
      </c>
    </row>
    <row r="104" spans="2:12" s="59" customFormat="1" ht="12.75" x14ac:dyDescent="0.25">
      <c r="B104" s="60">
        <f t="shared" si="21"/>
        <v>8</v>
      </c>
      <c r="C104" s="61"/>
      <c r="D104" s="92"/>
      <c r="E104" s="88"/>
      <c r="F104" s="88"/>
      <c r="G104" s="51"/>
      <c r="H104" s="51"/>
      <c r="I104" s="56">
        <f t="shared" si="17"/>
        <v>0</v>
      </c>
      <c r="J104" s="57">
        <f t="shared" si="18"/>
        <v>0</v>
      </c>
      <c r="K104" s="57">
        <f t="shared" si="19"/>
        <v>0</v>
      </c>
      <c r="L104" s="58" t="str">
        <f t="shared" si="20"/>
        <v>0/0</v>
      </c>
    </row>
    <row r="105" spans="2:12" s="59" customFormat="1" ht="12.75" x14ac:dyDescent="0.25">
      <c r="B105" s="60">
        <f t="shared" si="21"/>
        <v>9</v>
      </c>
      <c r="C105" s="61"/>
      <c r="D105" s="92"/>
      <c r="E105" s="88"/>
      <c r="F105" s="88"/>
      <c r="G105" s="51"/>
      <c r="H105" s="51"/>
      <c r="I105" s="56">
        <f t="shared" si="17"/>
        <v>0</v>
      </c>
      <c r="J105" s="57">
        <f t="shared" si="18"/>
        <v>0</v>
      </c>
      <c r="K105" s="57">
        <f t="shared" si="19"/>
        <v>0</v>
      </c>
      <c r="L105" s="58" t="str">
        <f t="shared" si="20"/>
        <v>0/0</v>
      </c>
    </row>
    <row r="106" spans="2:12" s="59" customFormat="1" ht="12.75" x14ac:dyDescent="0.25">
      <c r="B106" s="60">
        <f t="shared" si="21"/>
        <v>10</v>
      </c>
      <c r="C106" s="61"/>
      <c r="D106" s="92"/>
      <c r="E106" s="88"/>
      <c r="F106" s="88"/>
      <c r="G106" s="51"/>
      <c r="H106" s="51"/>
      <c r="I106" s="56">
        <f t="shared" si="17"/>
        <v>0</v>
      </c>
      <c r="J106" s="57">
        <f t="shared" si="18"/>
        <v>0</v>
      </c>
      <c r="K106" s="57">
        <f t="shared" si="19"/>
        <v>0</v>
      </c>
      <c r="L106" s="58" t="str">
        <f t="shared" si="20"/>
        <v>0/0</v>
      </c>
    </row>
    <row r="107" spans="2:12" s="59" customFormat="1" ht="12.75" x14ac:dyDescent="0.25">
      <c r="B107" s="60">
        <f t="shared" si="21"/>
        <v>11</v>
      </c>
      <c r="C107" s="61"/>
      <c r="D107" s="92"/>
      <c r="E107" s="88"/>
      <c r="F107" s="88"/>
      <c r="G107" s="51"/>
      <c r="H107" s="51"/>
      <c r="I107" s="56">
        <f t="shared" si="17"/>
        <v>0</v>
      </c>
      <c r="J107" s="57">
        <f t="shared" si="18"/>
        <v>0</v>
      </c>
      <c r="K107" s="57">
        <f t="shared" si="19"/>
        <v>0</v>
      </c>
      <c r="L107" s="58" t="str">
        <f t="shared" si="20"/>
        <v>0/0</v>
      </c>
    </row>
    <row r="108" spans="2:12" s="59" customFormat="1" ht="12.75" x14ac:dyDescent="0.25">
      <c r="B108" s="60">
        <f t="shared" si="21"/>
        <v>12</v>
      </c>
      <c r="C108" s="61"/>
      <c r="D108" s="92"/>
      <c r="E108" s="88"/>
      <c r="F108" s="88"/>
      <c r="G108" s="51"/>
      <c r="H108" s="51"/>
      <c r="I108" s="56">
        <f t="shared" si="17"/>
        <v>0</v>
      </c>
      <c r="J108" s="57">
        <f t="shared" si="18"/>
        <v>0</v>
      </c>
      <c r="K108" s="57">
        <f t="shared" si="19"/>
        <v>0</v>
      </c>
      <c r="L108" s="58" t="str">
        <f t="shared" si="20"/>
        <v>0/0</v>
      </c>
    </row>
    <row r="109" spans="2:12" s="59" customFormat="1" ht="12.75" x14ac:dyDescent="0.25">
      <c r="B109" s="60">
        <f t="shared" si="21"/>
        <v>13</v>
      </c>
      <c r="C109" s="61"/>
      <c r="D109" s="92"/>
      <c r="E109" s="88"/>
      <c r="F109" s="88"/>
      <c r="G109" s="51"/>
      <c r="H109" s="51"/>
      <c r="I109" s="56">
        <f t="shared" si="17"/>
        <v>0</v>
      </c>
      <c r="J109" s="57">
        <f t="shared" si="18"/>
        <v>0</v>
      </c>
      <c r="K109" s="57">
        <f t="shared" si="19"/>
        <v>0</v>
      </c>
      <c r="L109" s="58" t="str">
        <f t="shared" si="20"/>
        <v>0/0</v>
      </c>
    </row>
    <row r="110" spans="2:12" s="59" customFormat="1" ht="12.75" x14ac:dyDescent="0.25">
      <c r="B110" s="60">
        <f t="shared" si="21"/>
        <v>14</v>
      </c>
      <c r="C110" s="61"/>
      <c r="D110" s="92"/>
      <c r="E110" s="88"/>
      <c r="F110" s="88"/>
      <c r="G110" s="51"/>
      <c r="H110" s="51"/>
      <c r="I110" s="56">
        <f t="shared" si="17"/>
        <v>0</v>
      </c>
      <c r="J110" s="57">
        <f t="shared" si="18"/>
        <v>0</v>
      </c>
      <c r="K110" s="57">
        <f t="shared" si="19"/>
        <v>0</v>
      </c>
      <c r="L110" s="58" t="str">
        <f t="shared" si="20"/>
        <v>0/0</v>
      </c>
    </row>
    <row r="111" spans="2:12" s="59" customFormat="1" ht="12.75" x14ac:dyDescent="0.25">
      <c r="B111" s="60">
        <f t="shared" si="21"/>
        <v>15</v>
      </c>
      <c r="C111" s="61"/>
      <c r="D111" s="92"/>
      <c r="E111" s="88"/>
      <c r="F111" s="88"/>
      <c r="G111" s="51"/>
      <c r="H111" s="51"/>
      <c r="I111" s="56">
        <f t="shared" si="17"/>
        <v>0</v>
      </c>
      <c r="J111" s="57">
        <f t="shared" si="18"/>
        <v>0</v>
      </c>
      <c r="K111" s="57">
        <f t="shared" si="19"/>
        <v>0</v>
      </c>
      <c r="L111" s="58" t="str">
        <f t="shared" si="20"/>
        <v>0/0</v>
      </c>
    </row>
    <row r="112" spans="2:12" s="59" customFormat="1" ht="12.75" x14ac:dyDescent="0.25">
      <c r="B112" s="60">
        <f t="shared" si="21"/>
        <v>16</v>
      </c>
      <c r="C112" s="61"/>
      <c r="D112" s="220"/>
      <c r="E112" s="221"/>
      <c r="F112" s="88"/>
      <c r="G112" s="51"/>
      <c r="H112" s="51"/>
      <c r="I112" s="56">
        <f t="shared" si="17"/>
        <v>0</v>
      </c>
      <c r="J112" s="57">
        <f t="shared" si="18"/>
        <v>0</v>
      </c>
      <c r="K112" s="57">
        <f t="shared" si="19"/>
        <v>0</v>
      </c>
      <c r="L112" s="58" t="str">
        <f t="shared" si="20"/>
        <v>0/0</v>
      </c>
    </row>
    <row r="113" spans="2:12" s="59" customFormat="1" ht="12.75" x14ac:dyDescent="0.25">
      <c r="B113" s="60">
        <f t="shared" si="21"/>
        <v>17</v>
      </c>
      <c r="C113" s="61"/>
      <c r="D113" s="220"/>
      <c r="E113" s="221"/>
      <c r="F113" s="88"/>
      <c r="G113" s="51"/>
      <c r="H113" s="51"/>
      <c r="I113" s="56">
        <f t="shared" si="17"/>
        <v>0</v>
      </c>
      <c r="J113" s="57">
        <f t="shared" si="18"/>
        <v>0</v>
      </c>
      <c r="K113" s="57">
        <f t="shared" si="19"/>
        <v>0</v>
      </c>
      <c r="L113" s="58" t="str">
        <f t="shared" si="20"/>
        <v>0/0</v>
      </c>
    </row>
    <row r="114" spans="2:12" s="59" customFormat="1" ht="12.75" x14ac:dyDescent="0.25">
      <c r="B114" s="60">
        <f t="shared" si="21"/>
        <v>18</v>
      </c>
      <c r="C114" s="61"/>
      <c r="D114" s="220"/>
      <c r="E114" s="221"/>
      <c r="F114" s="88"/>
      <c r="G114" s="51"/>
      <c r="H114" s="51"/>
      <c r="I114" s="56">
        <f t="shared" si="17"/>
        <v>0</v>
      </c>
      <c r="J114" s="57">
        <f t="shared" si="18"/>
        <v>0</v>
      </c>
      <c r="K114" s="57">
        <f t="shared" si="19"/>
        <v>0</v>
      </c>
      <c r="L114" s="58" t="str">
        <f t="shared" si="20"/>
        <v>0/0</v>
      </c>
    </row>
    <row r="115" spans="2:12" s="59" customFormat="1" ht="12.75" x14ac:dyDescent="0.25">
      <c r="B115" s="60">
        <f t="shared" si="21"/>
        <v>19</v>
      </c>
      <c r="C115" s="61"/>
      <c r="D115" s="220"/>
      <c r="E115" s="221"/>
      <c r="F115" s="88"/>
      <c r="G115" s="51"/>
      <c r="H115" s="51"/>
      <c r="I115" s="56">
        <f t="shared" si="17"/>
        <v>0</v>
      </c>
      <c r="J115" s="57">
        <f t="shared" si="18"/>
        <v>0</v>
      </c>
      <c r="K115" s="57">
        <f t="shared" si="19"/>
        <v>0</v>
      </c>
      <c r="L115" s="58" t="str">
        <f t="shared" si="20"/>
        <v>0/0</v>
      </c>
    </row>
    <row r="116" spans="2:12" s="59" customFormat="1" ht="13.5" thickBot="1" x14ac:dyDescent="0.3">
      <c r="B116" s="60">
        <f t="shared" si="21"/>
        <v>20</v>
      </c>
      <c r="C116" s="61"/>
      <c r="D116" s="220"/>
      <c r="E116" s="221"/>
      <c r="F116" s="88"/>
      <c r="G116" s="51"/>
      <c r="H116" s="51"/>
      <c r="I116" s="56">
        <f t="shared" si="17"/>
        <v>0</v>
      </c>
      <c r="J116" s="57">
        <f t="shared" si="18"/>
        <v>0</v>
      </c>
      <c r="K116" s="57">
        <f t="shared" si="19"/>
        <v>0</v>
      </c>
      <c r="L116" s="58" t="str">
        <f t="shared" si="20"/>
        <v>0/0</v>
      </c>
    </row>
    <row r="117" spans="2:12" s="59" customFormat="1" ht="13.5" thickBot="1" x14ac:dyDescent="0.25">
      <c r="B117" s="231" t="s">
        <v>103</v>
      </c>
      <c r="C117" s="232"/>
      <c r="D117" s="232"/>
      <c r="E117" s="232"/>
      <c r="F117" s="232"/>
      <c r="G117" s="232"/>
      <c r="H117" s="233"/>
      <c r="I117" s="64">
        <f>+SUM(I97:I116)</f>
        <v>0</v>
      </c>
      <c r="J117" s="65">
        <f>INT(I117/365)</f>
        <v>0</v>
      </c>
      <c r="K117" s="66">
        <f>INT(MOD(I117,365)/30)</f>
        <v>0</v>
      </c>
      <c r="L117" s="67" t="str">
        <f>+CONCATENATE(J117,"/",K117)</f>
        <v>0/0</v>
      </c>
    </row>
    <row r="118" spans="2:12" s="59" customFormat="1" ht="12.75" x14ac:dyDescent="0.2">
      <c r="B118" s="55"/>
      <c r="C118" s="55"/>
      <c r="D118" s="55"/>
      <c r="E118" s="55"/>
      <c r="F118" s="55"/>
      <c r="G118" s="55"/>
      <c r="H118" s="55"/>
      <c r="I118" s="68"/>
      <c r="J118" s="53" t="str">
        <f>+CONCATENATE(B117," - ",J117," años, ",K117," meses")</f>
        <v>Total - 0 años, 0 meses</v>
      </c>
      <c r="K118" s="68"/>
      <c r="L118" s="68"/>
    </row>
    <row r="119" spans="2:12" s="59" customFormat="1" ht="13.5" thickBot="1" x14ac:dyDescent="0.25">
      <c r="B119" s="55"/>
      <c r="C119" s="55"/>
      <c r="D119" s="55"/>
      <c r="E119" s="55"/>
      <c r="F119" s="55"/>
      <c r="G119" s="55"/>
      <c r="H119" s="55"/>
      <c r="I119" s="55"/>
      <c r="J119" s="55"/>
      <c r="K119" s="55"/>
      <c r="L119" s="55"/>
    </row>
    <row r="120" spans="2:12" s="69" customFormat="1" ht="83.25" customHeight="1" x14ac:dyDescent="0.25">
      <c r="B120" s="222" t="s">
        <v>154</v>
      </c>
      <c r="C120" s="223"/>
      <c r="D120" s="223"/>
      <c r="E120" s="223"/>
      <c r="F120" s="224" t="s">
        <v>160</v>
      </c>
      <c r="G120" s="234"/>
      <c r="H120" s="234"/>
      <c r="I120" s="234"/>
      <c r="J120" s="234"/>
      <c r="K120" s="234"/>
      <c r="L120" s="235"/>
    </row>
    <row r="121" spans="2:12" ht="54.6" customHeight="1" x14ac:dyDescent="0.25">
      <c r="B121" s="236" t="s">
        <v>155</v>
      </c>
      <c r="C121" s="227"/>
      <c r="D121" s="227"/>
      <c r="E121" s="227"/>
      <c r="F121" s="227"/>
      <c r="G121" s="227"/>
      <c r="H121" s="227"/>
      <c r="I121" s="227"/>
      <c r="J121" s="227"/>
      <c r="K121" s="227"/>
      <c r="L121" s="228"/>
    </row>
    <row r="122" spans="2:12" ht="38.25" customHeight="1" x14ac:dyDescent="0.25">
      <c r="B122" s="83" t="s">
        <v>5</v>
      </c>
      <c r="C122" s="84" t="s">
        <v>142</v>
      </c>
      <c r="D122" s="229" t="s">
        <v>126</v>
      </c>
      <c r="E122" s="230"/>
      <c r="F122" s="89" t="s">
        <v>125</v>
      </c>
      <c r="G122" s="84" t="s">
        <v>104</v>
      </c>
      <c r="H122" s="84" t="s">
        <v>105</v>
      </c>
      <c r="I122" s="84" t="s">
        <v>121</v>
      </c>
      <c r="J122" s="84" t="s">
        <v>122</v>
      </c>
      <c r="K122" s="84" t="s">
        <v>123</v>
      </c>
      <c r="L122" s="85" t="s">
        <v>124</v>
      </c>
    </row>
    <row r="123" spans="2:12" s="59" customFormat="1" ht="12.75" x14ac:dyDescent="0.25">
      <c r="B123" s="60">
        <v>1</v>
      </c>
      <c r="C123" s="61"/>
      <c r="D123" s="220"/>
      <c r="E123" s="221"/>
      <c r="F123" s="88"/>
      <c r="G123" s="51"/>
      <c r="H123" s="51"/>
      <c r="I123" s="56">
        <f>+H123-G123</f>
        <v>0</v>
      </c>
      <c r="J123" s="57">
        <f>INT(I123/365)</f>
        <v>0</v>
      </c>
      <c r="K123" s="57">
        <f>INT(MOD(I123,365)/30)</f>
        <v>0</v>
      </c>
      <c r="L123" s="58" t="str">
        <f>+CONCATENATE(J123,"/",K123)</f>
        <v>0/0</v>
      </c>
    </row>
    <row r="124" spans="2:12" s="59" customFormat="1" ht="12.75" x14ac:dyDescent="0.25">
      <c r="B124" s="60">
        <f>1+B123</f>
        <v>2</v>
      </c>
      <c r="C124" s="61"/>
      <c r="D124" s="220"/>
      <c r="E124" s="221"/>
      <c r="F124" s="88"/>
      <c r="G124" s="51"/>
      <c r="H124" s="51"/>
      <c r="I124" s="56">
        <f t="shared" ref="I124:I142" si="22">+H124-G124</f>
        <v>0</v>
      </c>
      <c r="J124" s="57">
        <f t="shared" ref="J124:J142" si="23">INT(I124/365)</f>
        <v>0</v>
      </c>
      <c r="K124" s="57">
        <f t="shared" ref="K124:K142" si="24">INT(MOD(I124,365)/30)</f>
        <v>0</v>
      </c>
      <c r="L124" s="58" t="str">
        <f t="shared" ref="L124:L142" si="25">+CONCATENATE(J124,"/",K124)</f>
        <v>0/0</v>
      </c>
    </row>
    <row r="125" spans="2:12" s="59" customFormat="1" ht="12.75" x14ac:dyDescent="0.25">
      <c r="B125" s="60">
        <f t="shared" ref="B125:B142" si="26">1+B124</f>
        <v>3</v>
      </c>
      <c r="C125" s="61"/>
      <c r="D125" s="220"/>
      <c r="E125" s="221"/>
      <c r="F125" s="88"/>
      <c r="G125" s="51"/>
      <c r="H125" s="51"/>
      <c r="I125" s="56">
        <f t="shared" si="22"/>
        <v>0</v>
      </c>
      <c r="J125" s="57">
        <f t="shared" si="23"/>
        <v>0</v>
      </c>
      <c r="K125" s="57">
        <f t="shared" si="24"/>
        <v>0</v>
      </c>
      <c r="L125" s="58" t="str">
        <f t="shared" si="25"/>
        <v>0/0</v>
      </c>
    </row>
    <row r="126" spans="2:12" s="59" customFormat="1" ht="12.75" x14ac:dyDescent="0.25">
      <c r="B126" s="60">
        <f t="shared" si="26"/>
        <v>4</v>
      </c>
      <c r="C126" s="61"/>
      <c r="D126" s="92"/>
      <c r="E126" s="88"/>
      <c r="F126" s="88"/>
      <c r="G126" s="51"/>
      <c r="H126" s="51"/>
      <c r="I126" s="56">
        <f t="shared" si="22"/>
        <v>0</v>
      </c>
      <c r="J126" s="57">
        <f t="shared" si="23"/>
        <v>0</v>
      </c>
      <c r="K126" s="57">
        <f t="shared" si="24"/>
        <v>0</v>
      </c>
      <c r="L126" s="58" t="str">
        <f t="shared" si="25"/>
        <v>0/0</v>
      </c>
    </row>
    <row r="127" spans="2:12" s="59" customFormat="1" ht="12.75" x14ac:dyDescent="0.25">
      <c r="B127" s="60">
        <f t="shared" si="26"/>
        <v>5</v>
      </c>
      <c r="C127" s="61"/>
      <c r="D127" s="92"/>
      <c r="E127" s="88"/>
      <c r="F127" s="88"/>
      <c r="G127" s="51"/>
      <c r="H127" s="51"/>
      <c r="I127" s="56">
        <f t="shared" si="22"/>
        <v>0</v>
      </c>
      <c r="J127" s="57">
        <f t="shared" si="23"/>
        <v>0</v>
      </c>
      <c r="K127" s="57">
        <f t="shared" si="24"/>
        <v>0</v>
      </c>
      <c r="L127" s="58" t="str">
        <f t="shared" si="25"/>
        <v>0/0</v>
      </c>
    </row>
    <row r="128" spans="2:12" s="59" customFormat="1" ht="12.75" x14ac:dyDescent="0.25">
      <c r="B128" s="60">
        <f t="shared" si="26"/>
        <v>6</v>
      </c>
      <c r="C128" s="61"/>
      <c r="D128" s="92"/>
      <c r="E128" s="88"/>
      <c r="F128" s="88"/>
      <c r="G128" s="51"/>
      <c r="H128" s="51"/>
      <c r="I128" s="56">
        <f t="shared" si="22"/>
        <v>0</v>
      </c>
      <c r="J128" s="57">
        <f t="shared" si="23"/>
        <v>0</v>
      </c>
      <c r="K128" s="57">
        <f t="shared" si="24"/>
        <v>0</v>
      </c>
      <c r="L128" s="58" t="str">
        <f t="shared" si="25"/>
        <v>0/0</v>
      </c>
    </row>
    <row r="129" spans="2:12" s="59" customFormat="1" ht="12.75" x14ac:dyDescent="0.25">
      <c r="B129" s="60">
        <f t="shared" si="26"/>
        <v>7</v>
      </c>
      <c r="C129" s="61"/>
      <c r="D129" s="92"/>
      <c r="E129" s="88"/>
      <c r="F129" s="88"/>
      <c r="G129" s="51"/>
      <c r="H129" s="51"/>
      <c r="I129" s="56">
        <f t="shared" si="22"/>
        <v>0</v>
      </c>
      <c r="J129" s="57">
        <f t="shared" si="23"/>
        <v>0</v>
      </c>
      <c r="K129" s="57">
        <f t="shared" si="24"/>
        <v>0</v>
      </c>
      <c r="L129" s="58" t="str">
        <f t="shared" si="25"/>
        <v>0/0</v>
      </c>
    </row>
    <row r="130" spans="2:12" s="59" customFormat="1" ht="12.75" x14ac:dyDescent="0.25">
      <c r="B130" s="60">
        <f t="shared" si="26"/>
        <v>8</v>
      </c>
      <c r="C130" s="61"/>
      <c r="D130" s="92"/>
      <c r="E130" s="88"/>
      <c r="F130" s="88"/>
      <c r="G130" s="51"/>
      <c r="H130" s="51"/>
      <c r="I130" s="56">
        <f t="shared" si="22"/>
        <v>0</v>
      </c>
      <c r="J130" s="57">
        <f t="shared" si="23"/>
        <v>0</v>
      </c>
      <c r="K130" s="57">
        <f t="shared" si="24"/>
        <v>0</v>
      </c>
      <c r="L130" s="58" t="str">
        <f t="shared" si="25"/>
        <v>0/0</v>
      </c>
    </row>
    <row r="131" spans="2:12" s="59" customFormat="1" ht="12.75" x14ac:dyDescent="0.25">
      <c r="B131" s="60">
        <f t="shared" si="26"/>
        <v>9</v>
      </c>
      <c r="C131" s="61"/>
      <c r="D131" s="92"/>
      <c r="E131" s="88"/>
      <c r="F131" s="88"/>
      <c r="G131" s="51"/>
      <c r="H131" s="51"/>
      <c r="I131" s="56">
        <f t="shared" si="22"/>
        <v>0</v>
      </c>
      <c r="J131" s="57">
        <f t="shared" si="23"/>
        <v>0</v>
      </c>
      <c r="K131" s="57">
        <f t="shared" si="24"/>
        <v>0</v>
      </c>
      <c r="L131" s="58" t="str">
        <f t="shared" si="25"/>
        <v>0/0</v>
      </c>
    </row>
    <row r="132" spans="2:12" s="59" customFormat="1" ht="12.75" x14ac:dyDescent="0.25">
      <c r="B132" s="60">
        <f t="shared" si="26"/>
        <v>10</v>
      </c>
      <c r="C132" s="61"/>
      <c r="D132" s="92"/>
      <c r="E132" s="88"/>
      <c r="F132" s="88"/>
      <c r="G132" s="51"/>
      <c r="H132" s="51"/>
      <c r="I132" s="56">
        <f t="shared" si="22"/>
        <v>0</v>
      </c>
      <c r="J132" s="57">
        <f t="shared" si="23"/>
        <v>0</v>
      </c>
      <c r="K132" s="57">
        <f t="shared" si="24"/>
        <v>0</v>
      </c>
      <c r="L132" s="58" t="str">
        <f t="shared" si="25"/>
        <v>0/0</v>
      </c>
    </row>
    <row r="133" spans="2:12" s="59" customFormat="1" ht="12.75" x14ac:dyDescent="0.25">
      <c r="B133" s="60">
        <f t="shared" si="26"/>
        <v>11</v>
      </c>
      <c r="C133" s="61"/>
      <c r="D133" s="92"/>
      <c r="E133" s="88"/>
      <c r="F133" s="88"/>
      <c r="G133" s="51"/>
      <c r="H133" s="51"/>
      <c r="I133" s="56">
        <f t="shared" si="22"/>
        <v>0</v>
      </c>
      <c r="J133" s="57">
        <f t="shared" si="23"/>
        <v>0</v>
      </c>
      <c r="K133" s="57">
        <f t="shared" si="24"/>
        <v>0</v>
      </c>
      <c r="L133" s="58" t="str">
        <f t="shared" si="25"/>
        <v>0/0</v>
      </c>
    </row>
    <row r="134" spans="2:12" s="59" customFormat="1" ht="12.75" x14ac:dyDescent="0.25">
      <c r="B134" s="60">
        <f t="shared" si="26"/>
        <v>12</v>
      </c>
      <c r="C134" s="61"/>
      <c r="D134" s="92"/>
      <c r="E134" s="88"/>
      <c r="F134" s="88"/>
      <c r="G134" s="51"/>
      <c r="H134" s="51"/>
      <c r="I134" s="56">
        <f t="shared" si="22"/>
        <v>0</v>
      </c>
      <c r="J134" s="57">
        <f t="shared" si="23"/>
        <v>0</v>
      </c>
      <c r="K134" s="57">
        <f t="shared" si="24"/>
        <v>0</v>
      </c>
      <c r="L134" s="58" t="str">
        <f t="shared" si="25"/>
        <v>0/0</v>
      </c>
    </row>
    <row r="135" spans="2:12" s="59" customFormat="1" ht="12.75" x14ac:dyDescent="0.25">
      <c r="B135" s="60">
        <f t="shared" si="26"/>
        <v>13</v>
      </c>
      <c r="C135" s="61"/>
      <c r="D135" s="92"/>
      <c r="E135" s="88"/>
      <c r="F135" s="88"/>
      <c r="G135" s="51"/>
      <c r="H135" s="51"/>
      <c r="I135" s="56">
        <f t="shared" si="22"/>
        <v>0</v>
      </c>
      <c r="J135" s="57">
        <f t="shared" si="23"/>
        <v>0</v>
      </c>
      <c r="K135" s="57">
        <f t="shared" si="24"/>
        <v>0</v>
      </c>
      <c r="L135" s="58" t="str">
        <f t="shared" si="25"/>
        <v>0/0</v>
      </c>
    </row>
    <row r="136" spans="2:12" s="59" customFormat="1" ht="12.75" x14ac:dyDescent="0.25">
      <c r="B136" s="60">
        <f t="shared" si="26"/>
        <v>14</v>
      </c>
      <c r="C136" s="61"/>
      <c r="D136" s="92"/>
      <c r="E136" s="88"/>
      <c r="F136" s="88"/>
      <c r="G136" s="51"/>
      <c r="H136" s="51"/>
      <c r="I136" s="56">
        <f t="shared" si="22"/>
        <v>0</v>
      </c>
      <c r="J136" s="57">
        <f t="shared" si="23"/>
        <v>0</v>
      </c>
      <c r="K136" s="57">
        <f t="shared" si="24"/>
        <v>0</v>
      </c>
      <c r="L136" s="58" t="str">
        <f t="shared" si="25"/>
        <v>0/0</v>
      </c>
    </row>
    <row r="137" spans="2:12" s="59" customFormat="1" ht="12.75" x14ac:dyDescent="0.25">
      <c r="B137" s="60">
        <f t="shared" si="26"/>
        <v>15</v>
      </c>
      <c r="C137" s="61"/>
      <c r="D137" s="92"/>
      <c r="E137" s="88"/>
      <c r="F137" s="88"/>
      <c r="G137" s="51"/>
      <c r="H137" s="51"/>
      <c r="I137" s="56">
        <f t="shared" si="22"/>
        <v>0</v>
      </c>
      <c r="J137" s="57">
        <f t="shared" si="23"/>
        <v>0</v>
      </c>
      <c r="K137" s="57">
        <f t="shared" si="24"/>
        <v>0</v>
      </c>
      <c r="L137" s="58" t="str">
        <f t="shared" si="25"/>
        <v>0/0</v>
      </c>
    </row>
    <row r="138" spans="2:12" s="59" customFormat="1" ht="12.75" x14ac:dyDescent="0.25">
      <c r="B138" s="60">
        <f t="shared" si="26"/>
        <v>16</v>
      </c>
      <c r="C138" s="61"/>
      <c r="D138" s="220"/>
      <c r="E138" s="221"/>
      <c r="F138" s="88"/>
      <c r="G138" s="51"/>
      <c r="H138" s="51"/>
      <c r="I138" s="56">
        <f t="shared" si="22"/>
        <v>0</v>
      </c>
      <c r="J138" s="57">
        <f t="shared" si="23"/>
        <v>0</v>
      </c>
      <c r="K138" s="57">
        <f t="shared" si="24"/>
        <v>0</v>
      </c>
      <c r="L138" s="58" t="str">
        <f t="shared" si="25"/>
        <v>0/0</v>
      </c>
    </row>
    <row r="139" spans="2:12" s="59" customFormat="1" ht="12.75" x14ac:dyDescent="0.25">
      <c r="B139" s="60">
        <f t="shared" si="26"/>
        <v>17</v>
      </c>
      <c r="C139" s="61"/>
      <c r="D139" s="220"/>
      <c r="E139" s="221"/>
      <c r="F139" s="88"/>
      <c r="G139" s="51"/>
      <c r="H139" s="51"/>
      <c r="I139" s="56">
        <f t="shared" si="22"/>
        <v>0</v>
      </c>
      <c r="J139" s="57">
        <f t="shared" si="23"/>
        <v>0</v>
      </c>
      <c r="K139" s="57">
        <f t="shared" si="24"/>
        <v>0</v>
      </c>
      <c r="L139" s="58" t="str">
        <f t="shared" si="25"/>
        <v>0/0</v>
      </c>
    </row>
    <row r="140" spans="2:12" s="59" customFormat="1" ht="12.75" x14ac:dyDescent="0.25">
      <c r="B140" s="60">
        <f t="shared" si="26"/>
        <v>18</v>
      </c>
      <c r="C140" s="61"/>
      <c r="D140" s="220"/>
      <c r="E140" s="221"/>
      <c r="F140" s="88"/>
      <c r="G140" s="51"/>
      <c r="H140" s="51"/>
      <c r="I140" s="56">
        <f t="shared" si="22"/>
        <v>0</v>
      </c>
      <c r="J140" s="57">
        <f t="shared" si="23"/>
        <v>0</v>
      </c>
      <c r="K140" s="57">
        <f t="shared" si="24"/>
        <v>0</v>
      </c>
      <c r="L140" s="58" t="str">
        <f t="shared" si="25"/>
        <v>0/0</v>
      </c>
    </row>
    <row r="141" spans="2:12" s="59" customFormat="1" ht="12.75" x14ac:dyDescent="0.25">
      <c r="B141" s="60">
        <f t="shared" si="26"/>
        <v>19</v>
      </c>
      <c r="C141" s="61"/>
      <c r="D141" s="220"/>
      <c r="E141" s="221"/>
      <c r="F141" s="88"/>
      <c r="G141" s="51"/>
      <c r="H141" s="51"/>
      <c r="I141" s="56">
        <f t="shared" si="22"/>
        <v>0</v>
      </c>
      <c r="J141" s="57">
        <f t="shared" si="23"/>
        <v>0</v>
      </c>
      <c r="K141" s="57">
        <f t="shared" si="24"/>
        <v>0</v>
      </c>
      <c r="L141" s="58" t="str">
        <f t="shared" si="25"/>
        <v>0/0</v>
      </c>
    </row>
    <row r="142" spans="2:12" s="59" customFormat="1" ht="13.5" thickBot="1" x14ac:dyDescent="0.3">
      <c r="B142" s="60">
        <f t="shared" si="26"/>
        <v>20</v>
      </c>
      <c r="C142" s="61"/>
      <c r="D142" s="220"/>
      <c r="E142" s="221"/>
      <c r="F142" s="88"/>
      <c r="G142" s="51"/>
      <c r="H142" s="51"/>
      <c r="I142" s="56">
        <f t="shared" si="22"/>
        <v>0</v>
      </c>
      <c r="J142" s="57">
        <f t="shared" si="23"/>
        <v>0</v>
      </c>
      <c r="K142" s="57">
        <f t="shared" si="24"/>
        <v>0</v>
      </c>
      <c r="L142" s="58" t="str">
        <f t="shared" si="25"/>
        <v>0/0</v>
      </c>
    </row>
    <row r="143" spans="2:12" s="59" customFormat="1" ht="13.5" thickBot="1" x14ac:dyDescent="0.25">
      <c r="B143" s="231" t="s">
        <v>103</v>
      </c>
      <c r="C143" s="232"/>
      <c r="D143" s="232"/>
      <c r="E143" s="232"/>
      <c r="F143" s="232"/>
      <c r="G143" s="232"/>
      <c r="H143" s="233"/>
      <c r="I143" s="64">
        <f>+SUM(I123:I142)</f>
        <v>0</v>
      </c>
      <c r="J143" s="65">
        <f>INT(I143/365)</f>
        <v>0</v>
      </c>
      <c r="K143" s="66">
        <f>INT(MOD(I143,365)/30)</f>
        <v>0</v>
      </c>
      <c r="L143" s="67" t="str">
        <f>+CONCATENATE(J143,"/",K143)</f>
        <v>0/0</v>
      </c>
    </row>
    <row r="144" spans="2:12" s="59" customFormat="1" ht="12.75" x14ac:dyDescent="0.2">
      <c r="B144" s="55"/>
      <c r="C144" s="55"/>
      <c r="D144" s="55"/>
      <c r="E144" s="55"/>
      <c r="F144" s="55"/>
      <c r="G144" s="55"/>
      <c r="H144" s="55"/>
      <c r="I144" s="68"/>
      <c r="J144" s="53" t="str">
        <f>+CONCATENATE(B143," - ",J143," años, ",K143," meses")</f>
        <v>Total - 0 años, 0 meses</v>
      </c>
      <c r="K144" s="68"/>
      <c r="L144" s="68"/>
    </row>
    <row r="145" spans="2:12" s="59" customFormat="1" ht="12.75" x14ac:dyDescent="0.2">
      <c r="B145" s="55"/>
      <c r="C145" s="55"/>
      <c r="D145" s="55"/>
      <c r="E145" s="55"/>
      <c r="F145" s="55"/>
      <c r="G145" s="55"/>
      <c r="H145" s="55"/>
      <c r="I145" s="55"/>
      <c r="J145" s="55"/>
      <c r="K145" s="55"/>
      <c r="L145" s="55"/>
    </row>
    <row r="146" spans="2:12" s="59" customFormat="1" ht="12.75" x14ac:dyDescent="0.2">
      <c r="B146" s="55"/>
      <c r="C146" s="55"/>
      <c r="D146" s="55"/>
      <c r="E146" s="55"/>
      <c r="F146" s="55"/>
      <c r="G146" s="55"/>
      <c r="H146" s="55"/>
      <c r="I146" s="55"/>
      <c r="J146" s="55"/>
      <c r="K146" s="55"/>
      <c r="L146" s="55"/>
    </row>
    <row r="147" spans="2:12" x14ac:dyDescent="0.25">
      <c r="B147" s="71"/>
      <c r="C147" s="71"/>
      <c r="D147" s="71"/>
      <c r="E147" s="71"/>
      <c r="F147" s="71"/>
      <c r="G147" s="71"/>
      <c r="H147" s="71"/>
      <c r="I147" s="72"/>
      <c r="J147" s="73"/>
      <c r="K147" s="73"/>
      <c r="L147" s="74"/>
    </row>
    <row r="148" spans="2:12" ht="24.95" customHeight="1" x14ac:dyDescent="0.25">
      <c r="B148" s="71"/>
      <c r="C148" s="70"/>
      <c r="D148" s="71"/>
      <c r="E148" s="71"/>
      <c r="F148" s="71"/>
      <c r="G148" s="71"/>
      <c r="H148" s="71"/>
      <c r="I148" s="72"/>
      <c r="J148" s="73"/>
      <c r="K148" s="73"/>
      <c r="L148" s="74"/>
    </row>
    <row r="149" spans="2:12" ht="18" customHeight="1" thickBot="1" x14ac:dyDescent="0.3">
      <c r="B149" s="86"/>
      <c r="C149" s="86"/>
      <c r="D149" s="86"/>
      <c r="E149" s="71"/>
      <c r="F149" s="71"/>
      <c r="G149" s="71"/>
      <c r="H149" s="71"/>
      <c r="I149" s="72"/>
      <c r="J149" s="73"/>
      <c r="K149" s="73"/>
      <c r="L149" s="74"/>
    </row>
    <row r="150" spans="2:12" x14ac:dyDescent="0.25">
      <c r="B150" s="238" t="s">
        <v>144</v>
      </c>
      <c r="C150" s="238"/>
      <c r="D150" s="238"/>
    </row>
    <row r="151" spans="2:12" x14ac:dyDescent="0.25">
      <c r="B151" s="237" t="s">
        <v>145</v>
      </c>
      <c r="C151" s="237"/>
      <c r="D151" s="237"/>
    </row>
    <row r="152" spans="2:12" x14ac:dyDescent="0.25">
      <c r="B152" s="237" t="s">
        <v>146</v>
      </c>
      <c r="C152" s="237"/>
      <c r="D152" s="237"/>
    </row>
    <row r="153" spans="2:12" x14ac:dyDescent="0.25">
      <c r="C153" s="54" t="s">
        <v>147</v>
      </c>
    </row>
  </sheetData>
  <mergeCells count="138">
    <mergeCell ref="B33:H33"/>
    <mergeCell ref="D139:E139"/>
    <mergeCell ref="D140:E140"/>
    <mergeCell ref="D141:E141"/>
    <mergeCell ref="D142:E142"/>
    <mergeCell ref="B143:H143"/>
    <mergeCell ref="B120:E120"/>
    <mergeCell ref="F120:L120"/>
    <mergeCell ref="B121:L121"/>
    <mergeCell ref="D122:E122"/>
    <mergeCell ref="D123:E123"/>
    <mergeCell ref="D124:E124"/>
    <mergeCell ref="D125:E125"/>
    <mergeCell ref="D138:E138"/>
    <mergeCell ref="B117:H117"/>
    <mergeCell ref="B151:D151"/>
    <mergeCell ref="B152:D152"/>
    <mergeCell ref="B150:D150"/>
    <mergeCell ref="D89:E89"/>
    <mergeCell ref="D90:E90"/>
    <mergeCell ref="B91:H91"/>
    <mergeCell ref="D71:E71"/>
    <mergeCell ref="D72:E72"/>
    <mergeCell ref="D73:E73"/>
    <mergeCell ref="D86:E86"/>
    <mergeCell ref="D87:E87"/>
    <mergeCell ref="D88:E88"/>
    <mergeCell ref="B94:E94"/>
    <mergeCell ref="F94:L94"/>
    <mergeCell ref="B95:L95"/>
    <mergeCell ref="D96:E96"/>
    <mergeCell ref="D97:E97"/>
    <mergeCell ref="D98:E98"/>
    <mergeCell ref="D99:E99"/>
    <mergeCell ref="D112:E112"/>
    <mergeCell ref="D113:E113"/>
    <mergeCell ref="D114:E114"/>
    <mergeCell ref="D115:E115"/>
    <mergeCell ref="D116:E116"/>
    <mergeCell ref="D64:E64"/>
    <mergeCell ref="B65:H65"/>
    <mergeCell ref="B68:E68"/>
    <mergeCell ref="F68:L68"/>
    <mergeCell ref="B69:L69"/>
    <mergeCell ref="D70:E70"/>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G34:I34"/>
    <mergeCell ref="D40:E40"/>
    <mergeCell ref="D41:E41"/>
    <mergeCell ref="D42:E42"/>
    <mergeCell ref="D43:E43"/>
    <mergeCell ref="D44:E44"/>
    <mergeCell ref="D45:E45"/>
    <mergeCell ref="B35:E35"/>
    <mergeCell ref="F35:L35"/>
    <mergeCell ref="B36:L36"/>
    <mergeCell ref="D37:E37"/>
    <mergeCell ref="D38:E38"/>
    <mergeCell ref="D39:E39"/>
    <mergeCell ref="B29:C32"/>
    <mergeCell ref="E29:F29"/>
    <mergeCell ref="G29:I29"/>
    <mergeCell ref="G30:I30"/>
    <mergeCell ref="G31:I31"/>
    <mergeCell ref="G32:I32"/>
    <mergeCell ref="D30:F30"/>
    <mergeCell ref="D31:F31"/>
    <mergeCell ref="D32:F32"/>
    <mergeCell ref="B26:C26"/>
    <mergeCell ref="G26:I26"/>
    <mergeCell ref="B28:C28"/>
    <mergeCell ref="G28:I28"/>
    <mergeCell ref="B24:C24"/>
    <mergeCell ref="G24:I24"/>
    <mergeCell ref="B25:C25"/>
    <mergeCell ref="G25:I25"/>
    <mergeCell ref="D24:F24"/>
    <mergeCell ref="D25:F25"/>
    <mergeCell ref="D26:F26"/>
    <mergeCell ref="D28:F28"/>
    <mergeCell ref="B27:C27"/>
    <mergeCell ref="B22:C22"/>
    <mergeCell ref="G22:I22"/>
    <mergeCell ref="B23:C23"/>
    <mergeCell ref="G23:I23"/>
    <mergeCell ref="B18:C18"/>
    <mergeCell ref="E18:L18"/>
    <mergeCell ref="B20:D20"/>
    <mergeCell ref="E20:L20"/>
    <mergeCell ref="B21:C21"/>
    <mergeCell ref="E21:F21"/>
    <mergeCell ref="G21:I21"/>
    <mergeCell ref="J21:L21"/>
    <mergeCell ref="D22:F22"/>
    <mergeCell ref="D23:F23"/>
    <mergeCell ref="B15:C15"/>
    <mergeCell ref="E15:L15"/>
    <mergeCell ref="B16:C16"/>
    <mergeCell ref="E16:L16"/>
    <mergeCell ref="B17:C17"/>
    <mergeCell ref="E17:L17"/>
    <mergeCell ref="B12:C12"/>
    <mergeCell ref="E12:L12"/>
    <mergeCell ref="B13:C13"/>
    <mergeCell ref="E13:L13"/>
    <mergeCell ref="B14:C14"/>
    <mergeCell ref="E14:L14"/>
    <mergeCell ref="B8:L8"/>
    <mergeCell ref="B9:C9"/>
    <mergeCell ref="E9:L9"/>
    <mergeCell ref="B10:C10"/>
    <mergeCell ref="E10:L10"/>
    <mergeCell ref="B11:C11"/>
    <mergeCell ref="E11:L11"/>
    <mergeCell ref="B2:L2"/>
    <mergeCell ref="B4:C4"/>
    <mergeCell ref="E4:L4"/>
    <mergeCell ref="B5:C5"/>
    <mergeCell ref="E5:L5"/>
    <mergeCell ref="B6:C6"/>
    <mergeCell ref="E6:L6"/>
  </mergeCells>
  <printOptions horizontalCentered="1"/>
  <pageMargins left="0.23622047244094491" right="0.23622047244094491" top="0.94488188976377963" bottom="0.94488188976377963" header="0.31496062992125984" footer="0.31496062992125984"/>
  <pageSetup paperSize="8"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2023-08-17T16:37:25Z</dcterms:modified>
</cp:coreProperties>
</file>