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filterPrivacy="1" defaultThemeVersion="124226"/>
  <xr:revisionPtr revIDLastSave="0" documentId="8_{44E0052B-183A-43E6-B3A8-AF22A991C673}" xr6:coauthVersionLast="47" xr6:coauthVersionMax="47" xr10:uidLastSave="{00000000-0000-0000-0000-000000000000}"/>
  <bookViews>
    <workbookView xWindow="-120" yWindow="-120" windowWidth="29040" windowHeight="15840" xr2:uid="{00000000-000D-0000-FFFF-FFFF00000000}"/>
  </bookViews>
  <sheets>
    <sheet name="Plantilla" sheetId="1" r:id="rId1"/>
    <sheet name="Instrucciones" sheetId="2" r:id="rId2"/>
    <sheet name="Hoja3" sheetId="3" r:id="rId3"/>
  </sheets>
  <definedNames>
    <definedName name="_xlnm._FilterDatabase" localSheetId="0" hidden="1">Plantilla!$A$27:$I$128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8" i="1" l="1"/>
  <c r="E21" i="1" l="1"/>
  <c r="I128" i="1" l="1"/>
</calcChain>
</file>

<file path=xl/sharedStrings.xml><?xml version="1.0" encoding="utf-8"?>
<sst xmlns="http://schemas.openxmlformats.org/spreadsheetml/2006/main" count="366" uniqueCount="236">
  <si>
    <t>IBERARCHIVOS</t>
  </si>
  <si>
    <t>INFORME ECONÓMICO</t>
  </si>
  <si>
    <t>Título del Proyecto:</t>
  </si>
  <si>
    <t>Conservación, digitalización y difusión de la Colección Luis Bolla del Archivo Histórico Salesiano del Perú</t>
  </si>
  <si>
    <t>Carta de Compromiso Nº:</t>
  </si>
  <si>
    <t>015</t>
  </si>
  <si>
    <t>Institución:</t>
  </si>
  <si>
    <t>CONGREGACIÓN SALESIANA DEL PERÚ</t>
  </si>
  <si>
    <t>Año:</t>
  </si>
  <si>
    <t>Importe total concedido (en euros)</t>
  </si>
  <si>
    <t>Importe recibido en 1era transferencia (en moneda nacional)</t>
  </si>
  <si>
    <t>Tipo de cambio</t>
  </si>
  <si>
    <t>Importe recibido en 2da transferencia (en moneda nacional)</t>
  </si>
  <si>
    <t>Importe fondos propios</t>
  </si>
  <si>
    <t>Importe total del proyecto</t>
  </si>
  <si>
    <t>Moneda del Proyecto:</t>
  </si>
  <si>
    <t>Soles</t>
  </si>
  <si>
    <t>RELACIÓN DE GASTOS AYUDA DE IBERARCHIVOS:</t>
  </si>
  <si>
    <t>Nº orden</t>
  </si>
  <si>
    <t>Nº factura</t>
  </si>
  <si>
    <t>Fecha</t>
  </si>
  <si>
    <t>Concepto/Descripción</t>
  </si>
  <si>
    <t xml:space="preserve">Concepto presupuestario aprobado por berarchivos </t>
  </si>
  <si>
    <t>Importe</t>
  </si>
  <si>
    <t>BV/001-00000601</t>
  </si>
  <si>
    <t>01 Taper Rey suprema #2+D26:G403</t>
  </si>
  <si>
    <t>Material no inventariable</t>
  </si>
  <si>
    <t>03 Paños amarillos</t>
  </si>
  <si>
    <t>01 Taper M&amp;R 500T/R</t>
  </si>
  <si>
    <t xml:space="preserve">01 Mini escoba </t>
  </si>
  <si>
    <t>FT/F556-00014092</t>
  </si>
  <si>
    <t>Algodón Coppon Familia</t>
  </si>
  <si>
    <t>FT/F372-00004148</t>
  </si>
  <si>
    <t>Alcohol 96 Hersil</t>
  </si>
  <si>
    <t>FT/F002-00000377</t>
  </si>
  <si>
    <t>06 Cajas de guantes latex</t>
  </si>
  <si>
    <t>FT/F001-00005198</t>
  </si>
  <si>
    <t>20 Papelotes en blanco 120 Gr.</t>
  </si>
  <si>
    <t>01 Cinta de embalaje</t>
  </si>
  <si>
    <t>01 Cinta métrica de 5 metros</t>
  </si>
  <si>
    <t>01 Brocha Tigre 2  1/2</t>
  </si>
  <si>
    <t>01 Regla de metal 30 Cm</t>
  </si>
  <si>
    <t xml:space="preserve">01 Escuadra </t>
  </si>
  <si>
    <t>06 Borradores de papa</t>
  </si>
  <si>
    <t>FT/F001-00000025</t>
  </si>
  <si>
    <t>Guillotina x1.0</t>
  </si>
  <si>
    <t>Material inventariable</t>
  </si>
  <si>
    <t>Huesillo x1.0</t>
  </si>
  <si>
    <t>FT/FF01-00000778</t>
  </si>
  <si>
    <t>01 Pinza relojero</t>
  </si>
  <si>
    <t>01 Caja de Acero 30x15</t>
  </si>
  <si>
    <t>FT/F522-00098409</t>
  </si>
  <si>
    <t>01 Bolsa p/despacho con logo</t>
  </si>
  <si>
    <t>03 Papel fotocopia Chamex 90 gr. A-4</t>
  </si>
  <si>
    <t>01 Plancha corte A2 Cbit</t>
  </si>
  <si>
    <t>01 Plancha corte A3 Cbit</t>
  </si>
  <si>
    <t>01 Plancha corte A4 Cbit</t>
  </si>
  <si>
    <t>01 Tijera 8" M/NJA Ove</t>
  </si>
  <si>
    <t>01 Notas Adhesivas 1.5x2 amarillo pastel</t>
  </si>
  <si>
    <t>01 Cuchilla Artesco Eco 18MM</t>
  </si>
  <si>
    <t>01 Lápiz Tecn. 3B s/b Cax12</t>
  </si>
  <si>
    <t>01 Regla 60 cm metal ove</t>
  </si>
  <si>
    <t>FT/E001-00000018</t>
  </si>
  <si>
    <t>02 Mandil Dill Blanco</t>
  </si>
  <si>
    <t>FT/F002-00000144</t>
  </si>
  <si>
    <t>01 Brocha pelo suave 3" Marca HL</t>
  </si>
  <si>
    <t>01 Brocha de cerda suave 4" Marca HL</t>
  </si>
  <si>
    <t>01 Hoja de bisturi N°10</t>
  </si>
  <si>
    <t>01 Hoja de bisturi N°11</t>
  </si>
  <si>
    <t>01 Mango de bisturi N°03</t>
  </si>
  <si>
    <t>01 Mango de bisturi N°04</t>
  </si>
  <si>
    <t>FT/F001-00001680</t>
  </si>
  <si>
    <t>03 Cristales N°10</t>
  </si>
  <si>
    <t>FT/FA12-01031318</t>
  </si>
  <si>
    <t>02 Caja Suprema #25</t>
  </si>
  <si>
    <t>BV/EB01-00000290</t>
  </si>
  <si>
    <t>01 Microscopio modelo YSS-8B</t>
  </si>
  <si>
    <t>FT/E001-00000474</t>
  </si>
  <si>
    <t>01 Luxometro Digital Marca: UNI-T-Modelo UT383</t>
  </si>
  <si>
    <t>01 Termohigrometro con Sonda HTC-2 Incluye envio</t>
  </si>
  <si>
    <t>FT/E001-00000010</t>
  </si>
  <si>
    <t>01 Data Logger de Temperatura y humedad USB Hakusa</t>
  </si>
  <si>
    <t>FT/F010-00001060</t>
  </si>
  <si>
    <t>01 Laptop HP 15-EF2502LA RYZEN 3 5300U Rm 8GB Windows 11</t>
  </si>
  <si>
    <t>01 Pad Mouse con descansador With Gel negro</t>
  </si>
  <si>
    <t>01 Mouse Genius micro trabeler V2 USB White</t>
  </si>
  <si>
    <t>01 Funda Nacional RYM promoción</t>
  </si>
  <si>
    <t>01 Bolsa biodegradable 27x30</t>
  </si>
  <si>
    <t>FT/F001-00008053</t>
  </si>
  <si>
    <t>01 Espátula p/cemento bioactivo</t>
  </si>
  <si>
    <t>FT/FW01-00000204</t>
  </si>
  <si>
    <t>04 Borrador Staedler</t>
  </si>
  <si>
    <t>02 Repuestos de bisturí</t>
  </si>
  <si>
    <t>01 Regla</t>
  </si>
  <si>
    <t>FT/F001-00000542</t>
  </si>
  <si>
    <t>01 Mandil de varón laboratorio drill</t>
  </si>
  <si>
    <t>FT/F002-00000149</t>
  </si>
  <si>
    <t>01 Brochas suave 1" -1 1/2" - 2" -2 1/2 - 5"</t>
  </si>
  <si>
    <t>01 Bombín de pera N°4</t>
  </si>
  <si>
    <t>01 Pinza 16 Cm</t>
  </si>
  <si>
    <t>FT/E001-00000012</t>
  </si>
  <si>
    <t>02 Cajas de mascarillas Koreanas</t>
  </si>
  <si>
    <t>FT/E001-00021268</t>
  </si>
  <si>
    <t>250 Hojas Bond 120 Gr. 61x86 Chambril</t>
  </si>
  <si>
    <t>FT/FA12-00996713</t>
  </si>
  <si>
    <t>03 Deshumedecedor Bola Seca</t>
  </si>
  <si>
    <t>01 Bio Bolsa mediana</t>
  </si>
  <si>
    <t>FT/F001-00000491</t>
  </si>
  <si>
    <t>01 Mango de Bisturí N°4</t>
  </si>
  <si>
    <t>01 Alcohol 96 Grados de 1lt</t>
  </si>
  <si>
    <t>FT/F001-00001127</t>
  </si>
  <si>
    <t>04 Guantes látex T/M x 100</t>
  </si>
  <si>
    <t>FT/FA12-01033379</t>
  </si>
  <si>
    <t>01 Cuchilla Snap</t>
  </si>
  <si>
    <t>01 Lentes de Seguridad</t>
  </si>
  <si>
    <t>03 Caja Suprema #25</t>
  </si>
  <si>
    <t>FT/E001-00000105</t>
  </si>
  <si>
    <t xml:space="preserve">01 Bolsa de 25 de tocuyo </t>
  </si>
  <si>
    <t>FT/F002-00000087</t>
  </si>
  <si>
    <t>01 Escáner de documentos Epson Perfection V600</t>
  </si>
  <si>
    <t>FT/FW03-00041504</t>
  </si>
  <si>
    <t>01 Deshumedecedor Miray -DM522</t>
  </si>
  <si>
    <t>FT/E001-00001805</t>
  </si>
  <si>
    <t>01 KG. De silicona gel naranja a verde</t>
  </si>
  <si>
    <t>BV/BB02-00002745</t>
  </si>
  <si>
    <t>01 Alcohol Isopropílico Ferrequim</t>
  </si>
  <si>
    <t>FT/E001-00000073</t>
  </si>
  <si>
    <t>01 Balanza Electrónica Digital</t>
  </si>
  <si>
    <t>FT/F522-00100869</t>
  </si>
  <si>
    <t>01 Pqt. Papel fotocopia Report 80 Gr. A4</t>
  </si>
  <si>
    <t>01 Pqt. Papel fotocopia Report 80 Gr. A3</t>
  </si>
  <si>
    <t>FT/F001 - 00005588</t>
  </si>
  <si>
    <t>01 Paquetes de Canson de 300 Gr.*</t>
  </si>
  <si>
    <t>FT/F103-00362245</t>
  </si>
  <si>
    <t>01 Cartón plast 2.x1.x3MM blanco</t>
  </si>
  <si>
    <t>Pago de personal</t>
  </si>
  <si>
    <t>Remuneración Agosto 2022 - Mayra Cortijo Soto</t>
  </si>
  <si>
    <t>Personal (contratación directa por la institución)</t>
  </si>
  <si>
    <t>Remuneración Setiembre 2022 - Mayra Cortijo Soto</t>
  </si>
  <si>
    <t>Remuneración Octubre 2022 - Mayra Cortijo Soto</t>
  </si>
  <si>
    <t>Remuneración Noviembre 2022 - Mayra Cortijo Soto</t>
  </si>
  <si>
    <t>Remuneración Diciembre 2022 - Mayra Cortijo Soto</t>
  </si>
  <si>
    <t>Remuneración Enero 2023 - Mayra Cortijo Soto</t>
  </si>
  <si>
    <t>BV/B004 - 00044249</t>
  </si>
  <si>
    <t>Guantes quirurgicos para exámenes 50 pares de 50</t>
  </si>
  <si>
    <t>GUANTES P /MANTEN. ARCHIVO HISTORICO</t>
  </si>
  <si>
    <t>FT/F004 - 00000403</t>
  </si>
  <si>
    <t xml:space="preserve">Guantes quirurgicos para exámenes 50 pares </t>
  </si>
  <si>
    <t>FT/E001 - 00000559</t>
  </si>
  <si>
    <t>36 Cajas de Archivo de carton prensado color verde 13 x 32 x 43</t>
  </si>
  <si>
    <t>FT/E001 - 00000182</t>
  </si>
  <si>
    <t>Mandil Pima Varón T-S</t>
  </si>
  <si>
    <t>BV/0001 - 00001602</t>
  </si>
  <si>
    <t>01 spray para archivo</t>
  </si>
  <si>
    <t>BV/0002 - 00023194</t>
  </si>
  <si>
    <t>01 taper PVC</t>
  </si>
  <si>
    <t>BV/0003 - 00000086</t>
  </si>
  <si>
    <t>Taper de 10LT</t>
  </si>
  <si>
    <t>01 TAPER 10 LT- ARCH P. BOLLA</t>
  </si>
  <si>
    <t>BV/B002 - 00000793</t>
  </si>
  <si>
    <t>01 Galon de Agua destilada de 4 litros</t>
  </si>
  <si>
    <t>01 GAL  AGUA DESTILADA- ARCH P. BOLLA</t>
  </si>
  <si>
    <t>FT/E001 - 00000293</t>
  </si>
  <si>
    <t>Desarrollo Web - P. Luis Bolla</t>
  </si>
  <si>
    <t>Arrendamiento/contratación externa de servicios técnicos y profesionales</t>
  </si>
  <si>
    <t>BV/EB01 - 00000147</t>
  </si>
  <si>
    <t>Tarjeta Gris</t>
  </si>
  <si>
    <t>TARJETA GRIS{ COLECC. P. BOLLA</t>
  </si>
  <si>
    <t>FT/F004 - 00000422</t>
  </si>
  <si>
    <t>250 Mascarillas descartables rectangular</t>
  </si>
  <si>
    <t>250 MASC. DESCART, COLECC. P. BOLLA</t>
  </si>
  <si>
    <t>FT/F054 - 00055124</t>
  </si>
  <si>
    <t>03 Caja Suprema N°25 con tapa marca Rey</t>
  </si>
  <si>
    <t>FT/F001 - 00006723</t>
  </si>
  <si>
    <t>125 Cartulina Canson 224 GM</t>
  </si>
  <si>
    <t>FT/FW01- 00000510</t>
  </si>
  <si>
    <t>07 Paquetes de Canson de 180 Gr.</t>
  </si>
  <si>
    <t>FT/FA17 - 00036871</t>
  </si>
  <si>
    <t>01 Disco Duro Toshiba</t>
  </si>
  <si>
    <t>RH/E001 - 00000008</t>
  </si>
  <si>
    <t>Servicio de conferencia y asesorías**</t>
  </si>
  <si>
    <t>FT/F001 - 00000213</t>
  </si>
  <si>
    <t>2 cajas de guantes latex caja x 100un</t>
  </si>
  <si>
    <t>FT/E001 - 00000834</t>
  </si>
  <si>
    <t>3 Termohigrómetros con sonda HTC - 2</t>
  </si>
  <si>
    <t>TOTAL EJECUTADO:</t>
  </si>
  <si>
    <r>
      <t xml:space="preserve">(*) El monto total de esta compra es de </t>
    </r>
    <r>
      <rPr>
        <b/>
        <sz val="11"/>
        <color theme="1"/>
        <rFont val="Calibri"/>
        <family val="2"/>
        <scheme val="minor"/>
      </rPr>
      <t>S/. 225</t>
    </r>
    <r>
      <rPr>
        <sz val="11"/>
        <color theme="1"/>
        <rFont val="Calibri"/>
        <family val="2"/>
        <scheme val="minor"/>
      </rPr>
      <t xml:space="preserve"> soles; nuestra institución abonó la diferencia de </t>
    </r>
    <r>
      <rPr>
        <b/>
        <sz val="11"/>
        <color theme="1"/>
        <rFont val="Calibri"/>
        <family val="2"/>
        <scheme val="minor"/>
      </rPr>
      <t>S/. 84.6.</t>
    </r>
  </si>
  <si>
    <r>
      <t xml:space="preserve">(**) El monto total de este servicio es de </t>
    </r>
    <r>
      <rPr>
        <b/>
        <sz val="11"/>
        <color theme="1"/>
        <rFont val="Calibri"/>
        <family val="2"/>
        <scheme val="minor"/>
      </rPr>
      <t>S/. 716.97</t>
    </r>
    <r>
      <rPr>
        <sz val="11"/>
        <color theme="1"/>
        <rFont val="Calibri"/>
        <family val="2"/>
        <scheme val="minor"/>
      </rPr>
      <t xml:space="preserve"> soles; sin embargo, nuestra institución abonó la diferencia de </t>
    </r>
    <r>
      <rPr>
        <b/>
        <sz val="11"/>
        <color theme="1"/>
        <rFont val="Calibri"/>
        <family val="2"/>
        <scheme val="minor"/>
      </rPr>
      <t>S/. 348.64.</t>
    </r>
  </si>
  <si>
    <t>RELACIÓN DE GASTOS. FONDOS PROPIOS</t>
  </si>
  <si>
    <t>Nº de factura</t>
  </si>
  <si>
    <t>FT/E001 - 00000292</t>
  </si>
  <si>
    <t>Servicio audiovisual - Documental P. Luis Bolla</t>
  </si>
  <si>
    <t>Servicio de conferencia y asesorías</t>
  </si>
  <si>
    <t>RS/0001-00005654</t>
  </si>
  <si>
    <t xml:space="preserve">Movilidad para compras varias </t>
  </si>
  <si>
    <t>RS/001-00005638</t>
  </si>
  <si>
    <t>FT/FW03-00041505</t>
  </si>
  <si>
    <t>01 Movilidad traslado de Deshumedecedor</t>
  </si>
  <si>
    <t>RS-0001-00005801</t>
  </si>
  <si>
    <t>Movilidad para compras de Silicona Gel</t>
  </si>
  <si>
    <t>Trasferencia</t>
  </si>
  <si>
    <t>Movilidad por envio de Alcohol Isopropílico</t>
  </si>
  <si>
    <t>Movilidad por envío de Balanza</t>
  </si>
  <si>
    <t>RS/0001-00005799</t>
  </si>
  <si>
    <t>Movilidad a Miraflores para compras de papelería</t>
  </si>
  <si>
    <t>RS/0001-00005811</t>
  </si>
  <si>
    <t>Movilidad compras varias de materiales</t>
  </si>
  <si>
    <t>RS/0001-00005816</t>
  </si>
  <si>
    <t>Movilidad Av. Iquitos para compra de cartón plast</t>
  </si>
  <si>
    <t>Declaro que las facturas adjuntas no se han presentado a otras instituciones como justificantes de las subvenciones otorgadas</t>
  </si>
  <si>
    <t>Sello y firma del Director/a del Centro</t>
  </si>
  <si>
    <r>
      <rPr>
        <b/>
        <sz val="10"/>
        <color theme="1"/>
        <rFont val="Arial"/>
        <family val="2"/>
      </rPr>
      <t>Mg. David Franco Córdova</t>
    </r>
    <r>
      <rPr>
        <sz val="10"/>
        <color theme="1"/>
        <rFont val="Arial"/>
        <family val="2"/>
      </rPr>
      <t xml:space="preserve">
Historiador de la Congregación Salesiana del Perú 
Director del Archivo Histórico Salesiano del Perú</t>
    </r>
    <r>
      <rPr>
        <sz val="11"/>
        <color theme="1"/>
        <rFont val="Arial"/>
        <family val="2"/>
      </rPr>
      <t xml:space="preserve">
</t>
    </r>
  </si>
  <si>
    <t>(A continuación se incorporan las facturas originales o compulsadas, en el orden expuesto en la relación de gastos de la ayuda de Iberarchivos, junto con los documentos acreditativos del pago de las mismas).</t>
  </si>
  <si>
    <t>Programa de cooperación de:</t>
  </si>
  <si>
    <t>Con el apoyo de:</t>
  </si>
  <si>
    <t>INSTRUCCIONES PARA LA CUMPLIMENTACIÓN DE LA PLANTILLA ECONÓMICA DE IBERARCHIVOS</t>
  </si>
  <si>
    <t>Importe total concedido</t>
  </si>
  <si>
    <t>Incluir el importe concedido en euros por el Programa Iberarchivos</t>
  </si>
  <si>
    <t>Improte total recibido (en moneda nacional)</t>
  </si>
  <si>
    <t xml:space="preserve">Importe que la institución ha recibido en moneda nacional, y que es el que finalmente se va a ejecutar. Las comisiones bancarias por la recepción de los fondos se justifican a Iberarchivos mediante el justificante bancario que deberán adjuntar en el informe económico. </t>
  </si>
  <si>
    <t xml:space="preserve">El total aportado por la institución para la ejecución del proyecto. </t>
  </si>
  <si>
    <t>Suma del importe ejecutado de la ayuda de Iberarchivos y de los fondos propios aportados por la institución.</t>
  </si>
  <si>
    <t>Moneda del proyecto</t>
  </si>
  <si>
    <t>Moneda nacional en la que se ha ejecutado el proyecto</t>
  </si>
  <si>
    <t>Tabla 1: Relación de gastos de la ayuda de Iberarchivos</t>
  </si>
  <si>
    <t xml:space="preserve">En esta tabla deberán incluir las facturas que justifican la ayuda de Iberarchivos. Estas facturas, junto con los comprobantes del pago de las mismas, las deben enviar a la Unidad Técnica originales o fotocopias compulsadas con la firma y el sello de la compulsa original. Los campos a cumplimentar en esta tabla son los siguientes: </t>
  </si>
  <si>
    <r>
      <rPr>
        <b/>
        <u/>
        <sz val="10"/>
        <rFont val="Arial"/>
        <family val="2"/>
      </rPr>
      <t>Nº orden:</t>
    </r>
    <r>
      <rPr>
        <sz val="10"/>
        <rFont val="Arial"/>
        <family val="2"/>
      </rPr>
      <t xml:space="preserve"> Numeren del 1 en adelante las facturas, con el objetivo de facilitar a la Unidad Técnica la revisión de las mismas. Por favor, cuando adjunten las copias de dichas factuas, numeren los archivos con este número de orden. </t>
    </r>
  </si>
  <si>
    <r>
      <rPr>
        <b/>
        <u/>
        <sz val="10"/>
        <rFont val="Arial"/>
        <family val="2"/>
      </rPr>
      <t>Nº factura:</t>
    </r>
    <r>
      <rPr>
        <sz val="10"/>
        <rFont val="Arial"/>
        <family val="2"/>
      </rPr>
      <t xml:space="preserve"> Número que tiene cada una de las facturas</t>
    </r>
  </si>
  <si>
    <r>
      <rPr>
        <b/>
        <u/>
        <sz val="10"/>
        <rFont val="Arial"/>
        <family val="2"/>
      </rPr>
      <t>Fecha:</t>
    </r>
    <r>
      <rPr>
        <sz val="10"/>
        <rFont val="Arial"/>
        <family val="2"/>
      </rPr>
      <t xml:space="preserve"> Las fechas deben estar comprendidas dentro del periodo de ejecución del proyecto. Es decir, desde el momento de recepción de los fondos por parte de la institución hasta la fecha de finalización del proyecto. No se aceptarán facturas anteriores o posteriores a esas fechas. </t>
    </r>
  </si>
  <si>
    <r>
      <rPr>
        <b/>
        <u/>
        <sz val="10"/>
        <rFont val="Arial"/>
        <family val="2"/>
      </rPr>
      <t>Concepto/Descripción:</t>
    </r>
    <r>
      <rPr>
        <sz val="10"/>
        <rFont val="Arial"/>
        <family val="2"/>
      </rPr>
      <t xml:space="preserve"> Breve descripción del gasto. </t>
    </r>
  </si>
  <si>
    <r>
      <rPr>
        <b/>
        <u/>
        <sz val="10"/>
        <rFont val="Arial"/>
        <family val="2"/>
      </rPr>
      <t>Concepto presupuestario aprobado por Iberarchivos:</t>
    </r>
    <r>
      <rPr>
        <sz val="10"/>
        <rFont val="Arial"/>
        <family val="2"/>
      </rPr>
      <t xml:space="preserve"> La ayuda debe utilizarse exclusivamente en los conceptos que el Consejo Intergubernamental aprobó y que son los que se recogen en l presupuesto de la solicitud de la ayuda o en su caso, en la reformulación (en el caso de que el proyecto haya sido reformulado). Recuerden que no se puede utilizar la ayuda para otros conceptos no aprobados. Por tanto aquí se deberá consignar si es: </t>
    </r>
  </si>
  <si>
    <t>Dietas (viáticos) y otros gastos de viaje</t>
  </si>
  <si>
    <t>Difusión y publicidad</t>
  </si>
  <si>
    <t>Otros gastos no contemplados en el desglose</t>
  </si>
  <si>
    <t>Tabla 2: Relación de gastos de fondos propios</t>
  </si>
  <si>
    <t xml:space="preserve">Aquí deben incluir los gastos que han realizado con fondos propios. No es necesario que nos adjunten las facturas pero sí que dichas facturas las guarden un mínimo de 5 años en sus archivos por si la auditoría externa por la que pasa el Programa Iberarchivos nos las solicita en algún momento.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</si>
</sst>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quot;S/&quot;#,##0.00"/>
    <numFmt numFmtId="166" formatCode="&quot;S/&quot;\ #,##0.00"/>
    <numFmt numFmtId="167" formatCode="&quot;S/.&quot;\ #,##0.00"/>
  </numFmts>
  <fonts count="23" x14ac:knownFonts="1">
    <font>
      <sz val="11"/>
      <color theme="1"/>
      <name val="Calibri"/>
      <family val="2"/>
      <scheme val="minor"/>
    </font>
    <font>
      <sz val="10"/>
      <name val="Arial"/>
      <family val="2"/>
    </font>
    <font>
      <b/>
      <sz val="11"/>
      <name val="Arial"/>
      <family val="2"/>
    </font>
    <font>
      <b/>
      <sz val="12"/>
      <name val="Garamond"/>
      <family val="1"/>
    </font>
    <font>
      <b/>
      <i/>
      <sz val="10"/>
      <name val="Arial"/>
      <family val="2"/>
    </font>
    <font>
      <b/>
      <sz val="10"/>
      <name val="Arial"/>
      <family val="2"/>
    </font>
    <font>
      <sz val="6"/>
      <name val="Arial"/>
      <family val="2"/>
    </font>
    <font>
      <sz val="14"/>
      <name val="Calibri"/>
      <family val="2"/>
    </font>
    <font>
      <b/>
      <u/>
      <sz val="10"/>
      <name val="Arial"/>
      <family val="2"/>
    </font>
    <font>
      <sz val="11"/>
      <color rgb="FF000080"/>
      <name val="Arial"/>
      <family val="2"/>
    </font>
    <font>
      <b/>
      <sz val="11"/>
      <color rgb="FF000080"/>
      <name val="Arial"/>
      <family val="2"/>
    </font>
    <font>
      <b/>
      <sz val="10"/>
      <color rgb="FFFF0000"/>
      <name val="Arial"/>
      <family val="2"/>
    </font>
    <font>
      <b/>
      <sz val="10"/>
      <color rgb="FFC00000"/>
      <name val="Arial"/>
      <family val="2"/>
    </font>
    <font>
      <b/>
      <sz val="10"/>
      <color rgb="FFC00000"/>
      <name val="Garamond"/>
      <family val="1"/>
    </font>
    <font>
      <sz val="10"/>
      <color theme="1"/>
      <name val="Arial"/>
      <family val="2"/>
    </font>
    <font>
      <i/>
      <sz val="10"/>
      <color theme="1"/>
      <name val="Arial"/>
      <family val="2"/>
    </font>
    <font>
      <sz val="8"/>
      <name val="Calibri"/>
      <family val="2"/>
      <scheme val="minor"/>
    </font>
    <font>
      <u/>
      <sz val="11"/>
      <color theme="10"/>
      <name val="Calibri"/>
      <family val="2"/>
      <scheme val="minor"/>
    </font>
    <font>
      <sz val="11"/>
      <color theme="1"/>
      <name val="Arial"/>
      <family val="2"/>
    </font>
    <font>
      <b/>
      <sz val="10"/>
      <color theme="1"/>
      <name val="Arial"/>
      <family val="2"/>
    </font>
    <font>
      <sz val="10"/>
      <color theme="1"/>
      <name val="Calibri"/>
      <family val="2"/>
      <scheme val="minor"/>
    </font>
    <font>
      <sz val="10"/>
      <name val="Calibri"/>
      <family val="2"/>
      <scheme val="minor"/>
    </font>
    <font>
      <b/>
      <sz val="11"/>
      <color theme="1"/>
      <name val="Calibri"/>
      <family val="2"/>
      <scheme val="minor"/>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1" fillId="0" borderId="0"/>
    <xf numFmtId="0" fontId="17" fillId="0" borderId="0" applyNumberFormat="0" applyFill="0" applyBorder="0" applyAlignment="0" applyProtection="0"/>
  </cellStyleXfs>
  <cellXfs count="108">
    <xf numFmtId="0" fontId="0" fillId="0" borderId="0" xfId="0"/>
    <xf numFmtId="0" fontId="1" fillId="0" borderId="24" xfId="1" applyBorder="1" applyAlignment="1">
      <alignment wrapText="1"/>
    </xf>
    <xf numFmtId="0" fontId="1" fillId="0" borderId="18" xfId="1" applyBorder="1" applyAlignment="1">
      <alignment wrapText="1"/>
    </xf>
    <xf numFmtId="0" fontId="1" fillId="0" borderId="6" xfId="1" applyBorder="1" applyAlignment="1">
      <alignment horizontal="left" vertical="center" wrapText="1"/>
    </xf>
    <xf numFmtId="0" fontId="1" fillId="0" borderId="28" xfId="1" applyBorder="1" applyAlignment="1">
      <alignment horizontal="left" vertical="center" wrapText="1"/>
    </xf>
    <xf numFmtId="0" fontId="0" fillId="0" borderId="0" xfId="0" applyAlignment="1">
      <alignment horizontal="left"/>
    </xf>
    <xf numFmtId="0" fontId="1" fillId="0" borderId="0" xfId="1"/>
    <xf numFmtId="0" fontId="2" fillId="0" borderId="0" xfId="1" applyFont="1"/>
    <xf numFmtId="0" fontId="3" fillId="0" borderId="0" xfId="1" applyFont="1" applyAlignment="1">
      <alignment horizontal="center"/>
    </xf>
    <xf numFmtId="0" fontId="5" fillId="0" borderId="0" xfId="1" applyFont="1" applyAlignment="1">
      <alignment horizontal="right"/>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1" fillId="0" borderId="0" xfId="1" applyAlignment="1">
      <alignment horizontal="left" vertical="top"/>
    </xf>
    <xf numFmtId="0" fontId="9" fillId="0" borderId="0" xfId="1" applyFont="1" applyAlignment="1">
      <alignment horizontal="right" vertical="center"/>
    </xf>
    <xf numFmtId="0" fontId="10" fillId="0" borderId="0" xfId="1" applyFont="1" applyAlignment="1">
      <alignment horizontal="right"/>
    </xf>
    <xf numFmtId="0" fontId="6" fillId="0" borderId="0" xfId="1" applyFont="1"/>
    <xf numFmtId="0" fontId="7" fillId="0" borderId="0" xfId="1" applyFont="1" applyAlignment="1">
      <alignment vertical="top" wrapText="1"/>
    </xf>
    <xf numFmtId="0" fontId="7" fillId="0" borderId="0" xfId="1" applyFont="1" applyAlignment="1">
      <alignment vertical="center" wrapText="1"/>
    </xf>
    <xf numFmtId="0" fontId="1" fillId="0" borderId="0" xfId="1" applyAlignment="1">
      <alignment vertical="top"/>
    </xf>
    <xf numFmtId="0" fontId="4" fillId="0" borderId="13" xfId="1" applyFont="1" applyBorder="1" applyAlignment="1">
      <alignment horizontal="center" vertical="center" wrapText="1"/>
    </xf>
    <xf numFmtId="0" fontId="4" fillId="0" borderId="6" xfId="1" applyFont="1" applyBorder="1" applyAlignment="1">
      <alignment horizontal="center" vertical="center"/>
    </xf>
    <xf numFmtId="0" fontId="4" fillId="0" borderId="18" xfId="1" applyFont="1" applyBorder="1" applyAlignment="1">
      <alignment horizontal="center" vertical="center"/>
    </xf>
    <xf numFmtId="4" fontId="1" fillId="0" borderId="5" xfId="1" applyNumberFormat="1" applyBorder="1" applyAlignment="1">
      <alignment horizontal="center"/>
    </xf>
    <xf numFmtId="4" fontId="5" fillId="0" borderId="23" xfId="1" applyNumberFormat="1" applyFont="1" applyBorder="1" applyAlignment="1">
      <alignment horizontal="right"/>
    </xf>
    <xf numFmtId="4" fontId="0" fillId="0" borderId="0" xfId="0" applyNumberFormat="1"/>
    <xf numFmtId="164" fontId="1" fillId="0" borderId="9" xfId="1" applyNumberFormat="1" applyBorder="1" applyAlignment="1">
      <alignment horizontal="center"/>
    </xf>
    <xf numFmtId="0" fontId="1" fillId="0" borderId="31" xfId="1" quotePrefix="1" applyBorder="1" applyAlignment="1">
      <alignment horizontal="center" vertical="center"/>
    </xf>
    <xf numFmtId="49" fontId="11" fillId="0" borderId="10" xfId="1" applyNumberFormat="1" applyFont="1" applyBorder="1" applyAlignment="1">
      <alignment horizontal="center" vertical="center"/>
    </xf>
    <xf numFmtId="0" fontId="5" fillId="0" borderId="10" xfId="1" applyFont="1" applyBorder="1" applyAlignment="1">
      <alignment horizontal="center" vertical="center"/>
    </xf>
    <xf numFmtId="0" fontId="1" fillId="0" borderId="0" xfId="1" applyAlignment="1">
      <alignment horizontal="left" vertical="center" wrapText="1"/>
    </xf>
    <xf numFmtId="0" fontId="1" fillId="0" borderId="0" xfId="1" applyAlignment="1">
      <alignment horizontal="left" vertical="center"/>
    </xf>
    <xf numFmtId="0" fontId="17" fillId="0" borderId="12" xfId="2" applyBorder="1" applyAlignment="1">
      <alignment horizontal="center" vertical="center"/>
    </xf>
    <xf numFmtId="0" fontId="18" fillId="0" borderId="0" xfId="0" applyFont="1" applyAlignment="1">
      <alignment wrapText="1"/>
    </xf>
    <xf numFmtId="0" fontId="0" fillId="0" borderId="0" xfId="0" applyAlignment="1">
      <alignment horizontal="center" vertical="center"/>
    </xf>
    <xf numFmtId="0" fontId="1" fillId="0" borderId="0" xfId="1" applyAlignment="1">
      <alignment horizontal="center" vertical="center"/>
    </xf>
    <xf numFmtId="0" fontId="1" fillId="0" borderId="19" xfId="1" applyBorder="1" applyAlignment="1">
      <alignment horizontal="center" vertical="center"/>
    </xf>
    <xf numFmtId="164" fontId="1" fillId="0" borderId="16" xfId="1" applyNumberFormat="1" applyBorder="1" applyAlignment="1">
      <alignment horizontal="center"/>
    </xf>
    <xf numFmtId="164" fontId="17" fillId="0" borderId="16" xfId="2" applyNumberFormat="1" applyFill="1" applyBorder="1" applyAlignment="1">
      <alignment horizontal="center"/>
    </xf>
    <xf numFmtId="0" fontId="17" fillId="0" borderId="16" xfId="2" applyBorder="1" applyAlignment="1">
      <alignment horizontal="center"/>
    </xf>
    <xf numFmtId="164" fontId="1" fillId="0" borderId="16" xfId="1" applyNumberFormat="1" applyBorder="1" applyAlignment="1">
      <alignment vertical="center"/>
    </xf>
    <xf numFmtId="164" fontId="1" fillId="0" borderId="16" xfId="1" applyNumberFormat="1" applyBorder="1"/>
    <xf numFmtId="0" fontId="11" fillId="0" borderId="0" xfId="1" applyFont="1" applyAlignment="1">
      <alignment horizontal="center"/>
    </xf>
    <xf numFmtId="165" fontId="0" fillId="0" borderId="0" xfId="0" applyNumberFormat="1"/>
    <xf numFmtId="167" fontId="1" fillId="0" borderId="4" xfId="1" applyNumberFormat="1" applyBorder="1" applyAlignment="1">
      <alignment horizontal="center" vertical="center"/>
    </xf>
    <xf numFmtId="0" fontId="20" fillId="0" borderId="0" xfId="0" applyFont="1"/>
    <xf numFmtId="0" fontId="21" fillId="0" borderId="0" xfId="1" applyFont="1"/>
    <xf numFmtId="4" fontId="5" fillId="0" borderId="0" xfId="1" applyNumberFormat="1" applyFont="1" applyAlignment="1">
      <alignment horizontal="right"/>
    </xf>
    <xf numFmtId="0" fontId="1" fillId="0" borderId="16" xfId="1" applyBorder="1" applyAlignment="1">
      <alignment horizontal="center"/>
    </xf>
    <xf numFmtId="0" fontId="1" fillId="0" borderId="16" xfId="1" applyBorder="1" applyAlignment="1">
      <alignment horizontal="center" vertical="center"/>
    </xf>
    <xf numFmtId="0" fontId="1" fillId="0" borderId="7" xfId="1" applyBorder="1" applyAlignment="1">
      <alignment horizontal="center"/>
    </xf>
    <xf numFmtId="0" fontId="1" fillId="0" borderId="9" xfId="1" applyBorder="1" applyAlignment="1">
      <alignment horizontal="center"/>
    </xf>
    <xf numFmtId="0" fontId="1" fillId="0" borderId="12" xfId="1" applyBorder="1" applyAlignment="1">
      <alignment horizontal="center"/>
    </xf>
    <xf numFmtId="0" fontId="17" fillId="0" borderId="16" xfId="2" applyBorder="1" applyAlignment="1">
      <alignment horizontal="center" vertical="center"/>
    </xf>
    <xf numFmtId="164" fontId="1" fillId="0" borderId="16" xfId="1" applyNumberFormat="1" applyBorder="1" applyAlignment="1">
      <alignment horizontal="center" vertical="center"/>
    </xf>
    <xf numFmtId="0" fontId="17" fillId="0" borderId="0" xfId="2" applyAlignment="1">
      <alignment horizontal="center" vertical="center"/>
    </xf>
    <xf numFmtId="0" fontId="17" fillId="0" borderId="16" xfId="2" applyBorder="1" applyAlignment="1">
      <alignment vertical="center"/>
    </xf>
    <xf numFmtId="166" fontId="5" fillId="0" borderId="0" xfId="1" applyNumberFormat="1" applyFont="1"/>
    <xf numFmtId="166" fontId="5" fillId="0" borderId="23" xfId="1" applyNumberFormat="1" applyFont="1" applyBorder="1"/>
    <xf numFmtId="0" fontId="17" fillId="0" borderId="2" xfId="2" applyBorder="1" applyAlignment="1">
      <alignment horizontal="center" vertical="center"/>
    </xf>
    <xf numFmtId="14" fontId="1" fillId="0" borderId="14" xfId="1" applyNumberFormat="1" applyBorder="1"/>
    <xf numFmtId="166" fontId="1" fillId="0" borderId="32" xfId="1" applyNumberFormat="1" applyBorder="1" applyAlignment="1">
      <alignment horizontal="center" vertical="center"/>
    </xf>
    <xf numFmtId="0" fontId="17" fillId="0" borderId="33" xfId="2" applyBorder="1" applyAlignment="1">
      <alignment horizontal="center" vertical="center"/>
    </xf>
    <xf numFmtId="0" fontId="17" fillId="0" borderId="31" xfId="2" applyBorder="1" applyAlignment="1">
      <alignment horizontal="center" vertical="center"/>
    </xf>
    <xf numFmtId="164" fontId="1" fillId="0" borderId="20" xfId="1" applyNumberFormat="1" applyBorder="1" applyAlignment="1">
      <alignment horizontal="center" vertical="center"/>
    </xf>
    <xf numFmtId="167" fontId="1" fillId="0" borderId="5" xfId="1" applyNumberFormat="1" applyBorder="1" applyAlignment="1">
      <alignment horizontal="center" vertical="center"/>
    </xf>
    <xf numFmtId="4" fontId="1" fillId="0" borderId="4" xfId="1" applyNumberFormat="1" applyBorder="1" applyAlignment="1">
      <alignment horizontal="center" vertical="center"/>
    </xf>
    <xf numFmtId="0" fontId="1" fillId="0" borderId="33" xfId="1" quotePrefix="1" applyBorder="1" applyAlignment="1">
      <alignment horizontal="center" vertical="center"/>
    </xf>
    <xf numFmtId="4" fontId="1" fillId="0" borderId="4" xfId="1" applyNumberFormat="1" applyBorder="1" applyAlignment="1">
      <alignment horizontal="center"/>
    </xf>
    <xf numFmtId="0" fontId="1" fillId="0" borderId="0" xfId="1" applyAlignment="1">
      <alignment horizontal="center" vertical="center" wrapText="1"/>
    </xf>
    <xf numFmtId="0" fontId="1" fillId="0" borderId="0" xfId="1" applyAlignment="1">
      <alignment horizontal="left"/>
    </xf>
    <xf numFmtId="0" fontId="1" fillId="0" borderId="25" xfId="1" applyBorder="1" applyAlignment="1">
      <alignment wrapText="1"/>
    </xf>
    <xf numFmtId="0" fontId="1" fillId="0" borderId="26" xfId="1" applyBorder="1" applyAlignment="1">
      <alignment wrapText="1"/>
    </xf>
    <xf numFmtId="0" fontId="1" fillId="0" borderId="19" xfId="1" applyBorder="1" applyAlignment="1">
      <alignment wrapText="1"/>
    </xf>
    <xf numFmtId="0" fontId="1" fillId="0" borderId="16" xfId="1" applyBorder="1" applyAlignment="1">
      <alignment horizontal="center" vertical="center"/>
    </xf>
    <xf numFmtId="0" fontId="1" fillId="0" borderId="16" xfId="1" applyBorder="1" applyAlignment="1">
      <alignment horizontal="center" vertical="center" wrapText="1"/>
    </xf>
    <xf numFmtId="0" fontId="0" fillId="0" borderId="0" xfId="0" applyAlignment="1">
      <alignment horizontal="left" vertical="center" wrapText="1"/>
    </xf>
    <xf numFmtId="0" fontId="1" fillId="0" borderId="16" xfId="1" applyBorder="1" applyAlignment="1">
      <alignment horizontal="center"/>
    </xf>
    <xf numFmtId="0" fontId="6" fillId="0" borderId="0" xfId="1" applyFont="1" applyAlignment="1">
      <alignment vertical="top" wrapText="1"/>
    </xf>
    <xf numFmtId="0" fontId="13" fillId="0" borderId="0" xfId="1" applyFont="1" applyAlignment="1">
      <alignment horizontal="center"/>
    </xf>
    <xf numFmtId="0" fontId="21" fillId="0" borderId="0" xfId="1" applyFont="1"/>
    <xf numFmtId="0" fontId="15" fillId="0" borderId="0" xfId="1" applyFont="1" applyAlignment="1">
      <alignment horizontal="left" vertical="center" wrapText="1"/>
    </xf>
    <xf numFmtId="0" fontId="14" fillId="0" borderId="0" xfId="1" applyFont="1" applyAlignment="1">
      <alignment vertical="center"/>
    </xf>
    <xf numFmtId="0" fontId="14" fillId="0" borderId="0" xfId="1" applyFont="1" applyAlignment="1">
      <alignment horizontal="left" vertical="center" wrapText="1"/>
    </xf>
    <xf numFmtId="0" fontId="4" fillId="0" borderId="14" xfId="1" applyFont="1" applyBorder="1" applyAlignment="1">
      <alignment horizontal="center" vertical="center"/>
    </xf>
    <xf numFmtId="0" fontId="4" fillId="0" borderId="15" xfId="1" applyFont="1" applyBorder="1" applyAlignment="1">
      <alignment horizontal="center" vertical="center"/>
    </xf>
    <xf numFmtId="165" fontId="11" fillId="0" borderId="1" xfId="1" applyNumberFormat="1" applyFont="1" applyBorder="1" applyAlignment="1">
      <alignment horizontal="center"/>
    </xf>
    <xf numFmtId="165" fontId="11" fillId="0" borderId="11" xfId="1" applyNumberFormat="1" applyFont="1" applyBorder="1" applyAlignment="1">
      <alignment horizontal="center"/>
    </xf>
    <xf numFmtId="0" fontId="11" fillId="0" borderId="1" xfId="1" applyFont="1" applyBorder="1" applyAlignment="1">
      <alignment horizontal="center"/>
    </xf>
    <xf numFmtId="0" fontId="11" fillId="0" borderId="11" xfId="1" applyFont="1" applyBorder="1" applyAlignment="1">
      <alignment horizontal="center"/>
    </xf>
    <xf numFmtId="167" fontId="11" fillId="0" borderId="1" xfId="1" applyNumberFormat="1" applyFont="1" applyBorder="1" applyAlignment="1">
      <alignment horizontal="center"/>
    </xf>
    <xf numFmtId="167" fontId="11" fillId="0" borderId="11" xfId="1" applyNumberFormat="1" applyFont="1" applyBorder="1" applyAlignment="1">
      <alignment horizontal="center"/>
    </xf>
    <xf numFmtId="0" fontId="1" fillId="0" borderId="0" xfId="1" applyAlignment="1">
      <alignment horizontal="center"/>
    </xf>
    <xf numFmtId="0" fontId="1" fillId="0" borderId="0" xfId="1" applyAlignment="1">
      <alignment wrapText="1"/>
    </xf>
    <xf numFmtId="0" fontId="1" fillId="0" borderId="20" xfId="1" applyBorder="1" applyAlignment="1">
      <alignment horizontal="center" vertical="center"/>
    </xf>
    <xf numFmtId="0" fontId="4" fillId="0" borderId="17" xfId="1" applyFont="1" applyBorder="1" applyAlignment="1">
      <alignment horizontal="center" vertical="center"/>
    </xf>
    <xf numFmtId="0" fontId="4" fillId="0" borderId="22" xfId="1" applyFont="1" applyBorder="1" applyAlignment="1">
      <alignment horizontal="center" vertical="center"/>
    </xf>
    <xf numFmtId="0" fontId="4" fillId="0" borderId="18" xfId="1" applyFont="1" applyBorder="1" applyAlignment="1">
      <alignment horizontal="center" vertical="center"/>
    </xf>
    <xf numFmtId="0" fontId="1" fillId="0" borderId="13" xfId="1" applyBorder="1" applyAlignment="1">
      <alignment horizontal="center"/>
    </xf>
    <xf numFmtId="0" fontId="1" fillId="0" borderId="15" xfId="1" applyBorder="1" applyAlignment="1">
      <alignment horizontal="center"/>
    </xf>
    <xf numFmtId="0" fontId="1" fillId="0" borderId="8" xfId="1" applyBorder="1" applyAlignment="1">
      <alignment horizontal="center"/>
    </xf>
    <xf numFmtId="0" fontId="1" fillId="0" borderId="33" xfId="1" quotePrefix="1" applyBorder="1" applyAlignment="1">
      <alignment horizontal="center" vertical="center"/>
    </xf>
    <xf numFmtId="0" fontId="17" fillId="0" borderId="16" xfId="2" applyBorder="1" applyAlignment="1">
      <alignment horizontal="center" vertical="center"/>
    </xf>
    <xf numFmtId="164" fontId="1" fillId="0" borderId="16" xfId="1" applyNumberFormat="1" applyBorder="1" applyAlignment="1">
      <alignment horizontal="center" vertical="center"/>
    </xf>
    <xf numFmtId="0" fontId="1" fillId="0" borderId="30" xfId="1" applyBorder="1" applyAlignment="1">
      <alignment horizontal="left" vertical="center" wrapText="1"/>
    </xf>
    <xf numFmtId="0" fontId="1" fillId="0" borderId="21" xfId="1" applyBorder="1" applyAlignment="1">
      <alignment horizontal="left" vertical="center" wrapText="1"/>
    </xf>
    <xf numFmtId="0" fontId="1" fillId="0" borderId="29" xfId="1" applyBorder="1" applyAlignment="1">
      <alignment horizontal="left" vertical="center" wrapText="1"/>
    </xf>
    <xf numFmtId="0" fontId="12" fillId="0" borderId="27" xfId="1" applyFont="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561975</xdr:colOff>
      <xdr:row>3</xdr:row>
      <xdr:rowOff>123825</xdr:rowOff>
    </xdr:to>
    <xdr:pic>
      <xdr:nvPicPr>
        <xdr:cNvPr id="2" name="Imagen 20" descr="logo cor jpe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7811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160</xdr:row>
      <xdr:rowOff>0</xdr:rowOff>
    </xdr:from>
    <xdr:to>
      <xdr:col>3</xdr:col>
      <xdr:colOff>542924</xdr:colOff>
      <xdr:row>163</xdr:row>
      <xdr:rowOff>15456</xdr:rowOff>
    </xdr:to>
    <xdr:pic>
      <xdr:nvPicPr>
        <xdr:cNvPr id="3" name="9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7325" y="15916275"/>
          <a:ext cx="1247775" cy="5869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609599</xdr:colOff>
      <xdr:row>160</xdr:row>
      <xdr:rowOff>0</xdr:rowOff>
    </xdr:from>
    <xdr:to>
      <xdr:col>6</xdr:col>
      <xdr:colOff>447674</xdr:colOff>
      <xdr:row>163</xdr:row>
      <xdr:rowOff>3106</xdr:rowOff>
    </xdr:to>
    <xdr:pic>
      <xdr:nvPicPr>
        <xdr:cNvPr id="4" name="11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67174" y="15916275"/>
          <a:ext cx="1057275" cy="574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718038</xdr:colOff>
      <xdr:row>154</xdr:row>
      <xdr:rowOff>73269</xdr:rowOff>
    </xdr:from>
    <xdr:to>
      <xdr:col>2</xdr:col>
      <xdr:colOff>622864</xdr:colOff>
      <xdr:row>154</xdr:row>
      <xdr:rowOff>1216345</xdr:rowOff>
    </xdr:to>
    <xdr:pic>
      <xdr:nvPicPr>
        <xdr:cNvPr id="5" name="Imagen 4">
          <a:extLst>
            <a:ext uri="{FF2B5EF4-FFF2-40B4-BE49-F238E27FC236}">
              <a16:creationId xmlns:a16="http://schemas.microsoft.com/office/drawing/2014/main" id="{328780CB-89DC-4CA6-38F2-92668AA367D9}"/>
            </a:ext>
          </a:extLst>
        </xdr:cNvPr>
        <xdr:cNvPicPr>
          <a:picLocks noChangeAspect="1"/>
        </xdr:cNvPicPr>
      </xdr:nvPicPr>
      <xdr:blipFill>
        <a:blip xmlns:r="http://schemas.openxmlformats.org/officeDocument/2006/relationships" r:embed="rId4"/>
        <a:stretch>
          <a:fillRect/>
        </a:stretch>
      </xdr:blipFill>
      <xdr:spPr>
        <a:xfrm>
          <a:off x="1326173" y="26919115"/>
          <a:ext cx="1143076" cy="1143076"/>
        </a:xfrm>
        <a:prstGeom prst="rect">
          <a:avLst/>
        </a:prstGeom>
      </xdr:spPr>
    </xdr:pic>
    <xdr:clientData/>
  </xdr:twoCellAnchor>
  <xdr:twoCellAnchor editAs="oneCell">
    <xdr:from>
      <xdr:col>3</xdr:col>
      <xdr:colOff>0</xdr:colOff>
      <xdr:row>154</xdr:row>
      <xdr:rowOff>183173</xdr:rowOff>
    </xdr:from>
    <xdr:to>
      <xdr:col>6</xdr:col>
      <xdr:colOff>202115</xdr:colOff>
      <xdr:row>154</xdr:row>
      <xdr:rowOff>1158618</xdr:rowOff>
    </xdr:to>
    <xdr:pic>
      <xdr:nvPicPr>
        <xdr:cNvPr id="6" name="Imagen 5">
          <a:extLst>
            <a:ext uri="{FF2B5EF4-FFF2-40B4-BE49-F238E27FC236}">
              <a16:creationId xmlns:a16="http://schemas.microsoft.com/office/drawing/2014/main" id="{DA877747-18AC-29E5-18AE-131A927119F7}"/>
            </a:ext>
          </a:extLst>
        </xdr:cNvPr>
        <xdr:cNvPicPr>
          <a:picLocks noChangeAspect="1"/>
        </xdr:cNvPicPr>
      </xdr:nvPicPr>
      <xdr:blipFill>
        <a:blip xmlns:r="http://schemas.openxmlformats.org/officeDocument/2006/relationships" r:embed="rId5"/>
        <a:stretch>
          <a:fillRect/>
        </a:stretch>
      </xdr:blipFill>
      <xdr:spPr>
        <a:xfrm>
          <a:off x="2549769" y="27029019"/>
          <a:ext cx="2810500" cy="97544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ngregacionsalesiana-my.sharepoint.com/:b:/g/personal/archivohistorico_salesianos_pe/Ee2Jo94Pl89Lg0UJ18a3gxgBmvri_XHmlaKMYmxFFX7jbg?e=iU5qUv" TargetMode="External"/><Relationship Id="rId21" Type="http://schemas.openxmlformats.org/officeDocument/2006/relationships/hyperlink" Target="https://congregacionsalesiana-my.sharepoint.com/:b:/g/personal/archivohistorico_salesianos_pe/EZBQSpbSLAhAlk5TcKeBcBoBCPQ8p9-mJ-pm8Pa0CagoPQ?e=ThN8ZK" TargetMode="External"/><Relationship Id="rId42" Type="http://schemas.openxmlformats.org/officeDocument/2006/relationships/hyperlink" Target="https://congregacionsalesiana-my.sharepoint.com/:b:/g/personal/archivohistorico_salesianos_pe/EftPZUGqgtBKtoQdTd9k-O8B-rJZmEVtd31sENQ6bbDPrw?e=KEvE1y" TargetMode="External"/><Relationship Id="rId47" Type="http://schemas.openxmlformats.org/officeDocument/2006/relationships/hyperlink" Target="https://congregacionsalesiana-my.sharepoint.com/:i:/g/personal/archivohistorico_salesianos_pe/EYhrCE7-rUxEg5ZCl9PPRjsBmOTsO3uG7cJuFWQgvKg0FA?e=YDhKSA" TargetMode="External"/><Relationship Id="rId63" Type="http://schemas.openxmlformats.org/officeDocument/2006/relationships/hyperlink" Target="https://congregacionsalesiana-my.sharepoint.com/:b:/g/personal/archivohistorico_salesianos_pe/ETqJSFFHYuRDg51wOVrRMzUBWrie5b5BUmSVqzUOu22A3A?e=lQuF22" TargetMode="External"/><Relationship Id="rId68" Type="http://schemas.openxmlformats.org/officeDocument/2006/relationships/hyperlink" Target="https://congregacionsalesiana-my.sharepoint.com/:b:/g/personal/archivohistorico_salesianos_pe/EWSkmIERSMNAmFphZurlCCMBYYBGL3dV3Bm7LVkkGdHz0w?e=ugfTdJ" TargetMode="External"/><Relationship Id="rId2" Type="http://schemas.openxmlformats.org/officeDocument/2006/relationships/hyperlink" Target="https://congregacionsalesiana-my.sharepoint.com/:b:/g/personal/archivohistorico_salesianos_pe/EUsCs7UwnNFAky2Qa85lyCcB88Y9gSyGEihuNMw6DWlZeg?e=u113GA" TargetMode="External"/><Relationship Id="rId16" Type="http://schemas.openxmlformats.org/officeDocument/2006/relationships/hyperlink" Target="https://congregacionsalesiana-my.sharepoint.com/:b:/g/personal/archivohistorico_salesianos_pe/EXsE3rz3EO5Poa0eSyP9S5YBsuIcZhXIZ7eKEYOo0uIS6A?e=lgjr91" TargetMode="External"/><Relationship Id="rId29" Type="http://schemas.openxmlformats.org/officeDocument/2006/relationships/hyperlink" Target="https://congregacionsalesiana-my.sharepoint.com/:b:/g/personal/archivohistorico_salesianos_pe/EY3jY65bzsxMhh-InZ9nzksBeSQlSbubZXHQAksPvAfmlQ?e=6me1kh" TargetMode="External"/><Relationship Id="rId11" Type="http://schemas.openxmlformats.org/officeDocument/2006/relationships/hyperlink" Target="https://congregacionsalesiana-my.sharepoint.com/:b:/g/personal/archivohistorico_salesianos_pe/ES30yCUX10JBk1EGKGBtikABK1AXBGTDFIdbBriEWBtoAw?e=WeKAjH" TargetMode="External"/><Relationship Id="rId24" Type="http://schemas.openxmlformats.org/officeDocument/2006/relationships/hyperlink" Target="https://congregacionsalesiana-my.sharepoint.com/:b:/g/personal/archivohistorico_salesianos_pe/Eb8YILk-z2ZKhdiSHrY78WQBcl3I60xU-8dVZ3Q7-cunOQ?e=dW1I16" TargetMode="External"/><Relationship Id="rId32" Type="http://schemas.openxmlformats.org/officeDocument/2006/relationships/hyperlink" Target="https://congregacionsalesiana-my.sharepoint.com/:b:/g/personal/archivohistorico_salesianos_pe/ERRh3rPzf_pCs5KnucqFJFsBY0MxjWsjfNfWCW5wBXcyTA?e=S7u0s0" TargetMode="External"/><Relationship Id="rId37" Type="http://schemas.openxmlformats.org/officeDocument/2006/relationships/hyperlink" Target="https://congregacionsalesiana-my.sharepoint.com/:b:/g/personal/archivohistorico_salesianos_pe/EQ6rRSGZvvJCjLrUsIMp-bQBkdPR0n7q__eK9JPD2qWFGw?e=mBtJiF" TargetMode="External"/><Relationship Id="rId40" Type="http://schemas.openxmlformats.org/officeDocument/2006/relationships/hyperlink" Target="https://congregacionsalesiana-my.sharepoint.com/:b:/g/personal/archivohistorico_salesianos_pe/EV54f3XYZwlNnCNgGIk1BQUBCRHYO5d6oyOYCa-a98R3qQ?e=vM5Lqu" TargetMode="External"/><Relationship Id="rId45" Type="http://schemas.openxmlformats.org/officeDocument/2006/relationships/hyperlink" Target="https://congregacionsalesiana-my.sharepoint.com/:i:/g/personal/archivohistorico_salesianos_pe/EecPRqB32VpKuMPksG4oAdkBG4LKyEwWGycaWkGEWoJJ2g?e=DrpUik" TargetMode="External"/><Relationship Id="rId53" Type="http://schemas.openxmlformats.org/officeDocument/2006/relationships/hyperlink" Target="https://congregacionsalesiana-my.sharepoint.com/:b:/g/personal/archivohistorico_salesianos_pe/EbwFW02q2exBgy-MqnWyPZUB6nHLePLKXNNVdgToE-vOnQ?e=jKyUxJ" TargetMode="External"/><Relationship Id="rId58" Type="http://schemas.openxmlformats.org/officeDocument/2006/relationships/hyperlink" Target="https://congregacionsalesiana-my.sharepoint.com/:b:/g/personal/archivohistorico_salesianos_pe/EY-RPK615bRAm7OVFjrcGLsB2c6z_wIVQ-f3eBXY2q9rzQ?e=4qucIL" TargetMode="External"/><Relationship Id="rId66" Type="http://schemas.openxmlformats.org/officeDocument/2006/relationships/hyperlink" Target="https://congregacionsalesiana-my.sharepoint.com/:b:/g/personal/archivohistorico_salesianos_pe/EUl6vcxVHeJHrWNRaGSbndQB7SrssJGrrY5pHHkDCRGKsg?e=rZuV6v" TargetMode="External"/><Relationship Id="rId74" Type="http://schemas.openxmlformats.org/officeDocument/2006/relationships/hyperlink" Target="https://congregacionsalesiana-my.sharepoint.com/:i:/g/personal/archivohistorico_salesianos_pe/EYhyLecFzpxKnUtHAvMws0oBuJghSLs5TEzWi5rMTSW-EA?e=MRJjM9" TargetMode="External"/><Relationship Id="rId5" Type="http://schemas.openxmlformats.org/officeDocument/2006/relationships/hyperlink" Target="https://congregacionsalesiana-my.sharepoint.com/:b:/g/personal/archivohistorico_salesianos_pe/EVEBTKRoBclJon0fUT50B4QBuI61Jq2F3Sg6bbRE7KKESA?e=VQr59j" TargetMode="External"/><Relationship Id="rId61" Type="http://schemas.openxmlformats.org/officeDocument/2006/relationships/hyperlink" Target="https://congregacionsalesiana-my.sharepoint.com/:b:/g/personal/archivohistorico_salesianos_pe/EVlkA7A2F8lCmRKSydwivq0BO1kr1fNpKOb5id0Zoy8VGA?e=jUlofe" TargetMode="External"/><Relationship Id="rId19" Type="http://schemas.openxmlformats.org/officeDocument/2006/relationships/hyperlink" Target="https://congregacionsalesiana-my.sharepoint.com/:b:/g/personal/archivohistorico_salesianos_pe/EYxqw9pS3V1BkE0tiMh4Al4B5g6_vplp7lCh8UP-crhyVQ?e=D8b9Z7" TargetMode="External"/><Relationship Id="rId14" Type="http://schemas.openxmlformats.org/officeDocument/2006/relationships/hyperlink" Target="https://congregacionsalesiana-my.sharepoint.com/:b:/g/personal/archivohistorico_salesianos_pe/EYwzQR960C9Ei0O61m85gk0BBRr0O1fTB2XPwDamhQkPww?e=4cOCh1" TargetMode="External"/><Relationship Id="rId22" Type="http://schemas.openxmlformats.org/officeDocument/2006/relationships/hyperlink" Target="https://congregacionsalesiana-my.sharepoint.com/:b:/g/personal/archivohistorico_salesianos_pe/EZ6J8wysqJZKhBzfJautM-4BE_VyG7OOflkckqR__sxkEA?e=H0AtfN" TargetMode="External"/><Relationship Id="rId27" Type="http://schemas.openxmlformats.org/officeDocument/2006/relationships/hyperlink" Target="https://congregacionsalesiana-my.sharepoint.com/:b:/g/personal/archivohistorico_salesianos_pe/EV5ZhCUoyuRGn5C3Pnf_bWcBF4HeoZPrCFm4t_bTPIUTKw?e=r0dnnj" TargetMode="External"/><Relationship Id="rId30" Type="http://schemas.openxmlformats.org/officeDocument/2006/relationships/hyperlink" Target="https://congregacionsalesiana-my.sharepoint.com/:b:/g/personal/archivohistorico_salesianos_pe/EZppYOiYR3RDlPAHl6mlN_8BxlvBXtqxiSyMAwpj5vWrQg?e=YkWru7" TargetMode="External"/><Relationship Id="rId35" Type="http://schemas.openxmlformats.org/officeDocument/2006/relationships/hyperlink" Target="https://congregacionsalesiana-my.sharepoint.com/:b:/g/personal/archivohistorico_salesianos_pe/EWdR550m6JpArxAnui6UsMQBtGfg7z41bYj-7bevh0wqKQ?e=atoJ4b" TargetMode="External"/><Relationship Id="rId43" Type="http://schemas.openxmlformats.org/officeDocument/2006/relationships/hyperlink" Target="https://congregacionsalesiana-my.sharepoint.com/:i:/g/personal/archivohistorico_salesianos_pe/EXTXAQYOyKxGlhgjybNKbEABAowNZjtfoBjXFqhar7GWtQ?e=c2doS6" TargetMode="External"/><Relationship Id="rId48" Type="http://schemas.openxmlformats.org/officeDocument/2006/relationships/hyperlink" Target="https://congregacionsalesiana-my.sharepoint.com/:i:/g/personal/archivohistorico_salesianos_pe/EVmo7Z9C63ZMm0ni_0_UmC8Bkk4VdjZ7x6oxAPCrV1E4pg?e=JvXXf9" TargetMode="External"/><Relationship Id="rId56" Type="http://schemas.openxmlformats.org/officeDocument/2006/relationships/hyperlink" Target="https://congregacionsalesiana-my.sharepoint.com/:i:/g/personal/archivohistorico_salesianos_pe/EW6m5V7pu4NJuQaCb41hNjMBx39wRiA0YL5zvjnOjmhyMg?e=btaeji" TargetMode="External"/><Relationship Id="rId64" Type="http://schemas.openxmlformats.org/officeDocument/2006/relationships/hyperlink" Target="https://congregacionsalesiana-my.sharepoint.com/:i:/g/personal/archivohistorico_salesianos_pe/EYhyLecFzpxKnUtHAvMws0oBuJghSLs5TEzWi5rMTSW-EA?e=MRJjM9" TargetMode="External"/><Relationship Id="rId69" Type="http://schemas.openxmlformats.org/officeDocument/2006/relationships/hyperlink" Target="https://congregacionsalesiana-my.sharepoint.com/:b:/g/personal/archivohistorico_salesianos_pe/EVlbi04ODT1OlZ5zXqUcRjIB8lmW9g6GAJnehH6lXWZTfg?e=RUOUax" TargetMode="External"/><Relationship Id="rId8" Type="http://schemas.openxmlformats.org/officeDocument/2006/relationships/hyperlink" Target="https://congregacionsalesiana-my.sharepoint.com/:b:/g/personal/archivohistorico_salesianos_pe/EUNuPVP0jd9Ht1fNILb12zABThrr7XrE0PgnLnciJyCHTA?e=T9Y3ye" TargetMode="External"/><Relationship Id="rId51" Type="http://schemas.openxmlformats.org/officeDocument/2006/relationships/hyperlink" Target="https://congregacionsalesiana-my.sharepoint.com/:i:/g/personal/archivohistorico_salesianos_pe/EcQ-Mw0ei2VArt1IO-QE46UB0Z8_jDm1a0GNrATHPLXM8w?e=H8SaMo" TargetMode="External"/><Relationship Id="rId72" Type="http://schemas.openxmlformats.org/officeDocument/2006/relationships/hyperlink" Target="https://congregacionsalesiana-my.sharepoint.com/:b:/g/personal/archivohistorico_salesianos_pe/EdJkp1Z7IRVPqWESFNG_KF8BLakurfSJo5x0rQBEvdpTFA?e=NJT1fo" TargetMode="External"/><Relationship Id="rId3" Type="http://schemas.openxmlformats.org/officeDocument/2006/relationships/hyperlink" Target="https://congregacionsalesiana-my.sharepoint.com/:b:/g/personal/archivohistorico_salesianos_pe/EUATcJja2tVFmQfVeMGu-A4BaHnHjLTSdRfeomxtloWCww?e=dinfJM" TargetMode="External"/><Relationship Id="rId12" Type="http://schemas.openxmlformats.org/officeDocument/2006/relationships/hyperlink" Target="https://congregacionsalesiana-my.sharepoint.com/:b:/g/personal/archivohistorico_salesianos_pe/EW0cyUmF1dhApYwPAnaF-fcBzBXYtL9AK-KFeGhmlJMu_w?e=4cEJgc" TargetMode="External"/><Relationship Id="rId17" Type="http://schemas.openxmlformats.org/officeDocument/2006/relationships/hyperlink" Target="https://congregacionsalesiana-my.sharepoint.com/:b:/g/personal/archivohistorico_salesianos_pe/Ed2BnyPraWdNo4D97XIebBQBrsg6Yk0ahEGIGnbeNNHcQw?e=ZKY2Rf" TargetMode="External"/><Relationship Id="rId25" Type="http://schemas.openxmlformats.org/officeDocument/2006/relationships/hyperlink" Target="https://congregacionsalesiana-my.sharepoint.com/:b:/g/personal/archivohistorico_salesianos_pe/EfoDrvrFof1AtY9KnHhOXHQBvPtoCSzuT6K-Q41aRn3tXw?e=vNNCHw" TargetMode="External"/><Relationship Id="rId33" Type="http://schemas.openxmlformats.org/officeDocument/2006/relationships/hyperlink" Target="https://congregacionsalesiana-my.sharepoint.com/:b:/g/personal/archivohistorico_salesianos_pe/ES1pPySJQOpKhYyiMw_CASMBr92egRIwshCbV1ZJetelVw?e=9XvtHy" TargetMode="External"/><Relationship Id="rId38" Type="http://schemas.openxmlformats.org/officeDocument/2006/relationships/hyperlink" Target="https://congregacionsalesiana-my.sharepoint.com/:b:/g/personal/archivohistorico_salesianos_pe/EfqwD44rmXpDnl8P536EO28B7YGNuO1aefu7twTvaBwmog?e=fbfKes" TargetMode="External"/><Relationship Id="rId46" Type="http://schemas.openxmlformats.org/officeDocument/2006/relationships/hyperlink" Target="https://congregacionsalesiana-my.sharepoint.com/:i:/g/personal/archivohistorico_salesianos_pe/EX1h6EDGDWhJi2oCSXHV5jIBZ14GpJznuFxG2dxcYaLwYQ?e=OJci7s" TargetMode="External"/><Relationship Id="rId59" Type="http://schemas.openxmlformats.org/officeDocument/2006/relationships/hyperlink" Target="https://congregacionsalesiana-my.sharepoint.com/:b:/g/personal/archivohistorico_salesianos_pe/EVFO_2pR1g5NqftqMir0wk4BjoNIYaINt_Hei3af8ysuCQ?e=YCx8OZ" TargetMode="External"/><Relationship Id="rId67" Type="http://schemas.openxmlformats.org/officeDocument/2006/relationships/hyperlink" Target="https://congregacionsalesiana-my.sharepoint.com/:b:/g/personal/archivohistorico_salesianos_pe/EVSYqXK_aatGtCeNs-_QeuoB9BXcp-0idfjBEkD3AQ05JQ?e=xiNKIZ" TargetMode="External"/><Relationship Id="rId20" Type="http://schemas.openxmlformats.org/officeDocument/2006/relationships/hyperlink" Target="https://congregacionsalesiana-my.sharepoint.com/:b:/g/personal/archivohistorico_salesianos_pe/EUWkJu3kgcRBkRctVETM4C8BrY06ZyVXjB_U9rsiB-TVpg?e=GpAQQs" TargetMode="External"/><Relationship Id="rId41" Type="http://schemas.openxmlformats.org/officeDocument/2006/relationships/hyperlink" Target="https://congregacionsalesiana-my.sharepoint.com/:b:/g/personal/archivohistorico_salesianos_pe/EZeBOnE1y9tLuCOZKkHa2kgBScAGQ_EGcHrVsJuvGqTipQ?e=RaNtdZ" TargetMode="External"/><Relationship Id="rId54" Type="http://schemas.openxmlformats.org/officeDocument/2006/relationships/hyperlink" Target="https://congregacionsalesiana-my.sharepoint.com/:b:/g/personal/archivohistorico_salesianos_pe/ETFqw_Zk6FJLtg6LJ3B5k9sBs1VNN_qXKzmbyebTTjmk5w?e=vOdIlx" TargetMode="External"/><Relationship Id="rId62" Type="http://schemas.openxmlformats.org/officeDocument/2006/relationships/hyperlink" Target="https://congregacionsalesiana-my.sharepoint.com/:b:/g/personal/archivohistorico_salesianos_pe/EU6ynlujbqtBnJGkQSHjYhkB69igJPNtCMwNV2tPZsGP_Q?e=w6CdED" TargetMode="External"/><Relationship Id="rId70" Type="http://schemas.openxmlformats.org/officeDocument/2006/relationships/hyperlink" Target="https://congregacionsalesiana-my.sharepoint.com/:b:/g/personal/archivohistorico_salesianos_pe/ERRh3rPzf_pCs5KnucqFJFsBY0MxjWsjfNfWCW5wBXcyTA?e=S7u0s0" TargetMode="External"/><Relationship Id="rId75" Type="http://schemas.openxmlformats.org/officeDocument/2006/relationships/printerSettings" Target="../printerSettings/printerSettings1.bin"/><Relationship Id="rId1" Type="http://schemas.openxmlformats.org/officeDocument/2006/relationships/hyperlink" Target="https://congregacionsalesiana-my.sharepoint.com/:b:/g/personal/archivohistorico_salesianos_pe/ET5TAL5j47BJtg3cOb7r_5QB25A0wUZwG5wy4LTNQDmS5A?e=qnjHkA" TargetMode="External"/><Relationship Id="rId6" Type="http://schemas.openxmlformats.org/officeDocument/2006/relationships/hyperlink" Target="https://congregacionsalesiana-my.sharepoint.com/:b:/g/personal/archivohistorico_salesianos_pe/EavZsj2pIUBOoT7A6hlV0u0B3u8ojTyvdwDF9fXZuj8iRg?e=uWak3Y" TargetMode="External"/><Relationship Id="rId15" Type="http://schemas.openxmlformats.org/officeDocument/2006/relationships/hyperlink" Target="https://congregacionsalesiana-my.sharepoint.com/:b:/g/personal/archivohistorico_salesianos_pe/EYisecflsSlFhkoFANMzeNQBJvKc0SiItBWUItAWD_pvjg?e=OZmjIk" TargetMode="External"/><Relationship Id="rId23" Type="http://schemas.openxmlformats.org/officeDocument/2006/relationships/hyperlink" Target="https://congregacionsalesiana-my.sharepoint.com/:b:/g/personal/archivohistorico_salesianos_pe/ES72Pyx4ZalDgBZQahGpaZ0Bhf6f82SfzOLuhjRimUQS7A?e=0peiRE" TargetMode="External"/><Relationship Id="rId28" Type="http://schemas.openxmlformats.org/officeDocument/2006/relationships/hyperlink" Target="https://congregacionsalesiana-my.sharepoint.com/:b:/g/personal/archivohistorico_salesianos_pe/Eeho-JEdKIdFgAaLQsPppFgBRidodvt5k_f9otZJQZp7Tw?e=njpbUC" TargetMode="External"/><Relationship Id="rId36" Type="http://schemas.openxmlformats.org/officeDocument/2006/relationships/hyperlink" Target="https://congregacionsalesiana-my.sharepoint.com/:b:/g/personal/archivohistorico_salesianos_pe/EfEJjFYC0flBluCwWLIjbRMBd071Q5foJTwYPcy8wYM15A?e=0L9c3X" TargetMode="External"/><Relationship Id="rId49" Type="http://schemas.openxmlformats.org/officeDocument/2006/relationships/hyperlink" Target="https://congregacionsalesiana-my.sharepoint.com/:i:/g/personal/archivohistorico_salesianos_pe/EVjYCRz7MTBBr9eWbD65u8YByqgHl0eYvN1s_nJ0RjCnYQ?e=NPH9KV" TargetMode="External"/><Relationship Id="rId57" Type="http://schemas.openxmlformats.org/officeDocument/2006/relationships/hyperlink" Target="https://congregacionsalesiana-my.sharepoint.com/:b:/g/personal/archivohistorico_salesianos_pe/EcJP5ZwHYeNHj9Z-mMW597sBgFmeZMq7WiJvTBKdePwwkg?e=aqnHc4" TargetMode="External"/><Relationship Id="rId10" Type="http://schemas.openxmlformats.org/officeDocument/2006/relationships/hyperlink" Target="https://congregacionsalesiana-my.sharepoint.com/:b:/g/personal/archivohistorico_salesianos_pe/EUqEiQk0iCtOvikL1t6t0gUBNXUemt9QBPHOi8YE-iTZ-Q?e=hKAN1J" TargetMode="External"/><Relationship Id="rId31" Type="http://schemas.openxmlformats.org/officeDocument/2006/relationships/hyperlink" Target="https://congregacionsalesiana-my.sharepoint.com/:b:/g/personal/archivohistorico_salesianos_pe/ESKxmEZDRhtGrer7FIR2wy4B4QJewwmuT09c06uAxQpqNA?e=eUxck1" TargetMode="External"/><Relationship Id="rId44" Type="http://schemas.openxmlformats.org/officeDocument/2006/relationships/hyperlink" Target="https://congregacionsalesiana-my.sharepoint.com/:i:/g/personal/archivohistorico_salesianos_pe/EQshniih0MFFv3kg98NmYUMB2NlPoMG1-oWX7zuFXNUJ3Q?e=Alf5OS" TargetMode="External"/><Relationship Id="rId52" Type="http://schemas.openxmlformats.org/officeDocument/2006/relationships/hyperlink" Target="https://congregacionsalesiana-my.sharepoint.com/:b:/g/personal/archivohistorico_salesianos_pe/EcrEF_ya0u5Ah6Fzf7NdOAAB8BQ2pJ1cxvkAtvtmc1xkdw?e=6VXnC8" TargetMode="External"/><Relationship Id="rId60" Type="http://schemas.openxmlformats.org/officeDocument/2006/relationships/hyperlink" Target="https://congregacionsalesiana-my.sharepoint.com/:b:/g/personal/archivohistorico_salesianos_pe/EcrEF_ya0u5Ah6Fzf7NdOAAB8BQ2pJ1cxvkAtvtmc1xkdw?e=6VXnC8" TargetMode="External"/><Relationship Id="rId65" Type="http://schemas.openxmlformats.org/officeDocument/2006/relationships/hyperlink" Target="https://congregacionsalesiana-my.sharepoint.com/:b:/g/personal/archivohistorico_salesianos_pe/EUSH86YBogpBhuj-kQPBZYcBBXg5cP1GHCD1n_nxDi-5Sw?e=BaGHXd" TargetMode="External"/><Relationship Id="rId73" Type="http://schemas.openxmlformats.org/officeDocument/2006/relationships/hyperlink" Target="https://congregacionsalesiana-my.sharepoint.com/:b:/g/personal/archivohistorico_salesianos_pe/EdP6m6wIyjVAn-CfJJuLlRIB223aDUuQ-5scatT3dGCNGQ?e=k2mECY" TargetMode="External"/><Relationship Id="rId4" Type="http://schemas.openxmlformats.org/officeDocument/2006/relationships/hyperlink" Target="https://congregacionsalesiana-my.sharepoint.com/:b:/g/personal/archivohistorico_salesianos_pe/EeecJFvpYcdMlgcpMIoi8iMBPF1DL_84y9f9Jdtn6u0xKg?e=H2kGVS" TargetMode="External"/><Relationship Id="rId9" Type="http://schemas.openxmlformats.org/officeDocument/2006/relationships/hyperlink" Target="https://congregacionsalesiana-my.sharepoint.com/:b:/g/personal/archivohistorico_salesianos_pe/EaEjQkDspXhCpPWoLA9-rr4B3SIiRtc1rICi3IZnEsgTIQ?e=orSA38" TargetMode="External"/><Relationship Id="rId13" Type="http://schemas.openxmlformats.org/officeDocument/2006/relationships/hyperlink" Target="https://congregacionsalesiana-my.sharepoint.com/:b:/g/personal/archivohistorico_salesianos_pe/Ee5dpJA0L4pPsQqQpGhLjMABU9k7HEXipyWcpQQGV_F1mQ?e=dH73Aa" TargetMode="External"/><Relationship Id="rId18" Type="http://schemas.openxmlformats.org/officeDocument/2006/relationships/hyperlink" Target="https://congregacionsalesiana-my.sharepoint.com/:b:/g/personal/archivohistorico_salesianos_pe/EbUUJbaH8vRCuN1opNVYP0MBSz_80bZMuvCMTxA9UqQy7w?e=rmXeYQ" TargetMode="External"/><Relationship Id="rId39" Type="http://schemas.openxmlformats.org/officeDocument/2006/relationships/hyperlink" Target="https://congregacionsalesiana-my.sharepoint.com/:b:/g/personal/archivohistorico_salesianos_pe/EfqwD44rmXpDnl8P536EO28B7YGNuO1aefu7twTvaBwmog?e=fbfKes" TargetMode="External"/><Relationship Id="rId34" Type="http://schemas.openxmlformats.org/officeDocument/2006/relationships/hyperlink" Target="https://congregacionsalesiana-my.sharepoint.com/:b:/g/personal/archivohistorico_salesianos_pe/EcfLmBHmNv5Bm_DF-2gmKhkBZyu5TBPxR7MN5m7UH5Uo9g?e=iOG46B" TargetMode="External"/><Relationship Id="rId50" Type="http://schemas.openxmlformats.org/officeDocument/2006/relationships/hyperlink" Target="https://congregacionsalesiana-my.sharepoint.com/:i:/g/personal/archivohistorico_salesianos_pe/EYCdTegjJ4dPs71b40psVs4BByLMdSHBDGsJCJ9gIIb61A?e=D9FE0M" TargetMode="External"/><Relationship Id="rId55" Type="http://schemas.openxmlformats.org/officeDocument/2006/relationships/hyperlink" Target="https://congregacionsalesiana-my.sharepoint.com/:b:/g/personal/archivohistorico_salesianos_pe/EadGSZzA9OtBmF-ekJ_LH4cBfnXiEX0OEiClEWQFGJspaw?e=seY43i" TargetMode="External"/><Relationship Id="rId76" Type="http://schemas.openxmlformats.org/officeDocument/2006/relationships/drawing" Target="../drawings/drawing1.xml"/><Relationship Id="rId7" Type="http://schemas.openxmlformats.org/officeDocument/2006/relationships/hyperlink" Target="https://congregacionsalesiana-my.sharepoint.com/:b:/g/personal/archivohistorico_salesianos_pe/Ec7BkVEVp0JNq0byI__GnPcBsrh1HMRGQazYGWWnn1lEyg?e=kZjsvv" TargetMode="External"/><Relationship Id="rId71" Type="http://schemas.openxmlformats.org/officeDocument/2006/relationships/hyperlink" Target="https://congregacionsalesiana-my.sharepoint.com/:b:/g/personal/archivohistorico_salesianos_pe/EQ5U1XFypcpNthSJS72QX1wB5197C0Gg4WPy30I04moF8g?e=3xcuc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1"/>
  <sheetViews>
    <sheetView tabSelected="1" zoomScaleNormal="100" workbookViewId="0">
      <selection activeCell="E155" sqref="E155"/>
    </sheetView>
  </sheetViews>
  <sheetFormatPr baseColWidth="10" defaultColWidth="9.140625" defaultRowHeight="15" x14ac:dyDescent="0.25"/>
  <cols>
    <col min="1" max="1" width="9.140625" style="34"/>
    <col min="2" max="2" width="18.5703125" customWidth="1"/>
    <col min="3" max="3" width="10.5703125" bestFit="1" customWidth="1"/>
    <col min="4" max="4" width="20.85546875" customWidth="1"/>
    <col min="7" max="7" width="17.42578125" customWidth="1"/>
    <col min="8" max="8" width="41.85546875" customWidth="1"/>
    <col min="9" max="9" width="14.42578125" customWidth="1"/>
    <col min="12" max="12" width="13" customWidth="1"/>
  </cols>
  <sheetData>
    <row r="1" spans="2:10" x14ac:dyDescent="0.25">
      <c r="B1" s="6"/>
      <c r="C1" s="6"/>
      <c r="D1" s="6"/>
      <c r="E1" s="6"/>
      <c r="F1" s="6"/>
      <c r="G1" s="6"/>
      <c r="H1" s="6"/>
      <c r="I1" s="6"/>
      <c r="J1" s="6"/>
    </row>
    <row r="2" spans="2:10" x14ac:dyDescent="0.25">
      <c r="B2" s="78"/>
      <c r="C2" s="78"/>
      <c r="D2" s="6"/>
      <c r="E2" s="6"/>
      <c r="F2" s="6"/>
      <c r="G2" s="6"/>
      <c r="H2" s="6"/>
      <c r="I2" s="6"/>
      <c r="J2" s="14"/>
    </row>
    <row r="3" spans="2:10" ht="18.75" x14ac:dyDescent="0.25">
      <c r="B3" s="17"/>
      <c r="C3" s="18"/>
      <c r="D3" s="6"/>
      <c r="E3" s="6"/>
      <c r="F3" s="6"/>
      <c r="G3" s="6"/>
      <c r="H3" s="6"/>
      <c r="I3" s="6"/>
      <c r="J3" s="14"/>
    </row>
    <row r="4" spans="2:10" x14ac:dyDescent="0.25">
      <c r="B4" s="6"/>
      <c r="C4" s="16"/>
      <c r="D4" s="6"/>
      <c r="E4" s="6"/>
      <c r="F4" s="6"/>
      <c r="G4" s="6"/>
      <c r="H4" s="6"/>
      <c r="I4" s="6"/>
      <c r="J4" s="15"/>
    </row>
    <row r="5" spans="2:10" x14ac:dyDescent="0.25">
      <c r="B5" s="79" t="s">
        <v>0</v>
      </c>
      <c r="C5" s="79"/>
      <c r="D5" s="79"/>
      <c r="E5" s="79"/>
      <c r="F5" s="79"/>
      <c r="G5" s="79"/>
      <c r="H5" s="79"/>
      <c r="I5" s="79"/>
      <c r="J5" s="79"/>
    </row>
    <row r="6" spans="2:10" x14ac:dyDescent="0.25">
      <c r="B6" s="79" t="s">
        <v>1</v>
      </c>
      <c r="C6" s="79"/>
      <c r="D6" s="79"/>
      <c r="E6" s="79"/>
      <c r="F6" s="79"/>
      <c r="G6" s="79"/>
      <c r="H6" s="79"/>
      <c r="I6" s="79"/>
      <c r="J6" s="79"/>
    </row>
    <row r="7" spans="2:10" ht="15.75" x14ac:dyDescent="0.25">
      <c r="B7" s="8"/>
      <c r="C7" s="8"/>
      <c r="D7" s="8"/>
      <c r="E7" s="8"/>
      <c r="F7" s="8"/>
      <c r="G7" s="8"/>
      <c r="H7" s="8"/>
      <c r="I7" s="8"/>
      <c r="J7" s="8"/>
    </row>
    <row r="8" spans="2:10" x14ac:dyDescent="0.25">
      <c r="B8" s="6"/>
      <c r="C8" s="6"/>
      <c r="D8" s="6"/>
      <c r="E8" s="6"/>
      <c r="F8" s="6"/>
      <c r="G8" s="6"/>
      <c r="H8" s="6"/>
      <c r="I8" s="6"/>
      <c r="J8" s="6"/>
    </row>
    <row r="9" spans="2:10" ht="44.25" customHeight="1" x14ac:dyDescent="0.25">
      <c r="B9" s="30" t="s">
        <v>2</v>
      </c>
      <c r="C9" s="81" t="s">
        <v>3</v>
      </c>
      <c r="D9" s="82"/>
      <c r="E9" s="82"/>
      <c r="F9" s="82"/>
      <c r="G9" s="69" t="s">
        <v>4</v>
      </c>
      <c r="H9" s="28" t="s">
        <v>5</v>
      </c>
      <c r="I9" s="70"/>
      <c r="J9" s="6"/>
    </row>
    <row r="10" spans="2:10" x14ac:dyDescent="0.25">
      <c r="B10" s="13"/>
      <c r="C10" s="13"/>
      <c r="D10" s="13"/>
      <c r="E10" s="19"/>
      <c r="F10" s="19"/>
      <c r="G10" s="70"/>
      <c r="H10" s="70"/>
      <c r="I10" s="70"/>
      <c r="J10" s="6"/>
    </row>
    <row r="11" spans="2:10" ht="25.5" customHeight="1" x14ac:dyDescent="0.25">
      <c r="B11" s="31" t="s">
        <v>6</v>
      </c>
      <c r="C11" s="83" t="s">
        <v>7</v>
      </c>
      <c r="D11" s="82"/>
      <c r="E11" s="82"/>
      <c r="F11" s="82"/>
      <c r="G11" s="35" t="s">
        <v>8</v>
      </c>
      <c r="H11" s="29">
        <v>2021</v>
      </c>
      <c r="I11" s="6"/>
      <c r="J11" s="6"/>
    </row>
    <row r="12" spans="2:10" x14ac:dyDescent="0.25">
      <c r="B12" s="6"/>
      <c r="C12" s="6"/>
      <c r="D12" s="6"/>
      <c r="E12" s="6"/>
      <c r="F12" s="6"/>
      <c r="G12" s="6"/>
      <c r="H12" s="6"/>
      <c r="I12" s="6"/>
      <c r="J12" s="6"/>
    </row>
    <row r="13" spans="2:10" x14ac:dyDescent="0.25">
      <c r="B13" s="46" t="s">
        <v>9</v>
      </c>
      <c r="C13" s="46"/>
      <c r="D13" s="46"/>
      <c r="E13" s="88">
        <v>7500</v>
      </c>
      <c r="F13" s="89"/>
      <c r="G13" s="6"/>
      <c r="H13" s="6"/>
      <c r="I13" s="6"/>
      <c r="J13" s="6"/>
    </row>
    <row r="14" spans="2:10" x14ac:dyDescent="0.25">
      <c r="B14" s="46"/>
      <c r="C14" s="46"/>
      <c r="D14" s="46"/>
      <c r="E14" s="42"/>
      <c r="F14" s="42"/>
      <c r="G14" s="6"/>
      <c r="H14" s="6"/>
      <c r="I14" s="6"/>
      <c r="J14" s="6"/>
    </row>
    <row r="15" spans="2:10" x14ac:dyDescent="0.25">
      <c r="B15" s="45" t="s">
        <v>10</v>
      </c>
      <c r="C15" s="45"/>
      <c r="D15" s="45"/>
      <c r="E15" s="86">
        <v>17096.580000000002</v>
      </c>
      <c r="F15" s="87"/>
      <c r="G15" s="55" t="s">
        <v>11</v>
      </c>
      <c r="H15" s="43"/>
    </row>
    <row r="16" spans="2:10" x14ac:dyDescent="0.25">
      <c r="B16" s="45"/>
      <c r="C16" s="45"/>
      <c r="D16" s="45"/>
    </row>
    <row r="17" spans="1:11" x14ac:dyDescent="0.25">
      <c r="B17" s="45" t="s">
        <v>12</v>
      </c>
      <c r="C17" s="46"/>
      <c r="D17" s="46"/>
      <c r="E17" s="86">
        <v>11238.66</v>
      </c>
      <c r="F17" s="87"/>
      <c r="G17" s="55" t="s">
        <v>11</v>
      </c>
      <c r="H17" s="6"/>
      <c r="I17" s="6"/>
      <c r="J17" s="6"/>
    </row>
    <row r="18" spans="1:11" x14ac:dyDescent="0.25">
      <c r="B18" s="45"/>
      <c r="C18" s="45"/>
      <c r="D18" s="45"/>
    </row>
    <row r="19" spans="1:11" x14ac:dyDescent="0.25">
      <c r="A19" s="35"/>
      <c r="B19" s="80" t="s">
        <v>13</v>
      </c>
      <c r="C19" s="80"/>
      <c r="D19" s="80"/>
      <c r="E19" s="90">
        <v>10706.14</v>
      </c>
      <c r="F19" s="91"/>
      <c r="G19" s="6"/>
      <c r="H19" s="6"/>
      <c r="I19" s="6"/>
      <c r="J19" s="6"/>
      <c r="K19" s="6"/>
    </row>
    <row r="20" spans="1:11" x14ac:dyDescent="0.25">
      <c r="B20" s="45"/>
      <c r="C20" s="45"/>
      <c r="D20" s="45"/>
    </row>
    <row r="21" spans="1:11" x14ac:dyDescent="0.25">
      <c r="A21" s="35"/>
      <c r="B21" s="46" t="s">
        <v>14</v>
      </c>
      <c r="C21" s="46"/>
      <c r="D21" s="46"/>
      <c r="E21" s="86">
        <f>SUM(E15,E17,E19)</f>
        <v>39041.380000000005</v>
      </c>
      <c r="F21" s="89"/>
      <c r="G21" s="6"/>
      <c r="H21" s="6"/>
      <c r="I21" s="6"/>
      <c r="J21" s="6"/>
      <c r="K21" s="6"/>
    </row>
    <row r="22" spans="1:11" x14ac:dyDescent="0.25">
      <c r="A22" s="35"/>
      <c r="B22" s="46"/>
      <c r="C22" s="46"/>
      <c r="D22" s="46"/>
      <c r="E22" s="6"/>
      <c r="F22" s="6"/>
      <c r="G22" s="6"/>
      <c r="H22" s="6"/>
      <c r="I22" s="6"/>
      <c r="J22" s="6"/>
      <c r="K22" s="6"/>
    </row>
    <row r="23" spans="1:11" x14ac:dyDescent="0.25">
      <c r="A23" s="35"/>
      <c r="B23" s="46" t="s">
        <v>15</v>
      </c>
      <c r="C23" s="46"/>
      <c r="D23" s="46"/>
      <c r="E23" s="88" t="s">
        <v>16</v>
      </c>
      <c r="F23" s="89"/>
      <c r="G23" s="6"/>
      <c r="H23" s="6"/>
      <c r="I23" s="6"/>
      <c r="J23" s="6"/>
      <c r="K23" s="6"/>
    </row>
    <row r="24" spans="1:11" x14ac:dyDescent="0.25">
      <c r="A24" s="35"/>
      <c r="B24" s="6"/>
      <c r="C24" s="6"/>
      <c r="D24" s="6"/>
      <c r="E24" s="6"/>
      <c r="F24" s="6"/>
      <c r="G24" s="6"/>
      <c r="H24" s="6"/>
      <c r="I24" s="6"/>
      <c r="J24" s="6"/>
      <c r="K24" s="6"/>
    </row>
    <row r="25" spans="1:11" x14ac:dyDescent="0.25">
      <c r="A25" s="35"/>
      <c r="B25" s="7" t="s">
        <v>17</v>
      </c>
      <c r="C25" s="7"/>
      <c r="D25" s="6"/>
      <c r="E25" s="6"/>
      <c r="F25" s="6"/>
      <c r="G25" s="6"/>
      <c r="H25" s="6"/>
      <c r="I25" s="6"/>
      <c r="J25" s="6"/>
      <c r="K25" s="6"/>
    </row>
    <row r="26" spans="1:11" ht="15.75" thickBot="1" x14ac:dyDescent="0.3">
      <c r="A26" s="35"/>
      <c r="B26" s="6"/>
      <c r="C26" s="6"/>
      <c r="D26" s="6"/>
      <c r="E26" s="6"/>
      <c r="F26" s="6"/>
      <c r="G26" s="6"/>
      <c r="H26" s="6"/>
      <c r="I26" s="6"/>
      <c r="J26" s="6"/>
      <c r="K26" s="6"/>
    </row>
    <row r="27" spans="1:11" ht="25.5" x14ac:dyDescent="0.25">
      <c r="A27" s="10" t="s">
        <v>18</v>
      </c>
      <c r="B27" s="12" t="s">
        <v>19</v>
      </c>
      <c r="C27" s="12" t="s">
        <v>20</v>
      </c>
      <c r="D27" s="84" t="s">
        <v>21</v>
      </c>
      <c r="E27" s="85"/>
      <c r="F27" s="85"/>
      <c r="G27" s="85"/>
      <c r="H27" s="20" t="s">
        <v>22</v>
      </c>
      <c r="I27" s="11" t="s">
        <v>23</v>
      </c>
      <c r="J27" s="6"/>
      <c r="K27" s="6"/>
    </row>
    <row r="28" spans="1:11" x14ac:dyDescent="0.25">
      <c r="A28" s="101">
        <v>1</v>
      </c>
      <c r="B28" s="102" t="s">
        <v>24</v>
      </c>
      <c r="C28" s="103">
        <v>44775</v>
      </c>
      <c r="D28" s="74" t="s">
        <v>25</v>
      </c>
      <c r="E28" s="74"/>
      <c r="F28" s="74"/>
      <c r="G28" s="74"/>
      <c r="H28" s="49" t="s">
        <v>26</v>
      </c>
      <c r="I28" s="66">
        <v>17</v>
      </c>
      <c r="J28" s="6"/>
      <c r="K28" s="6"/>
    </row>
    <row r="29" spans="1:11" x14ac:dyDescent="0.25">
      <c r="A29" s="101"/>
      <c r="B29" s="102"/>
      <c r="C29" s="103"/>
      <c r="D29" s="74" t="s">
        <v>27</v>
      </c>
      <c r="E29" s="74"/>
      <c r="F29" s="74"/>
      <c r="G29" s="74"/>
      <c r="H29" s="49" t="s">
        <v>26</v>
      </c>
      <c r="I29" s="66">
        <v>3</v>
      </c>
      <c r="J29" s="6"/>
      <c r="K29" s="6"/>
    </row>
    <row r="30" spans="1:11" x14ac:dyDescent="0.25">
      <c r="A30" s="101"/>
      <c r="B30" s="102"/>
      <c r="C30" s="103"/>
      <c r="D30" s="74" t="s">
        <v>28</v>
      </c>
      <c r="E30" s="74"/>
      <c r="F30" s="74"/>
      <c r="G30" s="74"/>
      <c r="H30" s="49" t="s">
        <v>26</v>
      </c>
      <c r="I30" s="66">
        <v>2</v>
      </c>
      <c r="J30" s="6"/>
      <c r="K30" s="6"/>
    </row>
    <row r="31" spans="1:11" x14ac:dyDescent="0.25">
      <c r="A31" s="101"/>
      <c r="B31" s="102"/>
      <c r="C31" s="103"/>
      <c r="D31" s="74" t="s">
        <v>29</v>
      </c>
      <c r="E31" s="74"/>
      <c r="F31" s="74"/>
      <c r="G31" s="74"/>
      <c r="H31" s="49" t="s">
        <v>26</v>
      </c>
      <c r="I31" s="66">
        <v>2.5</v>
      </c>
      <c r="J31" s="6"/>
      <c r="K31" s="6"/>
    </row>
    <row r="32" spans="1:11" x14ac:dyDescent="0.25">
      <c r="A32" s="67">
        <v>2</v>
      </c>
      <c r="B32" s="53" t="s">
        <v>30</v>
      </c>
      <c r="C32" s="54">
        <v>44775</v>
      </c>
      <c r="D32" s="74" t="s">
        <v>31</v>
      </c>
      <c r="E32" s="74"/>
      <c r="F32" s="74"/>
      <c r="G32" s="74"/>
      <c r="H32" s="49" t="s">
        <v>26</v>
      </c>
      <c r="I32" s="66">
        <v>15</v>
      </c>
      <c r="J32" s="6"/>
      <c r="K32" s="6"/>
    </row>
    <row r="33" spans="1:9" x14ac:dyDescent="0.25">
      <c r="A33" s="67">
        <v>3</v>
      </c>
      <c r="B33" s="53" t="s">
        <v>32</v>
      </c>
      <c r="C33" s="54">
        <v>44775</v>
      </c>
      <c r="D33" s="74" t="s">
        <v>33</v>
      </c>
      <c r="E33" s="74"/>
      <c r="F33" s="74"/>
      <c r="G33" s="74"/>
      <c r="H33" s="49" t="s">
        <v>26</v>
      </c>
      <c r="I33" s="66">
        <v>9.5</v>
      </c>
    </row>
    <row r="34" spans="1:9" x14ac:dyDescent="0.25">
      <c r="A34" s="67">
        <v>4</v>
      </c>
      <c r="B34" s="53" t="s">
        <v>34</v>
      </c>
      <c r="C34" s="54">
        <v>44775</v>
      </c>
      <c r="D34" s="74" t="s">
        <v>35</v>
      </c>
      <c r="E34" s="74"/>
      <c r="F34" s="74"/>
      <c r="G34" s="74"/>
      <c r="H34" s="49" t="s">
        <v>26</v>
      </c>
      <c r="I34" s="66">
        <v>90</v>
      </c>
    </row>
    <row r="35" spans="1:9" x14ac:dyDescent="0.25">
      <c r="A35" s="101">
        <v>5</v>
      </c>
      <c r="B35" s="102" t="s">
        <v>36</v>
      </c>
      <c r="C35" s="103">
        <v>44775</v>
      </c>
      <c r="D35" s="74" t="s">
        <v>37</v>
      </c>
      <c r="E35" s="74"/>
      <c r="F35" s="74"/>
      <c r="G35" s="74"/>
      <c r="H35" s="49" t="s">
        <v>26</v>
      </c>
      <c r="I35" s="66">
        <v>24</v>
      </c>
    </row>
    <row r="36" spans="1:9" x14ac:dyDescent="0.25">
      <c r="A36" s="101"/>
      <c r="B36" s="102"/>
      <c r="C36" s="103"/>
      <c r="D36" s="74" t="s">
        <v>38</v>
      </c>
      <c r="E36" s="74"/>
      <c r="F36" s="74"/>
      <c r="G36" s="74"/>
      <c r="H36" s="49" t="s">
        <v>26</v>
      </c>
      <c r="I36" s="66">
        <v>8.5</v>
      </c>
    </row>
    <row r="37" spans="1:9" x14ac:dyDescent="0.25">
      <c r="A37" s="101"/>
      <c r="B37" s="102"/>
      <c r="C37" s="103"/>
      <c r="D37" s="74" t="s">
        <v>39</v>
      </c>
      <c r="E37" s="74"/>
      <c r="F37" s="74"/>
      <c r="G37" s="74"/>
      <c r="H37" s="49" t="s">
        <v>26</v>
      </c>
      <c r="I37" s="66">
        <v>8.5</v>
      </c>
    </row>
    <row r="38" spans="1:9" x14ac:dyDescent="0.25">
      <c r="A38" s="101"/>
      <c r="B38" s="102"/>
      <c r="C38" s="103"/>
      <c r="D38" s="74" t="s">
        <v>40</v>
      </c>
      <c r="E38" s="74"/>
      <c r="F38" s="74"/>
      <c r="G38" s="74"/>
      <c r="H38" s="49" t="s">
        <v>26</v>
      </c>
      <c r="I38" s="66">
        <v>26.5</v>
      </c>
    </row>
    <row r="39" spans="1:9" x14ac:dyDescent="0.25">
      <c r="A39" s="101"/>
      <c r="B39" s="102"/>
      <c r="C39" s="103"/>
      <c r="D39" s="74" t="s">
        <v>41</v>
      </c>
      <c r="E39" s="74"/>
      <c r="F39" s="74"/>
      <c r="G39" s="74"/>
      <c r="H39" s="49" t="s">
        <v>26</v>
      </c>
      <c r="I39" s="66">
        <v>4.5</v>
      </c>
    </row>
    <row r="40" spans="1:9" x14ac:dyDescent="0.25">
      <c r="A40" s="101"/>
      <c r="B40" s="102"/>
      <c r="C40" s="103"/>
      <c r="D40" s="74" t="s">
        <v>42</v>
      </c>
      <c r="E40" s="74"/>
      <c r="F40" s="74"/>
      <c r="G40" s="74"/>
      <c r="H40" s="49" t="s">
        <v>26</v>
      </c>
      <c r="I40" s="66">
        <v>19.5</v>
      </c>
    </row>
    <row r="41" spans="1:9" x14ac:dyDescent="0.25">
      <c r="A41" s="101"/>
      <c r="B41" s="102"/>
      <c r="C41" s="103"/>
      <c r="D41" s="74" t="s">
        <v>43</v>
      </c>
      <c r="E41" s="74"/>
      <c r="F41" s="74"/>
      <c r="G41" s="74"/>
      <c r="H41" s="49" t="s">
        <v>26</v>
      </c>
      <c r="I41" s="66">
        <v>16.8</v>
      </c>
    </row>
    <row r="42" spans="1:9" x14ac:dyDescent="0.25">
      <c r="A42" s="101">
        <v>6</v>
      </c>
      <c r="B42" s="102" t="s">
        <v>44</v>
      </c>
      <c r="C42" s="103">
        <v>44775</v>
      </c>
      <c r="D42" s="74" t="s">
        <v>45</v>
      </c>
      <c r="E42" s="74"/>
      <c r="F42" s="74"/>
      <c r="G42" s="74"/>
      <c r="H42" s="49" t="s">
        <v>46</v>
      </c>
      <c r="I42" s="66">
        <v>49.6</v>
      </c>
    </row>
    <row r="43" spans="1:9" x14ac:dyDescent="0.25">
      <c r="A43" s="101"/>
      <c r="B43" s="102"/>
      <c r="C43" s="103"/>
      <c r="D43" s="74" t="s">
        <v>47</v>
      </c>
      <c r="E43" s="74"/>
      <c r="F43" s="74"/>
      <c r="G43" s="74"/>
      <c r="H43" s="49" t="s">
        <v>26</v>
      </c>
      <c r="I43" s="66">
        <v>14.2</v>
      </c>
    </row>
    <row r="44" spans="1:9" x14ac:dyDescent="0.25">
      <c r="A44" s="101">
        <v>7</v>
      </c>
      <c r="B44" s="102" t="s">
        <v>48</v>
      </c>
      <c r="C44" s="103">
        <v>44775</v>
      </c>
      <c r="D44" s="74" t="s">
        <v>49</v>
      </c>
      <c r="E44" s="74"/>
      <c r="F44" s="74"/>
      <c r="G44" s="74"/>
      <c r="H44" s="49" t="s">
        <v>26</v>
      </c>
      <c r="I44" s="66">
        <v>8</v>
      </c>
    </row>
    <row r="45" spans="1:9" x14ac:dyDescent="0.25">
      <c r="A45" s="101"/>
      <c r="B45" s="102"/>
      <c r="C45" s="103"/>
      <c r="D45" s="74" t="s">
        <v>50</v>
      </c>
      <c r="E45" s="74"/>
      <c r="F45" s="74"/>
      <c r="G45" s="74"/>
      <c r="H45" s="49" t="s">
        <v>26</v>
      </c>
      <c r="I45" s="66">
        <v>60</v>
      </c>
    </row>
    <row r="46" spans="1:9" x14ac:dyDescent="0.25">
      <c r="A46" s="101">
        <v>8</v>
      </c>
      <c r="B46" s="102" t="s">
        <v>51</v>
      </c>
      <c r="C46" s="103">
        <v>44775</v>
      </c>
      <c r="D46" s="74" t="s">
        <v>52</v>
      </c>
      <c r="E46" s="74"/>
      <c r="F46" s="74"/>
      <c r="G46" s="74"/>
      <c r="H46" s="49" t="s">
        <v>26</v>
      </c>
      <c r="I46" s="66">
        <v>0.9</v>
      </c>
    </row>
    <row r="47" spans="1:9" x14ac:dyDescent="0.25">
      <c r="A47" s="101"/>
      <c r="B47" s="102"/>
      <c r="C47" s="103"/>
      <c r="D47" s="74" t="s">
        <v>53</v>
      </c>
      <c r="E47" s="74"/>
      <c r="F47" s="74"/>
      <c r="G47" s="74"/>
      <c r="H47" s="49" t="s">
        <v>26</v>
      </c>
      <c r="I47" s="66">
        <v>76.8</v>
      </c>
    </row>
    <row r="48" spans="1:9" x14ac:dyDescent="0.25">
      <c r="A48" s="101"/>
      <c r="B48" s="102"/>
      <c r="C48" s="103"/>
      <c r="D48" s="74" t="s">
        <v>54</v>
      </c>
      <c r="E48" s="74"/>
      <c r="F48" s="74"/>
      <c r="G48" s="74"/>
      <c r="H48" s="49" t="s">
        <v>26</v>
      </c>
      <c r="I48" s="66">
        <v>31</v>
      </c>
    </row>
    <row r="49" spans="1:9" x14ac:dyDescent="0.25">
      <c r="A49" s="101"/>
      <c r="B49" s="102"/>
      <c r="C49" s="103"/>
      <c r="D49" s="74" t="s">
        <v>55</v>
      </c>
      <c r="E49" s="74"/>
      <c r="F49" s="74"/>
      <c r="G49" s="74"/>
      <c r="H49" s="49" t="s">
        <v>26</v>
      </c>
      <c r="I49" s="66">
        <v>18.3</v>
      </c>
    </row>
    <row r="50" spans="1:9" x14ac:dyDescent="0.25">
      <c r="A50" s="101"/>
      <c r="B50" s="102"/>
      <c r="C50" s="103"/>
      <c r="D50" s="74" t="s">
        <v>56</v>
      </c>
      <c r="E50" s="74"/>
      <c r="F50" s="74"/>
      <c r="G50" s="74"/>
      <c r="H50" s="49" t="s">
        <v>26</v>
      </c>
      <c r="I50" s="66">
        <v>11.6</v>
      </c>
    </row>
    <row r="51" spans="1:9" x14ac:dyDescent="0.25">
      <c r="A51" s="101"/>
      <c r="B51" s="102"/>
      <c r="C51" s="103"/>
      <c r="D51" s="74" t="s">
        <v>57</v>
      </c>
      <c r="E51" s="74"/>
      <c r="F51" s="74"/>
      <c r="G51" s="74"/>
      <c r="H51" s="49" t="s">
        <v>26</v>
      </c>
      <c r="I51" s="66">
        <v>5.8</v>
      </c>
    </row>
    <row r="52" spans="1:9" x14ac:dyDescent="0.25">
      <c r="A52" s="101"/>
      <c r="B52" s="102"/>
      <c r="C52" s="103"/>
      <c r="D52" s="74" t="s">
        <v>58</v>
      </c>
      <c r="E52" s="74"/>
      <c r="F52" s="74"/>
      <c r="G52" s="74"/>
      <c r="H52" s="49" t="s">
        <v>26</v>
      </c>
      <c r="I52" s="66">
        <v>9.8000000000000007</v>
      </c>
    </row>
    <row r="53" spans="1:9" x14ac:dyDescent="0.25">
      <c r="A53" s="101"/>
      <c r="B53" s="102"/>
      <c r="C53" s="103"/>
      <c r="D53" s="74" t="s">
        <v>59</v>
      </c>
      <c r="E53" s="74"/>
      <c r="F53" s="74"/>
      <c r="G53" s="74"/>
      <c r="H53" s="49" t="s">
        <v>26</v>
      </c>
      <c r="I53" s="66">
        <v>3</v>
      </c>
    </row>
    <row r="54" spans="1:9" x14ac:dyDescent="0.25">
      <c r="A54" s="101"/>
      <c r="B54" s="102"/>
      <c r="C54" s="103"/>
      <c r="D54" s="74" t="s">
        <v>60</v>
      </c>
      <c r="E54" s="74"/>
      <c r="F54" s="74"/>
      <c r="G54" s="74"/>
      <c r="H54" s="49" t="s">
        <v>26</v>
      </c>
      <c r="I54" s="66">
        <v>12.5</v>
      </c>
    </row>
    <row r="55" spans="1:9" x14ac:dyDescent="0.25">
      <c r="A55" s="101"/>
      <c r="B55" s="102"/>
      <c r="C55" s="103"/>
      <c r="D55" s="74" t="s">
        <v>61</v>
      </c>
      <c r="E55" s="74"/>
      <c r="F55" s="74"/>
      <c r="G55" s="74"/>
      <c r="H55" s="49" t="s">
        <v>26</v>
      </c>
      <c r="I55" s="66">
        <v>8.9</v>
      </c>
    </row>
    <row r="56" spans="1:9" x14ac:dyDescent="0.25">
      <c r="A56" s="67">
        <v>9</v>
      </c>
      <c r="B56" s="53" t="s">
        <v>62</v>
      </c>
      <c r="C56" s="54">
        <v>44775</v>
      </c>
      <c r="D56" s="74" t="s">
        <v>63</v>
      </c>
      <c r="E56" s="74"/>
      <c r="F56" s="74"/>
      <c r="G56" s="74"/>
      <c r="H56" s="49" t="s">
        <v>26</v>
      </c>
      <c r="I56" s="66">
        <v>70</v>
      </c>
    </row>
    <row r="57" spans="1:9" x14ac:dyDescent="0.25">
      <c r="A57" s="101">
        <v>10</v>
      </c>
      <c r="B57" s="102" t="s">
        <v>64</v>
      </c>
      <c r="C57" s="103">
        <v>44775</v>
      </c>
      <c r="D57" s="74" t="s">
        <v>65</v>
      </c>
      <c r="E57" s="74"/>
      <c r="F57" s="74"/>
      <c r="G57" s="74"/>
      <c r="H57" s="49" t="s">
        <v>26</v>
      </c>
      <c r="I57" s="66">
        <v>20</v>
      </c>
    </row>
    <row r="58" spans="1:9" x14ac:dyDescent="0.25">
      <c r="A58" s="101"/>
      <c r="B58" s="102"/>
      <c r="C58" s="103"/>
      <c r="D58" s="74" t="s">
        <v>66</v>
      </c>
      <c r="E58" s="74"/>
      <c r="F58" s="74"/>
      <c r="G58" s="74"/>
      <c r="H58" s="49" t="s">
        <v>26</v>
      </c>
      <c r="I58" s="66">
        <v>22</v>
      </c>
    </row>
    <row r="59" spans="1:9" x14ac:dyDescent="0.25">
      <c r="A59" s="101"/>
      <c r="B59" s="102"/>
      <c r="C59" s="103"/>
      <c r="D59" s="74" t="s">
        <v>67</v>
      </c>
      <c r="E59" s="74"/>
      <c r="F59" s="74"/>
      <c r="G59" s="74"/>
      <c r="H59" s="49" t="s">
        <v>26</v>
      </c>
      <c r="I59" s="66">
        <v>0.6</v>
      </c>
    </row>
    <row r="60" spans="1:9" x14ac:dyDescent="0.25">
      <c r="A60" s="101"/>
      <c r="B60" s="102"/>
      <c r="C60" s="103"/>
      <c r="D60" s="74" t="s">
        <v>68</v>
      </c>
      <c r="E60" s="74"/>
      <c r="F60" s="74"/>
      <c r="G60" s="74"/>
      <c r="H60" s="49" t="s">
        <v>26</v>
      </c>
      <c r="I60" s="66">
        <v>0.6</v>
      </c>
    </row>
    <row r="61" spans="1:9" x14ac:dyDescent="0.25">
      <c r="A61" s="101"/>
      <c r="B61" s="102"/>
      <c r="C61" s="103"/>
      <c r="D61" s="74" t="s">
        <v>69</v>
      </c>
      <c r="E61" s="74"/>
      <c r="F61" s="74"/>
      <c r="G61" s="74"/>
      <c r="H61" s="49" t="s">
        <v>26</v>
      </c>
      <c r="I61" s="66">
        <v>9</v>
      </c>
    </row>
    <row r="62" spans="1:9" x14ac:dyDescent="0.25">
      <c r="A62" s="101"/>
      <c r="B62" s="102"/>
      <c r="C62" s="103"/>
      <c r="D62" s="74" t="s">
        <v>70</v>
      </c>
      <c r="E62" s="74"/>
      <c r="F62" s="74"/>
      <c r="G62" s="74"/>
      <c r="H62" s="49" t="s">
        <v>26</v>
      </c>
      <c r="I62" s="66">
        <v>9</v>
      </c>
    </row>
    <row r="63" spans="1:9" x14ac:dyDescent="0.25">
      <c r="A63" s="67">
        <v>11</v>
      </c>
      <c r="B63" s="53" t="s">
        <v>71</v>
      </c>
      <c r="C63" s="54">
        <v>44776</v>
      </c>
      <c r="D63" s="74" t="s">
        <v>72</v>
      </c>
      <c r="E63" s="74"/>
      <c r="F63" s="74"/>
      <c r="G63" s="74"/>
      <c r="H63" s="49" t="s">
        <v>26</v>
      </c>
      <c r="I63" s="66">
        <v>31.5</v>
      </c>
    </row>
    <row r="64" spans="1:9" x14ac:dyDescent="0.25">
      <c r="A64" s="67">
        <v>12</v>
      </c>
      <c r="B64" s="53" t="s">
        <v>73</v>
      </c>
      <c r="C64" s="54">
        <v>44776</v>
      </c>
      <c r="D64" s="74" t="s">
        <v>74</v>
      </c>
      <c r="E64" s="74"/>
      <c r="F64" s="74"/>
      <c r="G64" s="74"/>
      <c r="H64" s="49" t="s">
        <v>26</v>
      </c>
      <c r="I64" s="66">
        <v>39.799999999999997</v>
      </c>
    </row>
    <row r="65" spans="1:9" x14ac:dyDescent="0.25">
      <c r="A65" s="67">
        <v>13</v>
      </c>
      <c r="B65" s="53" t="s">
        <v>75</v>
      </c>
      <c r="C65" s="54">
        <v>44782</v>
      </c>
      <c r="D65" s="74" t="s">
        <v>76</v>
      </c>
      <c r="E65" s="74"/>
      <c r="F65" s="74"/>
      <c r="G65" s="74"/>
      <c r="H65" s="49" t="s">
        <v>46</v>
      </c>
      <c r="I65" s="66">
        <v>104.5</v>
      </c>
    </row>
    <row r="66" spans="1:9" x14ac:dyDescent="0.25">
      <c r="A66" s="101">
        <v>14</v>
      </c>
      <c r="B66" s="102" t="s">
        <v>77</v>
      </c>
      <c r="C66" s="103">
        <v>44782</v>
      </c>
      <c r="D66" s="74" t="s">
        <v>78</v>
      </c>
      <c r="E66" s="74"/>
      <c r="F66" s="74"/>
      <c r="G66" s="74"/>
      <c r="H66" s="49" t="s">
        <v>46</v>
      </c>
      <c r="I66" s="66">
        <v>120</v>
      </c>
    </row>
    <row r="67" spans="1:9" x14ac:dyDescent="0.25">
      <c r="A67" s="101"/>
      <c r="B67" s="102"/>
      <c r="C67" s="103"/>
      <c r="D67" s="74" t="s">
        <v>79</v>
      </c>
      <c r="E67" s="74"/>
      <c r="F67" s="74"/>
      <c r="G67" s="74"/>
      <c r="H67" s="49" t="s">
        <v>46</v>
      </c>
      <c r="I67" s="66">
        <v>35</v>
      </c>
    </row>
    <row r="68" spans="1:9" x14ac:dyDescent="0.25">
      <c r="A68" s="67">
        <v>15</v>
      </c>
      <c r="B68" s="53" t="s">
        <v>80</v>
      </c>
      <c r="C68" s="54">
        <v>44781</v>
      </c>
      <c r="D68" s="74" t="s">
        <v>81</v>
      </c>
      <c r="E68" s="74"/>
      <c r="F68" s="74"/>
      <c r="G68" s="74"/>
      <c r="H68" s="49" t="s">
        <v>46</v>
      </c>
      <c r="I68" s="66">
        <v>249</v>
      </c>
    </row>
    <row r="69" spans="1:9" x14ac:dyDescent="0.25">
      <c r="A69" s="101">
        <v>16</v>
      </c>
      <c r="B69" s="102" t="s">
        <v>82</v>
      </c>
      <c r="C69" s="103">
        <v>44782</v>
      </c>
      <c r="D69" s="74" t="s">
        <v>83</v>
      </c>
      <c r="E69" s="74"/>
      <c r="F69" s="74"/>
      <c r="G69" s="74"/>
      <c r="H69" s="49" t="s">
        <v>46</v>
      </c>
      <c r="I69" s="66">
        <v>1482</v>
      </c>
    </row>
    <row r="70" spans="1:9" x14ac:dyDescent="0.25">
      <c r="A70" s="101"/>
      <c r="B70" s="102"/>
      <c r="C70" s="103"/>
      <c r="D70" s="74" t="s">
        <v>84</v>
      </c>
      <c r="E70" s="74"/>
      <c r="F70" s="74"/>
      <c r="G70" s="74"/>
      <c r="H70" s="49" t="s">
        <v>46</v>
      </c>
      <c r="I70" s="66">
        <v>19</v>
      </c>
    </row>
    <row r="71" spans="1:9" x14ac:dyDescent="0.25">
      <c r="A71" s="101"/>
      <c r="B71" s="102"/>
      <c r="C71" s="103"/>
      <c r="D71" s="74" t="s">
        <v>85</v>
      </c>
      <c r="E71" s="74"/>
      <c r="F71" s="74"/>
      <c r="G71" s="74"/>
      <c r="H71" s="49" t="s">
        <v>46</v>
      </c>
      <c r="I71" s="66">
        <v>35</v>
      </c>
    </row>
    <row r="72" spans="1:9" x14ac:dyDescent="0.25">
      <c r="A72" s="101"/>
      <c r="B72" s="102"/>
      <c r="C72" s="103"/>
      <c r="D72" s="74" t="s">
        <v>86</v>
      </c>
      <c r="E72" s="74"/>
      <c r="F72" s="74"/>
      <c r="G72" s="74"/>
      <c r="H72" s="49" t="s">
        <v>26</v>
      </c>
      <c r="I72" s="66">
        <v>15</v>
      </c>
    </row>
    <row r="73" spans="1:9" x14ac:dyDescent="0.25">
      <c r="A73" s="101"/>
      <c r="B73" s="102"/>
      <c r="C73" s="103"/>
      <c r="D73" s="74" t="s">
        <v>87</v>
      </c>
      <c r="E73" s="74"/>
      <c r="F73" s="74"/>
      <c r="G73" s="74"/>
      <c r="H73" s="49" t="s">
        <v>26</v>
      </c>
      <c r="I73" s="66">
        <v>2</v>
      </c>
    </row>
    <row r="74" spans="1:9" x14ac:dyDescent="0.25">
      <c r="A74" s="67">
        <v>17</v>
      </c>
      <c r="B74" s="53" t="s">
        <v>88</v>
      </c>
      <c r="C74" s="54">
        <v>44781</v>
      </c>
      <c r="D74" s="74" t="s">
        <v>89</v>
      </c>
      <c r="E74" s="74"/>
      <c r="F74" s="74"/>
      <c r="G74" s="74"/>
      <c r="H74" s="49" t="s">
        <v>26</v>
      </c>
      <c r="I74" s="66">
        <v>6</v>
      </c>
    </row>
    <row r="75" spans="1:9" x14ac:dyDescent="0.25">
      <c r="A75" s="101">
        <v>18</v>
      </c>
      <c r="B75" s="102" t="s">
        <v>90</v>
      </c>
      <c r="C75" s="103">
        <v>44781</v>
      </c>
      <c r="D75" s="74" t="s">
        <v>91</v>
      </c>
      <c r="E75" s="74"/>
      <c r="F75" s="74"/>
      <c r="G75" s="74"/>
      <c r="H75" s="49" t="s">
        <v>26</v>
      </c>
      <c r="I75" s="66">
        <v>22</v>
      </c>
    </row>
    <row r="76" spans="1:9" x14ac:dyDescent="0.25">
      <c r="A76" s="101"/>
      <c r="B76" s="102"/>
      <c r="C76" s="103"/>
      <c r="D76" s="74" t="s">
        <v>92</v>
      </c>
      <c r="E76" s="74"/>
      <c r="F76" s="74"/>
      <c r="G76" s="74"/>
      <c r="H76" s="49" t="s">
        <v>26</v>
      </c>
      <c r="I76" s="66">
        <v>10</v>
      </c>
    </row>
    <row r="77" spans="1:9" x14ac:dyDescent="0.25">
      <c r="A77" s="101"/>
      <c r="B77" s="102"/>
      <c r="C77" s="103"/>
      <c r="D77" s="74" t="s">
        <v>93</v>
      </c>
      <c r="E77" s="74"/>
      <c r="F77" s="74"/>
      <c r="G77" s="74"/>
      <c r="H77" s="49" t="s">
        <v>26</v>
      </c>
      <c r="I77" s="66">
        <v>1.5</v>
      </c>
    </row>
    <row r="78" spans="1:9" x14ac:dyDescent="0.25">
      <c r="A78" s="67">
        <v>19</v>
      </c>
      <c r="B78" s="53" t="s">
        <v>94</v>
      </c>
      <c r="C78" s="54">
        <v>44781</v>
      </c>
      <c r="D78" s="74" t="s">
        <v>95</v>
      </c>
      <c r="E78" s="74"/>
      <c r="F78" s="74"/>
      <c r="G78" s="74"/>
      <c r="H78" s="49" t="s">
        <v>26</v>
      </c>
      <c r="I78" s="66">
        <v>35</v>
      </c>
    </row>
    <row r="79" spans="1:9" x14ac:dyDescent="0.25">
      <c r="A79" s="101">
        <v>20</v>
      </c>
      <c r="B79" s="102" t="s">
        <v>96</v>
      </c>
      <c r="C79" s="103">
        <v>44781</v>
      </c>
      <c r="D79" s="74" t="s">
        <v>97</v>
      </c>
      <c r="E79" s="74"/>
      <c r="F79" s="74"/>
      <c r="G79" s="74"/>
      <c r="H79" s="49" t="s">
        <v>26</v>
      </c>
      <c r="I79" s="66">
        <v>78</v>
      </c>
    </row>
    <row r="80" spans="1:9" x14ac:dyDescent="0.25">
      <c r="A80" s="101"/>
      <c r="B80" s="102"/>
      <c r="C80" s="103"/>
      <c r="D80" s="74" t="s">
        <v>98</v>
      </c>
      <c r="E80" s="74"/>
      <c r="F80" s="74"/>
      <c r="G80" s="74"/>
      <c r="H80" s="49" t="s">
        <v>26</v>
      </c>
      <c r="I80" s="66">
        <v>10</v>
      </c>
    </row>
    <row r="81" spans="1:9" x14ac:dyDescent="0.25">
      <c r="A81" s="101"/>
      <c r="B81" s="102"/>
      <c r="C81" s="103"/>
      <c r="D81" s="74" t="s">
        <v>99</v>
      </c>
      <c r="E81" s="74"/>
      <c r="F81" s="74"/>
      <c r="G81" s="74"/>
      <c r="H81" s="49" t="s">
        <v>26</v>
      </c>
      <c r="I81" s="66">
        <v>15</v>
      </c>
    </row>
    <row r="82" spans="1:9" x14ac:dyDescent="0.25">
      <c r="A82" s="67">
        <v>21</v>
      </c>
      <c r="B82" s="53" t="s">
        <v>100</v>
      </c>
      <c r="C82" s="54">
        <v>44781</v>
      </c>
      <c r="D82" s="74" t="s">
        <v>101</v>
      </c>
      <c r="E82" s="74"/>
      <c r="F82" s="74"/>
      <c r="G82" s="74"/>
      <c r="H82" s="49" t="s">
        <v>26</v>
      </c>
      <c r="I82" s="66">
        <v>40</v>
      </c>
    </row>
    <row r="83" spans="1:9" x14ac:dyDescent="0.25">
      <c r="A83" s="67">
        <v>22</v>
      </c>
      <c r="B83" s="53" t="s">
        <v>102</v>
      </c>
      <c r="C83" s="54">
        <v>44781</v>
      </c>
      <c r="D83" s="74" t="s">
        <v>103</v>
      </c>
      <c r="E83" s="74"/>
      <c r="F83" s="74"/>
      <c r="G83" s="74"/>
      <c r="H83" s="49" t="s">
        <v>26</v>
      </c>
      <c r="I83" s="66">
        <v>168</v>
      </c>
    </row>
    <row r="84" spans="1:9" x14ac:dyDescent="0.25">
      <c r="A84" s="101">
        <v>23</v>
      </c>
      <c r="B84" s="102" t="s">
        <v>104</v>
      </c>
      <c r="C84" s="103">
        <v>44795</v>
      </c>
      <c r="D84" s="74" t="s">
        <v>105</v>
      </c>
      <c r="E84" s="74"/>
      <c r="F84" s="74"/>
      <c r="G84" s="74"/>
      <c r="H84" s="49" t="s">
        <v>26</v>
      </c>
      <c r="I84" s="66">
        <v>69.8</v>
      </c>
    </row>
    <row r="85" spans="1:9" x14ac:dyDescent="0.25">
      <c r="A85" s="101"/>
      <c r="B85" s="102"/>
      <c r="C85" s="103"/>
      <c r="D85" s="74" t="s">
        <v>106</v>
      </c>
      <c r="E85" s="74"/>
      <c r="F85" s="74"/>
      <c r="G85" s="74"/>
      <c r="H85" s="49" t="s">
        <v>26</v>
      </c>
      <c r="I85" s="66">
        <v>0.2</v>
      </c>
    </row>
    <row r="86" spans="1:9" x14ac:dyDescent="0.25">
      <c r="A86" s="101">
        <v>24</v>
      </c>
      <c r="B86" s="102" t="s">
        <v>107</v>
      </c>
      <c r="C86" s="103">
        <v>44833</v>
      </c>
      <c r="D86" s="74" t="s">
        <v>108</v>
      </c>
      <c r="E86" s="74"/>
      <c r="F86" s="74"/>
      <c r="G86" s="74"/>
      <c r="H86" s="49" t="s">
        <v>26</v>
      </c>
      <c r="I86" s="66">
        <v>21</v>
      </c>
    </row>
    <row r="87" spans="1:9" x14ac:dyDescent="0.25">
      <c r="A87" s="101"/>
      <c r="B87" s="102"/>
      <c r="C87" s="103"/>
      <c r="D87" s="74" t="s">
        <v>109</v>
      </c>
      <c r="E87" s="74"/>
      <c r="F87" s="74"/>
      <c r="G87" s="74"/>
      <c r="H87" s="49" t="s">
        <v>26</v>
      </c>
      <c r="I87" s="66">
        <v>8</v>
      </c>
    </row>
    <row r="88" spans="1:9" x14ac:dyDescent="0.25">
      <c r="A88" s="67">
        <v>25</v>
      </c>
      <c r="B88" s="53" t="s">
        <v>110</v>
      </c>
      <c r="C88" s="54">
        <v>44833</v>
      </c>
      <c r="D88" s="74" t="s">
        <v>111</v>
      </c>
      <c r="E88" s="74"/>
      <c r="F88" s="74"/>
      <c r="G88" s="74"/>
      <c r="H88" s="49" t="s">
        <v>26</v>
      </c>
      <c r="I88" s="66">
        <v>56</v>
      </c>
    </row>
    <row r="89" spans="1:9" x14ac:dyDescent="0.25">
      <c r="A89" s="101">
        <v>26</v>
      </c>
      <c r="B89" s="102" t="s">
        <v>112</v>
      </c>
      <c r="C89" s="103">
        <v>44833</v>
      </c>
      <c r="D89" s="74" t="s">
        <v>113</v>
      </c>
      <c r="E89" s="74"/>
      <c r="F89" s="74"/>
      <c r="G89" s="74"/>
      <c r="H89" s="49" t="s">
        <v>26</v>
      </c>
      <c r="I89" s="66">
        <v>15.9</v>
      </c>
    </row>
    <row r="90" spans="1:9" x14ac:dyDescent="0.25">
      <c r="A90" s="101"/>
      <c r="B90" s="102"/>
      <c r="C90" s="103"/>
      <c r="D90" s="74" t="s">
        <v>114</v>
      </c>
      <c r="E90" s="74"/>
      <c r="F90" s="74"/>
      <c r="G90" s="74"/>
      <c r="H90" s="49" t="s">
        <v>26</v>
      </c>
      <c r="I90" s="66">
        <v>4.7</v>
      </c>
    </row>
    <row r="91" spans="1:9" x14ac:dyDescent="0.25">
      <c r="A91" s="101"/>
      <c r="B91" s="102"/>
      <c r="C91" s="103"/>
      <c r="D91" s="74" t="s">
        <v>115</v>
      </c>
      <c r="E91" s="74"/>
      <c r="F91" s="74"/>
      <c r="G91" s="74"/>
      <c r="H91" s="49" t="s">
        <v>26</v>
      </c>
      <c r="I91" s="66">
        <v>50.7</v>
      </c>
    </row>
    <row r="92" spans="1:9" x14ac:dyDescent="0.25">
      <c r="A92" s="67">
        <v>27</v>
      </c>
      <c r="B92" s="53" t="s">
        <v>116</v>
      </c>
      <c r="C92" s="54">
        <v>44833</v>
      </c>
      <c r="D92" s="74" t="s">
        <v>117</v>
      </c>
      <c r="E92" s="74"/>
      <c r="F92" s="74"/>
      <c r="G92" s="74"/>
      <c r="H92" s="49" t="s">
        <v>26</v>
      </c>
      <c r="I92" s="66">
        <v>29.5</v>
      </c>
    </row>
    <row r="93" spans="1:9" x14ac:dyDescent="0.25">
      <c r="A93" s="67">
        <v>28</v>
      </c>
      <c r="B93" s="53" t="s">
        <v>118</v>
      </c>
      <c r="C93" s="54">
        <v>44820</v>
      </c>
      <c r="D93" s="74" t="s">
        <v>119</v>
      </c>
      <c r="E93" s="74"/>
      <c r="F93" s="74"/>
      <c r="G93" s="74"/>
      <c r="H93" s="49" t="s">
        <v>46</v>
      </c>
      <c r="I93" s="66">
        <v>2500</v>
      </c>
    </row>
    <row r="94" spans="1:9" x14ac:dyDescent="0.25">
      <c r="A94" s="67">
        <v>29</v>
      </c>
      <c r="B94" s="53" t="s">
        <v>120</v>
      </c>
      <c r="C94" s="54">
        <v>44826</v>
      </c>
      <c r="D94" s="74" t="s">
        <v>121</v>
      </c>
      <c r="E94" s="74"/>
      <c r="F94" s="74"/>
      <c r="G94" s="74"/>
      <c r="H94" s="49" t="s">
        <v>46</v>
      </c>
      <c r="I94" s="66">
        <v>749</v>
      </c>
    </row>
    <row r="95" spans="1:9" x14ac:dyDescent="0.25">
      <c r="A95" s="67">
        <v>30</v>
      </c>
      <c r="B95" s="53" t="s">
        <v>122</v>
      </c>
      <c r="C95" s="54">
        <v>44831</v>
      </c>
      <c r="D95" s="74" t="s">
        <v>123</v>
      </c>
      <c r="E95" s="74"/>
      <c r="F95" s="74"/>
      <c r="G95" s="74"/>
      <c r="H95" s="49" t="s">
        <v>26</v>
      </c>
      <c r="I95" s="66">
        <v>42</v>
      </c>
    </row>
    <row r="96" spans="1:9" x14ac:dyDescent="0.25">
      <c r="A96" s="67">
        <v>31</v>
      </c>
      <c r="B96" s="53" t="s">
        <v>124</v>
      </c>
      <c r="C96" s="54">
        <v>44832</v>
      </c>
      <c r="D96" s="74" t="s">
        <v>125</v>
      </c>
      <c r="E96" s="74"/>
      <c r="F96" s="74"/>
      <c r="G96" s="74"/>
      <c r="H96" s="49" t="s">
        <v>26</v>
      </c>
      <c r="I96" s="66">
        <v>38.9</v>
      </c>
    </row>
    <row r="97" spans="1:9" x14ac:dyDescent="0.25">
      <c r="A97" s="67">
        <v>32</v>
      </c>
      <c r="B97" s="56" t="s">
        <v>126</v>
      </c>
      <c r="C97" s="40">
        <v>44837</v>
      </c>
      <c r="D97" s="74" t="s">
        <v>127</v>
      </c>
      <c r="E97" s="74"/>
      <c r="F97" s="74"/>
      <c r="G97" s="74"/>
      <c r="H97" s="49" t="s">
        <v>46</v>
      </c>
      <c r="I97" s="66">
        <v>14.99</v>
      </c>
    </row>
    <row r="98" spans="1:9" x14ac:dyDescent="0.25">
      <c r="A98" s="101">
        <v>33</v>
      </c>
      <c r="B98" s="102" t="s">
        <v>128</v>
      </c>
      <c r="C98" s="103">
        <v>44830</v>
      </c>
      <c r="D98" s="74" t="s">
        <v>129</v>
      </c>
      <c r="E98" s="74"/>
      <c r="F98" s="74"/>
      <c r="G98" s="74"/>
      <c r="H98" s="49" t="s">
        <v>26</v>
      </c>
      <c r="I98" s="66">
        <v>20.6</v>
      </c>
    </row>
    <row r="99" spans="1:9" x14ac:dyDescent="0.25">
      <c r="A99" s="101"/>
      <c r="B99" s="102"/>
      <c r="C99" s="103"/>
      <c r="D99" s="74" t="s">
        <v>130</v>
      </c>
      <c r="E99" s="74"/>
      <c r="F99" s="74"/>
      <c r="G99" s="74"/>
      <c r="H99" s="49" t="s">
        <v>26</v>
      </c>
      <c r="I99" s="66">
        <v>46.4</v>
      </c>
    </row>
    <row r="100" spans="1:9" x14ac:dyDescent="0.25">
      <c r="A100" s="101"/>
      <c r="B100" s="102"/>
      <c r="C100" s="103"/>
      <c r="D100" s="74" t="s">
        <v>52</v>
      </c>
      <c r="E100" s="74"/>
      <c r="F100" s="74"/>
      <c r="G100" s="74"/>
      <c r="H100" s="49" t="s">
        <v>26</v>
      </c>
      <c r="I100" s="66">
        <v>1</v>
      </c>
    </row>
    <row r="101" spans="1:9" x14ac:dyDescent="0.25">
      <c r="A101" s="67">
        <v>34</v>
      </c>
      <c r="B101" s="53" t="s">
        <v>131</v>
      </c>
      <c r="C101" s="54">
        <v>44830</v>
      </c>
      <c r="D101" s="74" t="s">
        <v>132</v>
      </c>
      <c r="E101" s="74"/>
      <c r="F101" s="74"/>
      <c r="G101" s="74"/>
      <c r="H101" s="49" t="s">
        <v>26</v>
      </c>
      <c r="I101" s="66">
        <v>140.4</v>
      </c>
    </row>
    <row r="102" spans="1:9" x14ac:dyDescent="0.25">
      <c r="A102" s="67">
        <v>35</v>
      </c>
      <c r="B102" s="53" t="s">
        <v>133</v>
      </c>
      <c r="C102" s="54">
        <v>44834</v>
      </c>
      <c r="D102" s="74" t="s">
        <v>134</v>
      </c>
      <c r="E102" s="74"/>
      <c r="F102" s="74"/>
      <c r="G102" s="74"/>
      <c r="H102" s="49" t="s">
        <v>26</v>
      </c>
      <c r="I102" s="66">
        <v>23.9</v>
      </c>
    </row>
    <row r="103" spans="1:9" x14ac:dyDescent="0.25">
      <c r="A103" s="67">
        <v>36</v>
      </c>
      <c r="B103" s="53" t="s">
        <v>135</v>
      </c>
      <c r="C103" s="37">
        <v>44797</v>
      </c>
      <c r="D103" s="74" t="s">
        <v>136</v>
      </c>
      <c r="E103" s="74"/>
      <c r="F103" s="74"/>
      <c r="G103" s="74"/>
      <c r="H103" s="48" t="s">
        <v>137</v>
      </c>
      <c r="I103" s="68">
        <v>1438.8</v>
      </c>
    </row>
    <row r="104" spans="1:9" x14ac:dyDescent="0.25">
      <c r="A104" s="67">
        <v>37</v>
      </c>
      <c r="B104" s="53" t="s">
        <v>135</v>
      </c>
      <c r="C104" s="37">
        <v>44827</v>
      </c>
      <c r="D104" s="74" t="s">
        <v>138</v>
      </c>
      <c r="E104" s="74"/>
      <c r="F104" s="74"/>
      <c r="G104" s="74"/>
      <c r="H104" s="48" t="s">
        <v>137</v>
      </c>
      <c r="I104" s="68">
        <v>2138.4</v>
      </c>
    </row>
    <row r="105" spans="1:9" x14ac:dyDescent="0.25">
      <c r="A105" s="67">
        <v>38</v>
      </c>
      <c r="B105" s="53" t="s">
        <v>135</v>
      </c>
      <c r="C105" s="37">
        <v>44858</v>
      </c>
      <c r="D105" s="74" t="s">
        <v>139</v>
      </c>
      <c r="E105" s="74"/>
      <c r="F105" s="74"/>
      <c r="G105" s="74"/>
      <c r="H105" s="48" t="s">
        <v>137</v>
      </c>
      <c r="I105" s="68">
        <v>1424.91</v>
      </c>
    </row>
    <row r="106" spans="1:9" x14ac:dyDescent="0.25">
      <c r="A106" s="67">
        <v>39</v>
      </c>
      <c r="B106" s="53" t="s">
        <v>135</v>
      </c>
      <c r="C106" s="37">
        <v>44889</v>
      </c>
      <c r="D106" s="74" t="s">
        <v>140</v>
      </c>
      <c r="E106" s="74"/>
      <c r="F106" s="74"/>
      <c r="G106" s="74"/>
      <c r="H106" s="48" t="s">
        <v>137</v>
      </c>
      <c r="I106" s="68">
        <v>1543.31</v>
      </c>
    </row>
    <row r="107" spans="1:9" x14ac:dyDescent="0.25">
      <c r="A107" s="67">
        <v>40</v>
      </c>
      <c r="B107" s="38" t="s">
        <v>135</v>
      </c>
      <c r="C107" s="37">
        <v>44919</v>
      </c>
      <c r="D107" s="74" t="s">
        <v>141</v>
      </c>
      <c r="E107" s="74"/>
      <c r="F107" s="74"/>
      <c r="G107" s="74"/>
      <c r="H107" s="48" t="s">
        <v>137</v>
      </c>
      <c r="I107" s="68">
        <v>1876.53</v>
      </c>
    </row>
    <row r="108" spans="1:9" x14ac:dyDescent="0.25">
      <c r="A108" s="67">
        <v>41</v>
      </c>
      <c r="B108" s="38" t="s">
        <v>135</v>
      </c>
      <c r="C108" s="37">
        <v>44950</v>
      </c>
      <c r="D108" s="74" t="s">
        <v>142</v>
      </c>
      <c r="E108" s="74"/>
      <c r="F108" s="74"/>
      <c r="G108" s="74"/>
      <c r="H108" s="48" t="s">
        <v>137</v>
      </c>
      <c r="I108" s="68">
        <v>2351.08</v>
      </c>
    </row>
    <row r="109" spans="1:9" x14ac:dyDescent="0.25">
      <c r="A109" s="67">
        <v>42</v>
      </c>
      <c r="B109" s="39" t="s">
        <v>143</v>
      </c>
      <c r="C109" s="40">
        <v>44951</v>
      </c>
      <c r="D109" s="74" t="s">
        <v>144</v>
      </c>
      <c r="E109" s="74" t="s">
        <v>145</v>
      </c>
      <c r="F109" s="74" t="s">
        <v>145</v>
      </c>
      <c r="G109" s="74" t="s">
        <v>145</v>
      </c>
      <c r="H109" s="48" t="s">
        <v>26</v>
      </c>
      <c r="I109" s="68">
        <v>25</v>
      </c>
    </row>
    <row r="110" spans="1:9" x14ac:dyDescent="0.25">
      <c r="A110" s="67">
        <v>43</v>
      </c>
      <c r="B110" s="39" t="s">
        <v>146</v>
      </c>
      <c r="C110" s="40">
        <v>44956</v>
      </c>
      <c r="D110" s="74" t="s">
        <v>147</v>
      </c>
      <c r="E110" s="74" t="s">
        <v>145</v>
      </c>
      <c r="F110" s="74" t="s">
        <v>145</v>
      </c>
      <c r="G110" s="74" t="s">
        <v>145</v>
      </c>
      <c r="H110" s="48" t="s">
        <v>26</v>
      </c>
      <c r="I110" s="68">
        <v>50</v>
      </c>
    </row>
    <row r="111" spans="1:9" ht="30" customHeight="1" x14ac:dyDescent="0.25">
      <c r="A111" s="67">
        <v>44</v>
      </c>
      <c r="B111" s="53" t="s">
        <v>148</v>
      </c>
      <c r="C111" s="40">
        <v>44956</v>
      </c>
      <c r="D111" s="75" t="s">
        <v>149</v>
      </c>
      <c r="E111" s="75"/>
      <c r="F111" s="75"/>
      <c r="G111" s="75"/>
      <c r="H111" s="49" t="s">
        <v>26</v>
      </c>
      <c r="I111" s="68">
        <v>972</v>
      </c>
    </row>
    <row r="112" spans="1:9" ht="30" customHeight="1" x14ac:dyDescent="0.25">
      <c r="A112" s="67">
        <v>45</v>
      </c>
      <c r="B112" s="53" t="s">
        <v>150</v>
      </c>
      <c r="C112" s="40">
        <v>44967</v>
      </c>
      <c r="D112" s="75" t="s">
        <v>151</v>
      </c>
      <c r="E112" s="75"/>
      <c r="F112" s="75"/>
      <c r="G112" s="75"/>
      <c r="H112" s="49" t="s">
        <v>26</v>
      </c>
      <c r="I112" s="68">
        <v>30</v>
      </c>
    </row>
    <row r="113" spans="1:10" x14ac:dyDescent="0.25">
      <c r="A113" s="67">
        <v>46</v>
      </c>
      <c r="B113" s="39" t="s">
        <v>152</v>
      </c>
      <c r="C113" s="40">
        <v>44967</v>
      </c>
      <c r="D113" s="74" t="s">
        <v>153</v>
      </c>
      <c r="E113" s="74"/>
      <c r="F113" s="74"/>
      <c r="G113" s="74"/>
      <c r="H113" s="48" t="s">
        <v>26</v>
      </c>
      <c r="I113" s="68">
        <v>6</v>
      </c>
    </row>
    <row r="114" spans="1:10" x14ac:dyDescent="0.25">
      <c r="A114" s="67">
        <v>47</v>
      </c>
      <c r="B114" s="39" t="s">
        <v>154</v>
      </c>
      <c r="C114" s="40">
        <v>44967</v>
      </c>
      <c r="D114" s="74" t="s">
        <v>155</v>
      </c>
      <c r="E114" s="74"/>
      <c r="F114" s="74"/>
      <c r="G114" s="74"/>
      <c r="H114" s="48" t="s">
        <v>26</v>
      </c>
      <c r="I114" s="68">
        <v>20</v>
      </c>
    </row>
    <row r="115" spans="1:10" x14ac:dyDescent="0.25">
      <c r="A115" s="67">
        <v>48</v>
      </c>
      <c r="B115" s="39" t="s">
        <v>156</v>
      </c>
      <c r="C115" s="40">
        <v>44967</v>
      </c>
      <c r="D115" s="74" t="s">
        <v>157</v>
      </c>
      <c r="E115" s="74" t="s">
        <v>158</v>
      </c>
      <c r="F115" s="74" t="s">
        <v>158</v>
      </c>
      <c r="G115" s="74" t="s">
        <v>158</v>
      </c>
      <c r="H115" s="48" t="s">
        <v>26</v>
      </c>
      <c r="I115" s="68">
        <v>15</v>
      </c>
    </row>
    <row r="116" spans="1:10" x14ac:dyDescent="0.25">
      <c r="A116" s="67">
        <v>49</v>
      </c>
      <c r="B116" s="39" t="s">
        <v>159</v>
      </c>
      <c r="C116" s="40">
        <v>44967</v>
      </c>
      <c r="D116" s="74" t="s">
        <v>160</v>
      </c>
      <c r="E116" s="74" t="s">
        <v>161</v>
      </c>
      <c r="F116" s="74" t="s">
        <v>161</v>
      </c>
      <c r="G116" s="74" t="s">
        <v>161</v>
      </c>
      <c r="H116" s="48" t="s">
        <v>26</v>
      </c>
      <c r="I116" s="68">
        <v>10</v>
      </c>
    </row>
    <row r="117" spans="1:10" x14ac:dyDescent="0.25">
      <c r="A117" s="67">
        <v>50</v>
      </c>
      <c r="B117" s="39" t="s">
        <v>162</v>
      </c>
      <c r="C117" s="54">
        <v>44985</v>
      </c>
      <c r="D117" s="74" t="s">
        <v>163</v>
      </c>
      <c r="E117" s="74"/>
      <c r="F117" s="74"/>
      <c r="G117" s="74"/>
      <c r="H117" s="49" t="s">
        <v>164</v>
      </c>
      <c r="I117" s="68">
        <v>7586</v>
      </c>
    </row>
    <row r="118" spans="1:10" x14ac:dyDescent="0.25">
      <c r="A118" s="67">
        <v>51</v>
      </c>
      <c r="B118" s="39" t="s">
        <v>165</v>
      </c>
      <c r="C118" s="40">
        <v>45000</v>
      </c>
      <c r="D118" s="74" t="s">
        <v>166</v>
      </c>
      <c r="E118" s="74" t="s">
        <v>167</v>
      </c>
      <c r="F118" s="74" t="s">
        <v>167</v>
      </c>
      <c r="G118" s="74" t="s">
        <v>167</v>
      </c>
      <c r="H118" s="48" t="s">
        <v>26</v>
      </c>
      <c r="I118" s="68">
        <v>30</v>
      </c>
    </row>
    <row r="119" spans="1:10" x14ac:dyDescent="0.25">
      <c r="A119" s="67">
        <v>52</v>
      </c>
      <c r="B119" s="39" t="s">
        <v>168</v>
      </c>
      <c r="C119" s="40">
        <v>45008</v>
      </c>
      <c r="D119" s="74" t="s">
        <v>169</v>
      </c>
      <c r="E119" s="74" t="s">
        <v>170</v>
      </c>
      <c r="F119" s="74" t="s">
        <v>170</v>
      </c>
      <c r="G119" s="74" t="s">
        <v>170</v>
      </c>
      <c r="H119" s="48" t="s">
        <v>26</v>
      </c>
      <c r="I119" s="68">
        <v>50</v>
      </c>
    </row>
    <row r="120" spans="1:10" x14ac:dyDescent="0.25">
      <c r="A120" s="67">
        <v>53</v>
      </c>
      <c r="B120" s="39" t="s">
        <v>171</v>
      </c>
      <c r="C120" s="40">
        <v>45016</v>
      </c>
      <c r="D120" s="74" t="s">
        <v>172</v>
      </c>
      <c r="E120" s="74"/>
      <c r="F120" s="74"/>
      <c r="G120" s="74"/>
      <c r="H120" s="48" t="s">
        <v>26</v>
      </c>
      <c r="I120" s="68">
        <v>33.19</v>
      </c>
    </row>
    <row r="121" spans="1:10" x14ac:dyDescent="0.25">
      <c r="A121" s="67">
        <v>54</v>
      </c>
      <c r="B121" s="39" t="s">
        <v>173</v>
      </c>
      <c r="C121" s="41">
        <v>45016</v>
      </c>
      <c r="D121" s="74" t="s">
        <v>174</v>
      </c>
      <c r="E121" s="74"/>
      <c r="F121" s="74"/>
      <c r="G121" s="74"/>
      <c r="H121" s="48" t="s">
        <v>26</v>
      </c>
      <c r="I121" s="68">
        <v>400</v>
      </c>
    </row>
    <row r="122" spans="1:10" x14ac:dyDescent="0.25">
      <c r="A122" s="67">
        <v>55</v>
      </c>
      <c r="B122" s="39" t="s">
        <v>175</v>
      </c>
      <c r="C122" s="41">
        <v>45016</v>
      </c>
      <c r="D122" s="74" t="s">
        <v>176</v>
      </c>
      <c r="E122" s="74"/>
      <c r="F122" s="74"/>
      <c r="G122" s="74"/>
      <c r="H122" s="48" t="s">
        <v>26</v>
      </c>
      <c r="I122" s="68">
        <v>437.5</v>
      </c>
    </row>
    <row r="123" spans="1:10" x14ac:dyDescent="0.25">
      <c r="A123" s="67">
        <v>56</v>
      </c>
      <c r="B123" s="39" t="s">
        <v>177</v>
      </c>
      <c r="C123" s="41">
        <v>45016</v>
      </c>
      <c r="D123" s="74" t="s">
        <v>178</v>
      </c>
      <c r="E123" s="74"/>
      <c r="F123" s="74"/>
      <c r="G123" s="74"/>
      <c r="H123" s="48" t="s">
        <v>46</v>
      </c>
      <c r="I123" s="68">
        <v>359</v>
      </c>
    </row>
    <row r="124" spans="1:10" x14ac:dyDescent="0.25">
      <c r="A124" s="67">
        <v>57</v>
      </c>
      <c r="B124" s="53" t="s">
        <v>179</v>
      </c>
      <c r="C124" s="40">
        <v>45016</v>
      </c>
      <c r="D124" s="75" t="s">
        <v>180</v>
      </c>
      <c r="E124" s="75"/>
      <c r="F124" s="75"/>
      <c r="G124" s="75"/>
      <c r="H124" s="49" t="s">
        <v>164</v>
      </c>
      <c r="I124" s="68">
        <v>368.33</v>
      </c>
    </row>
    <row r="125" spans="1:10" x14ac:dyDescent="0.25">
      <c r="A125" s="67">
        <v>58</v>
      </c>
      <c r="B125" s="53" t="s">
        <v>181</v>
      </c>
      <c r="C125" s="37">
        <v>45014</v>
      </c>
      <c r="D125" s="77" t="s">
        <v>182</v>
      </c>
      <c r="E125" s="77"/>
      <c r="F125" s="77"/>
      <c r="G125" s="77"/>
      <c r="H125" s="48" t="s">
        <v>26</v>
      </c>
      <c r="I125" s="68">
        <v>30</v>
      </c>
    </row>
    <row r="126" spans="1:10" x14ac:dyDescent="0.25">
      <c r="A126" s="67">
        <v>59</v>
      </c>
      <c r="B126" s="53" t="s">
        <v>183</v>
      </c>
      <c r="C126" s="37">
        <v>45019</v>
      </c>
      <c r="D126" s="77" t="s">
        <v>184</v>
      </c>
      <c r="E126" s="77"/>
      <c r="F126" s="77"/>
      <c r="G126" s="77"/>
      <c r="H126" s="48" t="s">
        <v>46</v>
      </c>
      <c r="I126" s="68">
        <v>100</v>
      </c>
    </row>
    <row r="127" spans="1:10" ht="15.75" thickBot="1" x14ac:dyDescent="0.3">
      <c r="A127" s="27"/>
      <c r="B127" s="32"/>
      <c r="C127" s="26"/>
      <c r="D127" s="50"/>
      <c r="E127" s="51"/>
      <c r="F127" s="51"/>
      <c r="G127" s="52"/>
      <c r="H127" s="50"/>
      <c r="I127" s="23"/>
    </row>
    <row r="128" spans="1:10" ht="15.75" thickBot="1" x14ac:dyDescent="0.3">
      <c r="A128" s="35"/>
      <c r="B128" s="6"/>
      <c r="C128" s="6"/>
      <c r="D128" s="6"/>
      <c r="E128" s="6"/>
      <c r="F128" s="6"/>
      <c r="G128" s="6"/>
      <c r="H128" s="9" t="s">
        <v>185</v>
      </c>
      <c r="I128" s="24">
        <f>SUM(I28:I127)</f>
        <v>28335.239999999998</v>
      </c>
      <c r="J128" s="6"/>
    </row>
    <row r="129" spans="1:10" x14ac:dyDescent="0.25">
      <c r="A129" s="35"/>
      <c r="B129" s="6"/>
      <c r="C129" s="6"/>
      <c r="D129" s="6"/>
      <c r="E129" s="6"/>
      <c r="F129" s="6"/>
      <c r="G129" s="6"/>
      <c r="H129" s="9"/>
      <c r="I129" s="47"/>
      <c r="J129" s="6"/>
    </row>
    <row r="130" spans="1:10" x14ac:dyDescent="0.25">
      <c r="A130" s="76" t="s">
        <v>186</v>
      </c>
      <c r="B130" s="76"/>
      <c r="C130" s="76"/>
      <c r="D130" s="76"/>
      <c r="E130" s="76"/>
      <c r="F130" s="76"/>
      <c r="G130" s="76"/>
      <c r="H130" s="76"/>
      <c r="I130" s="76"/>
      <c r="J130" s="6"/>
    </row>
    <row r="131" spans="1:10" ht="29.25" customHeight="1" x14ac:dyDescent="0.25">
      <c r="A131" s="76" t="s">
        <v>187</v>
      </c>
      <c r="B131" s="76"/>
      <c r="C131" s="76"/>
      <c r="D131" s="76"/>
      <c r="E131" s="76"/>
      <c r="F131" s="76"/>
      <c r="G131" s="76"/>
      <c r="H131" s="76"/>
      <c r="I131" s="76"/>
    </row>
    <row r="132" spans="1:10" x14ac:dyDescent="0.25">
      <c r="I132" s="25"/>
    </row>
    <row r="133" spans="1:10" x14ac:dyDescent="0.25">
      <c r="A133" s="35"/>
      <c r="B133" s="7" t="s">
        <v>188</v>
      </c>
      <c r="C133" s="6"/>
      <c r="D133" s="6"/>
      <c r="E133" s="6"/>
      <c r="F133" s="6"/>
      <c r="G133" s="6"/>
      <c r="H133" s="6"/>
      <c r="I133" s="6"/>
      <c r="J133" s="6"/>
    </row>
    <row r="134" spans="1:10" ht="15.75" thickBot="1" x14ac:dyDescent="0.3">
      <c r="A134" s="35"/>
      <c r="B134" s="6"/>
      <c r="C134" s="6"/>
      <c r="D134" s="6"/>
      <c r="E134" s="6"/>
      <c r="F134" s="6"/>
      <c r="G134" s="6"/>
      <c r="H134" s="6"/>
      <c r="I134" s="6"/>
      <c r="J134" s="6"/>
    </row>
    <row r="135" spans="1:10" ht="15.75" thickBot="1" x14ac:dyDescent="0.3">
      <c r="A135" s="35"/>
      <c r="B135" s="21" t="s">
        <v>189</v>
      </c>
      <c r="C135" s="22" t="s">
        <v>20</v>
      </c>
      <c r="D135" s="95" t="s">
        <v>21</v>
      </c>
      <c r="E135" s="96"/>
      <c r="F135" s="96"/>
      <c r="G135" s="97"/>
      <c r="H135" s="21" t="s">
        <v>23</v>
      </c>
      <c r="I135" s="6"/>
      <c r="J135" s="6"/>
    </row>
    <row r="136" spans="1:10" x14ac:dyDescent="0.25">
      <c r="A136" s="36"/>
      <c r="B136" s="59" t="s">
        <v>190</v>
      </c>
      <c r="C136" s="60">
        <v>45013</v>
      </c>
      <c r="D136" s="98" t="s">
        <v>191</v>
      </c>
      <c r="E136" s="99"/>
      <c r="F136" s="99"/>
      <c r="G136" s="100"/>
      <c r="H136" s="61">
        <v>10132.5</v>
      </c>
      <c r="I136" s="55" t="s">
        <v>11</v>
      </c>
      <c r="J136" s="6"/>
    </row>
    <row r="137" spans="1:10" x14ac:dyDescent="0.25">
      <c r="A137" s="36"/>
      <c r="B137" s="62" t="s">
        <v>179</v>
      </c>
      <c r="C137" s="40">
        <v>45016</v>
      </c>
      <c r="D137" s="75" t="s">
        <v>192</v>
      </c>
      <c r="E137" s="75"/>
      <c r="F137" s="75"/>
      <c r="G137" s="75"/>
      <c r="H137" s="44">
        <v>348.64</v>
      </c>
      <c r="I137" s="6"/>
      <c r="J137" s="6"/>
    </row>
    <row r="138" spans="1:10" x14ac:dyDescent="0.25">
      <c r="A138" s="36"/>
      <c r="B138" s="62" t="s">
        <v>193</v>
      </c>
      <c r="C138" s="54">
        <v>44781</v>
      </c>
      <c r="D138" s="74" t="s">
        <v>194</v>
      </c>
      <c r="E138" s="74"/>
      <c r="F138" s="74"/>
      <c r="G138" s="74"/>
      <c r="H138" s="44">
        <v>13</v>
      </c>
      <c r="I138" s="6"/>
      <c r="J138" s="6"/>
    </row>
    <row r="139" spans="1:10" x14ac:dyDescent="0.25">
      <c r="A139" s="36"/>
      <c r="B139" s="62" t="s">
        <v>195</v>
      </c>
      <c r="C139" s="54">
        <v>44776</v>
      </c>
      <c r="D139" s="74" t="s">
        <v>194</v>
      </c>
      <c r="E139" s="74"/>
      <c r="F139" s="74"/>
      <c r="G139" s="74"/>
      <c r="H139" s="44">
        <v>33</v>
      </c>
      <c r="I139" s="6"/>
      <c r="J139" s="6"/>
    </row>
    <row r="140" spans="1:10" x14ac:dyDescent="0.25">
      <c r="A140" s="36"/>
      <c r="B140" s="62" t="s">
        <v>196</v>
      </c>
      <c r="C140" s="54">
        <v>44826</v>
      </c>
      <c r="D140" s="74" t="s">
        <v>197</v>
      </c>
      <c r="E140" s="74"/>
      <c r="F140" s="74"/>
      <c r="G140" s="74"/>
      <c r="H140" s="44">
        <v>11</v>
      </c>
      <c r="I140" s="6"/>
      <c r="J140" s="6"/>
    </row>
    <row r="141" spans="1:10" x14ac:dyDescent="0.25">
      <c r="A141" s="36"/>
      <c r="B141" s="62" t="s">
        <v>131</v>
      </c>
      <c r="C141" s="54">
        <v>44830</v>
      </c>
      <c r="D141" s="74" t="s">
        <v>132</v>
      </c>
      <c r="E141" s="74"/>
      <c r="F141" s="74"/>
      <c r="G141" s="74"/>
      <c r="H141" s="44">
        <v>84.6</v>
      </c>
      <c r="I141" s="6"/>
      <c r="J141" s="6"/>
    </row>
    <row r="142" spans="1:10" x14ac:dyDescent="0.25">
      <c r="A142" s="36"/>
      <c r="B142" s="62" t="s">
        <v>198</v>
      </c>
      <c r="C142" s="54">
        <v>44831</v>
      </c>
      <c r="D142" s="74" t="s">
        <v>199</v>
      </c>
      <c r="E142" s="74"/>
      <c r="F142" s="74"/>
      <c r="G142" s="74"/>
      <c r="H142" s="44">
        <v>8</v>
      </c>
      <c r="I142" s="6"/>
      <c r="J142" s="6"/>
    </row>
    <row r="143" spans="1:10" x14ac:dyDescent="0.25">
      <c r="A143" s="36"/>
      <c r="B143" s="62" t="s">
        <v>200</v>
      </c>
      <c r="C143" s="54">
        <v>44832</v>
      </c>
      <c r="D143" s="74" t="s">
        <v>201</v>
      </c>
      <c r="E143" s="74"/>
      <c r="F143" s="74"/>
      <c r="G143" s="74"/>
      <c r="H143" s="44">
        <v>10</v>
      </c>
      <c r="I143" s="6"/>
      <c r="J143" s="6"/>
    </row>
    <row r="144" spans="1:10" x14ac:dyDescent="0.25">
      <c r="A144" s="36"/>
      <c r="B144" s="62" t="s">
        <v>126</v>
      </c>
      <c r="C144" s="54">
        <v>44837</v>
      </c>
      <c r="D144" s="74" t="s">
        <v>202</v>
      </c>
      <c r="E144" s="74"/>
      <c r="F144" s="74"/>
      <c r="G144" s="74"/>
      <c r="H144" s="44">
        <v>5.9</v>
      </c>
      <c r="I144" s="6"/>
      <c r="J144" s="6"/>
    </row>
    <row r="145" spans="1:10" x14ac:dyDescent="0.25">
      <c r="A145" s="36"/>
      <c r="B145" s="62" t="s">
        <v>203</v>
      </c>
      <c r="C145" s="54">
        <v>44830</v>
      </c>
      <c r="D145" s="74" t="s">
        <v>204</v>
      </c>
      <c r="E145" s="74"/>
      <c r="F145" s="74"/>
      <c r="G145" s="74"/>
      <c r="H145" s="44">
        <v>25</v>
      </c>
      <c r="I145" s="6"/>
      <c r="J145" s="6"/>
    </row>
    <row r="146" spans="1:10" x14ac:dyDescent="0.25">
      <c r="A146" s="36"/>
      <c r="B146" s="62" t="s">
        <v>205</v>
      </c>
      <c r="C146" s="54">
        <v>44833</v>
      </c>
      <c r="D146" s="74" t="s">
        <v>206</v>
      </c>
      <c r="E146" s="74"/>
      <c r="F146" s="74"/>
      <c r="G146" s="74"/>
      <c r="H146" s="44">
        <v>16.5</v>
      </c>
      <c r="I146" s="6"/>
      <c r="J146" s="6"/>
    </row>
    <row r="147" spans="1:10" ht="15.75" thickBot="1" x14ac:dyDescent="0.3">
      <c r="A147" s="36"/>
      <c r="B147" s="63" t="s">
        <v>207</v>
      </c>
      <c r="C147" s="64">
        <v>44834</v>
      </c>
      <c r="D147" s="94" t="s">
        <v>208</v>
      </c>
      <c r="E147" s="94"/>
      <c r="F147" s="94"/>
      <c r="G147" s="94"/>
      <c r="H147" s="65">
        <v>18</v>
      </c>
      <c r="I147" s="6"/>
      <c r="J147" s="6"/>
    </row>
    <row r="148" spans="1:10" ht="15.75" thickBot="1" x14ac:dyDescent="0.3">
      <c r="A148" s="35"/>
      <c r="B148" s="6"/>
      <c r="C148" s="6"/>
      <c r="D148" s="6"/>
      <c r="E148" s="6"/>
      <c r="F148" s="6"/>
      <c r="G148" s="6"/>
      <c r="H148" s="58">
        <f>SUM(H136:H147)</f>
        <v>10706.14</v>
      </c>
      <c r="I148" s="6"/>
      <c r="J148" s="6"/>
    </row>
    <row r="149" spans="1:10" x14ac:dyDescent="0.25">
      <c r="A149" s="35"/>
      <c r="B149" s="6"/>
      <c r="C149" s="6"/>
      <c r="D149" s="6"/>
      <c r="E149" s="6"/>
      <c r="F149" s="6"/>
      <c r="G149" s="6"/>
      <c r="H149" s="57"/>
      <c r="I149" s="6"/>
      <c r="J149" s="6"/>
    </row>
    <row r="150" spans="1:10" x14ac:dyDescent="0.25">
      <c r="A150" s="35"/>
      <c r="B150" s="93" t="s">
        <v>209</v>
      </c>
      <c r="C150" s="93"/>
      <c r="D150" s="93"/>
      <c r="E150" s="93"/>
      <c r="F150" s="93"/>
      <c r="G150" s="93"/>
      <c r="H150" s="93"/>
      <c r="I150" s="93"/>
      <c r="J150" s="93"/>
    </row>
    <row r="155" spans="1:10" ht="105.75" customHeight="1" x14ac:dyDescent="0.25"/>
    <row r="156" spans="1:10" x14ac:dyDescent="0.25">
      <c r="A156" s="35"/>
      <c r="B156" s="6"/>
      <c r="C156" s="6"/>
      <c r="D156" s="6" t="s">
        <v>210</v>
      </c>
      <c r="E156" s="6"/>
      <c r="F156" s="6"/>
      <c r="G156" s="6"/>
      <c r="H156" s="6"/>
      <c r="I156" s="6"/>
      <c r="J156" s="6"/>
    </row>
    <row r="157" spans="1:10" ht="118.5" x14ac:dyDescent="0.25">
      <c r="D157" s="33" t="s">
        <v>211</v>
      </c>
    </row>
    <row r="158" spans="1:10" ht="39" customHeight="1" x14ac:dyDescent="0.25">
      <c r="A158" s="35"/>
      <c r="B158" s="93" t="s">
        <v>212</v>
      </c>
      <c r="C158" s="93"/>
      <c r="D158" s="93"/>
      <c r="E158" s="93"/>
      <c r="F158" s="93"/>
      <c r="G158" s="93"/>
      <c r="H158" s="93"/>
      <c r="I158" s="93"/>
      <c r="J158" s="93"/>
    </row>
    <row r="160" spans="1:10" x14ac:dyDescent="0.25">
      <c r="A160" s="35"/>
      <c r="B160" s="19"/>
      <c r="C160" s="19" t="s">
        <v>213</v>
      </c>
      <c r="D160" s="19"/>
      <c r="E160" s="19"/>
      <c r="F160" s="19" t="s">
        <v>214</v>
      </c>
      <c r="G160" s="19"/>
      <c r="H160" s="19"/>
      <c r="I160" s="19"/>
      <c r="J160" s="19"/>
    </row>
    <row r="161" spans="1:10" x14ac:dyDescent="0.25">
      <c r="A161" s="35"/>
      <c r="B161" s="6"/>
      <c r="C161" s="92"/>
      <c r="D161" s="92"/>
      <c r="E161" s="92"/>
      <c r="F161" s="6"/>
      <c r="G161" s="6"/>
      <c r="H161" s="6"/>
      <c r="I161" s="6"/>
      <c r="J161" s="6"/>
    </row>
  </sheetData>
  <autoFilter ref="A27:I128" xr:uid="{00000000-0009-0000-0000-000000000000}">
    <filterColumn colId="3" showButton="0"/>
    <filterColumn colId="4" showButton="0"/>
    <filterColumn colId="5" showButton="0"/>
  </autoFilter>
  <mergeCells count="172">
    <mergeCell ref="B46:B55"/>
    <mergeCell ref="C46:C55"/>
    <mergeCell ref="A42:A43"/>
    <mergeCell ref="A44:A45"/>
    <mergeCell ref="A46:A55"/>
    <mergeCell ref="A79:A81"/>
    <mergeCell ref="B79:B81"/>
    <mergeCell ref="C79:C81"/>
    <mergeCell ref="A84:A85"/>
    <mergeCell ref="B84:B85"/>
    <mergeCell ref="C84:C85"/>
    <mergeCell ref="A69:A73"/>
    <mergeCell ref="B69:B73"/>
    <mergeCell ref="C69:C73"/>
    <mergeCell ref="A75:A77"/>
    <mergeCell ref="B75:B77"/>
    <mergeCell ref="C75:C77"/>
    <mergeCell ref="A57:A62"/>
    <mergeCell ref="B57:B62"/>
    <mergeCell ref="C57:C62"/>
    <mergeCell ref="A66:A67"/>
    <mergeCell ref="B66:B67"/>
    <mergeCell ref="C66:C67"/>
    <mergeCell ref="B28:B31"/>
    <mergeCell ref="A28:A31"/>
    <mergeCell ref="C28:C31"/>
    <mergeCell ref="A35:A41"/>
    <mergeCell ref="B35:B41"/>
    <mergeCell ref="C35:C41"/>
    <mergeCell ref="B42:B43"/>
    <mergeCell ref="C42:C43"/>
    <mergeCell ref="B44:B45"/>
    <mergeCell ref="C44:C45"/>
    <mergeCell ref="A98:A100"/>
    <mergeCell ref="B98:B100"/>
    <mergeCell ref="C98:C100"/>
    <mergeCell ref="A86:A87"/>
    <mergeCell ref="B86:B87"/>
    <mergeCell ref="C86:C87"/>
    <mergeCell ref="A89:A91"/>
    <mergeCell ref="B89:B91"/>
    <mergeCell ref="C89:C91"/>
    <mergeCell ref="E21:F21"/>
    <mergeCell ref="E23:F23"/>
    <mergeCell ref="D44:G44"/>
    <mergeCell ref="D79:G79"/>
    <mergeCell ref="D135:G135"/>
    <mergeCell ref="D136:G136"/>
    <mergeCell ref="D50:G50"/>
    <mergeCell ref="D51:G51"/>
    <mergeCell ref="D52:G52"/>
    <mergeCell ref="D63:G63"/>
    <mergeCell ref="D64:G64"/>
    <mergeCell ref="D65:G65"/>
    <mergeCell ref="D66:G66"/>
    <mergeCell ref="D58:G58"/>
    <mergeCell ref="D59:G59"/>
    <mergeCell ref="D60:G60"/>
    <mergeCell ref="D61:G61"/>
    <mergeCell ref="D62:G62"/>
    <mergeCell ref="D57:G57"/>
    <mergeCell ref="D67:G67"/>
    <mergeCell ref="D73:G73"/>
    <mergeCell ref="D96:G96"/>
    <mergeCell ref="D97:G97"/>
    <mergeCell ref="D102:G102"/>
    <mergeCell ref="D56:G56"/>
    <mergeCell ref="D77:G77"/>
    <mergeCell ref="D78:G78"/>
    <mergeCell ref="D80:G80"/>
    <mergeCell ref="D81:G81"/>
    <mergeCell ref="D82:G82"/>
    <mergeCell ref="D83:G83"/>
    <mergeCell ref="D84:G84"/>
    <mergeCell ref="D85:G85"/>
    <mergeCell ref="D74:G74"/>
    <mergeCell ref="D75:G75"/>
    <mergeCell ref="D76:G76"/>
    <mergeCell ref="D68:G68"/>
    <mergeCell ref="D69:G69"/>
    <mergeCell ref="D70:G70"/>
    <mergeCell ref="D71:G71"/>
    <mergeCell ref="D72:G72"/>
    <mergeCell ref="D47:G47"/>
    <mergeCell ref="D28:G28"/>
    <mergeCell ref="D46:G46"/>
    <mergeCell ref="D42:G42"/>
    <mergeCell ref="D43:G43"/>
    <mergeCell ref="D45:G45"/>
    <mergeCell ref="D53:G53"/>
    <mergeCell ref="D54:G54"/>
    <mergeCell ref="D55:G55"/>
    <mergeCell ref="D48:G48"/>
    <mergeCell ref="D49:G49"/>
    <mergeCell ref="D143:G143"/>
    <mergeCell ref="C161:E161"/>
    <mergeCell ref="B158:J158"/>
    <mergeCell ref="B150:J150"/>
    <mergeCell ref="D144:G144"/>
    <mergeCell ref="D145:G145"/>
    <mergeCell ref="D146:G146"/>
    <mergeCell ref="D147:G147"/>
    <mergeCell ref="D140:G140"/>
    <mergeCell ref="D142:G142"/>
    <mergeCell ref="B2:C2"/>
    <mergeCell ref="B6:J6"/>
    <mergeCell ref="D39:G39"/>
    <mergeCell ref="D40:G40"/>
    <mergeCell ref="D41:G41"/>
    <mergeCell ref="B19:D19"/>
    <mergeCell ref="C9:F9"/>
    <mergeCell ref="C11:F11"/>
    <mergeCell ref="D37:G37"/>
    <mergeCell ref="D38:G38"/>
    <mergeCell ref="D32:G32"/>
    <mergeCell ref="D33:G33"/>
    <mergeCell ref="D34:G34"/>
    <mergeCell ref="D36:G36"/>
    <mergeCell ref="B5:J5"/>
    <mergeCell ref="D27:G27"/>
    <mergeCell ref="D29:G29"/>
    <mergeCell ref="D30:G30"/>
    <mergeCell ref="D31:G31"/>
    <mergeCell ref="D35:G35"/>
    <mergeCell ref="E15:F15"/>
    <mergeCell ref="E13:F13"/>
    <mergeCell ref="E17:F17"/>
    <mergeCell ref="E19:F19"/>
    <mergeCell ref="D101:G101"/>
    <mergeCell ref="D86:G86"/>
    <mergeCell ref="D89:G89"/>
    <mergeCell ref="D90:G90"/>
    <mergeCell ref="D91:G91"/>
    <mergeCell ref="D92:G92"/>
    <mergeCell ref="D93:G93"/>
    <mergeCell ref="D94:G94"/>
    <mergeCell ref="D95:G95"/>
    <mergeCell ref="D87:G87"/>
    <mergeCell ref="D88:G88"/>
    <mergeCell ref="D98:G98"/>
    <mergeCell ref="D99:G99"/>
    <mergeCell ref="D100:G100"/>
    <mergeCell ref="A130:I130"/>
    <mergeCell ref="D141:G141"/>
    <mergeCell ref="A131:I131"/>
    <mergeCell ref="D126:G126"/>
    <mergeCell ref="D124:G124"/>
    <mergeCell ref="D107:G107"/>
    <mergeCell ref="D108:G108"/>
    <mergeCell ref="D125:G125"/>
    <mergeCell ref="D106:G106"/>
    <mergeCell ref="D122:G122"/>
    <mergeCell ref="D123:G123"/>
    <mergeCell ref="D137:G137"/>
    <mergeCell ref="D138:G138"/>
    <mergeCell ref="D139:G139"/>
    <mergeCell ref="D113:G113"/>
    <mergeCell ref="D114:G114"/>
    <mergeCell ref="D115:G115"/>
    <mergeCell ref="D112:G112"/>
    <mergeCell ref="D103:G103"/>
    <mergeCell ref="D104:G104"/>
    <mergeCell ref="D105:G105"/>
    <mergeCell ref="D117:G117"/>
    <mergeCell ref="D116:G116"/>
    <mergeCell ref="D118:G118"/>
    <mergeCell ref="D119:G119"/>
    <mergeCell ref="D120:G120"/>
    <mergeCell ref="D121:G121"/>
    <mergeCell ref="D109:G109"/>
    <mergeCell ref="D110:G110"/>
    <mergeCell ref="D111:G111"/>
  </mergeCells>
  <phoneticPr fontId="16" type="noConversion"/>
  <hyperlinks>
    <hyperlink ref="B28" r:id="rId1" xr:uid="{00000000-0004-0000-0000-000000000000}"/>
    <hyperlink ref="B32" r:id="rId2" xr:uid="{00000000-0004-0000-0000-000001000000}"/>
    <hyperlink ref="B33" r:id="rId3" xr:uid="{00000000-0004-0000-0000-000002000000}"/>
    <hyperlink ref="B34" r:id="rId4" xr:uid="{00000000-0004-0000-0000-000003000000}"/>
    <hyperlink ref="B35:B41" r:id="rId5" display="FT/F001-00005198" xr:uid="{00000000-0004-0000-0000-000004000000}"/>
    <hyperlink ref="B42:B43" r:id="rId6" display="FT/F001-00000025" xr:uid="{00000000-0004-0000-0000-000005000000}"/>
    <hyperlink ref="B44:B45" r:id="rId7" display="FT/FF01-00000778" xr:uid="{00000000-0004-0000-0000-000006000000}"/>
    <hyperlink ref="B46:B55" r:id="rId8" display="FT/F522-00098409" xr:uid="{00000000-0004-0000-0000-000007000000}"/>
    <hyperlink ref="B56" r:id="rId9" xr:uid="{00000000-0004-0000-0000-000008000000}"/>
    <hyperlink ref="B57:B62" r:id="rId10" display="FT/F002-00000144" xr:uid="{00000000-0004-0000-0000-000009000000}"/>
    <hyperlink ref="B63" r:id="rId11" xr:uid="{00000000-0004-0000-0000-00000A000000}"/>
    <hyperlink ref="B64" r:id="rId12" xr:uid="{00000000-0004-0000-0000-00000B000000}"/>
    <hyperlink ref="B65" r:id="rId13" xr:uid="{00000000-0004-0000-0000-00000C000000}"/>
    <hyperlink ref="B66:B67" r:id="rId14" display="FT/E001-00000474" xr:uid="{00000000-0004-0000-0000-00000D000000}"/>
    <hyperlink ref="B68" r:id="rId15" xr:uid="{00000000-0004-0000-0000-00000E000000}"/>
    <hyperlink ref="B69:B73" r:id="rId16" display="FT/F010-00001060" xr:uid="{00000000-0004-0000-0000-00000F000000}"/>
    <hyperlink ref="B74" r:id="rId17" xr:uid="{00000000-0004-0000-0000-000010000000}"/>
    <hyperlink ref="B75:B77" r:id="rId18" display="FT/FW01-00000204" xr:uid="{00000000-0004-0000-0000-000011000000}"/>
    <hyperlink ref="B78" r:id="rId19" xr:uid="{00000000-0004-0000-0000-000012000000}"/>
    <hyperlink ref="B79:B81" r:id="rId20" display="FT/F002-00000149" xr:uid="{00000000-0004-0000-0000-000013000000}"/>
    <hyperlink ref="B82" r:id="rId21" xr:uid="{00000000-0004-0000-0000-000014000000}"/>
    <hyperlink ref="B83" r:id="rId22" xr:uid="{00000000-0004-0000-0000-000015000000}"/>
    <hyperlink ref="B84" r:id="rId23" xr:uid="{00000000-0004-0000-0000-000016000000}"/>
    <hyperlink ref="B86" r:id="rId24" xr:uid="{00000000-0004-0000-0000-000017000000}"/>
    <hyperlink ref="B88" r:id="rId25" xr:uid="{00000000-0004-0000-0000-000018000000}"/>
    <hyperlink ref="B89:B91" r:id="rId26" display="FT/FA12-01033379" xr:uid="{00000000-0004-0000-0000-000019000000}"/>
    <hyperlink ref="B92" r:id="rId27" xr:uid="{00000000-0004-0000-0000-00001A000000}"/>
    <hyperlink ref="B93" r:id="rId28" xr:uid="{00000000-0004-0000-0000-00001B000000}"/>
    <hyperlink ref="B94" r:id="rId29" xr:uid="{00000000-0004-0000-0000-00001C000000}"/>
    <hyperlink ref="B95" r:id="rId30" xr:uid="{00000000-0004-0000-0000-00001D000000}"/>
    <hyperlink ref="B96" r:id="rId31" xr:uid="{00000000-0004-0000-0000-00001E000000}"/>
    <hyperlink ref="B97" r:id="rId32" xr:uid="{00000000-0004-0000-0000-00001F000000}"/>
    <hyperlink ref="B98:B100" r:id="rId33" display="FT/F522-00100869" xr:uid="{00000000-0004-0000-0000-000020000000}"/>
    <hyperlink ref="B102" r:id="rId34" xr:uid="{00000000-0004-0000-0000-000021000000}"/>
    <hyperlink ref="B105" r:id="rId35" xr:uid="{00000000-0004-0000-0000-000022000000}"/>
    <hyperlink ref="B103" r:id="rId36" xr:uid="{00000000-0004-0000-0000-000023000000}"/>
    <hyperlink ref="B106" r:id="rId37" xr:uid="{00000000-0004-0000-0000-000024000000}"/>
    <hyperlink ref="B111" r:id="rId38" xr:uid="{00000000-0004-0000-0000-000025000000}"/>
    <hyperlink ref="B121" r:id="rId39" xr:uid="{00000000-0004-0000-0000-000026000000}"/>
    <hyperlink ref="B120" r:id="rId40" xr:uid="{00000000-0004-0000-0000-000027000000}"/>
    <hyperlink ref="B123" r:id="rId41" xr:uid="{00000000-0004-0000-0000-000028000000}"/>
    <hyperlink ref="B122" r:id="rId42" xr:uid="{00000000-0004-0000-0000-000029000000}"/>
    <hyperlink ref="B109" r:id="rId43" xr:uid="{00000000-0004-0000-0000-00002A000000}"/>
    <hyperlink ref="B110" r:id="rId44" xr:uid="{00000000-0004-0000-0000-00002B000000}"/>
    <hyperlink ref="B116" r:id="rId45" xr:uid="{00000000-0004-0000-0000-00002C000000}"/>
    <hyperlink ref="B115" r:id="rId46" xr:uid="{00000000-0004-0000-0000-00002D000000}"/>
    <hyperlink ref="B113" r:id="rId47" xr:uid="{00000000-0004-0000-0000-00002E000000}"/>
    <hyperlink ref="B114" r:id="rId48" xr:uid="{00000000-0004-0000-0000-00002F000000}"/>
    <hyperlink ref="B118" r:id="rId49" xr:uid="{00000000-0004-0000-0000-000030000000}"/>
    <hyperlink ref="B112" r:id="rId50" xr:uid="{00000000-0004-0000-0000-000031000000}"/>
    <hyperlink ref="B119" r:id="rId51" xr:uid="{00000000-0004-0000-0000-000032000000}"/>
    <hyperlink ref="B124" r:id="rId52" xr:uid="{00000000-0004-0000-0000-000033000000}"/>
    <hyperlink ref="B108" r:id="rId53" xr:uid="{00000000-0004-0000-0000-000034000000}"/>
    <hyperlink ref="B107" r:id="rId54" xr:uid="{00000000-0004-0000-0000-000035000000}"/>
    <hyperlink ref="B104" r:id="rId55" xr:uid="{00000000-0004-0000-0000-000036000000}"/>
    <hyperlink ref="B125" r:id="rId56" xr:uid="{00000000-0004-0000-0000-000037000000}"/>
    <hyperlink ref="B126" r:id="rId57" xr:uid="{00000000-0004-0000-0000-000038000000}"/>
    <hyperlink ref="B136" r:id="rId58" xr:uid="{00000000-0004-0000-0000-000039000000}"/>
    <hyperlink ref="B117" r:id="rId59" xr:uid="{00000000-0004-0000-0000-00003A000000}"/>
    <hyperlink ref="B137" r:id="rId60" xr:uid="{00000000-0004-0000-0000-00003B000000}"/>
    <hyperlink ref="G15" r:id="rId61" xr:uid="{00000000-0004-0000-0000-00003C000000}"/>
    <hyperlink ref="G17" r:id="rId62" xr:uid="{00000000-0004-0000-0000-00003D000000}"/>
    <hyperlink ref="I136" r:id="rId63" xr:uid="{00000000-0004-0000-0000-00003E000000}"/>
    <hyperlink ref="B101" r:id="rId64" xr:uid="{00000000-0004-0000-0000-00003F000000}"/>
    <hyperlink ref="B138" r:id="rId65" xr:uid="{00000000-0004-0000-0000-000040000000}"/>
    <hyperlink ref="B139" r:id="rId66" xr:uid="{00000000-0004-0000-0000-000041000000}"/>
    <hyperlink ref="B140" r:id="rId67" xr:uid="{00000000-0004-0000-0000-000042000000}"/>
    <hyperlink ref="B142" r:id="rId68" xr:uid="{00000000-0004-0000-0000-000043000000}"/>
    <hyperlink ref="B143" r:id="rId69" xr:uid="{00000000-0004-0000-0000-000044000000}"/>
    <hyperlink ref="B144" r:id="rId70" xr:uid="{00000000-0004-0000-0000-000045000000}"/>
    <hyperlink ref="B145" r:id="rId71" xr:uid="{00000000-0004-0000-0000-000046000000}"/>
    <hyperlink ref="B146" r:id="rId72" xr:uid="{00000000-0004-0000-0000-000047000000}"/>
    <hyperlink ref="B147" r:id="rId73" xr:uid="{00000000-0004-0000-0000-000048000000}"/>
    <hyperlink ref="B141" r:id="rId74" xr:uid="{00000000-0004-0000-0000-000049000000}"/>
  </hyperlinks>
  <pageMargins left="0.7" right="0.7" top="0.75" bottom="0.75" header="0.3" footer="0.3"/>
  <pageSetup paperSize="9" orientation="portrait" r:id="rId75"/>
  <drawing r:id="rId7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Instrucciones!$B$13:$B$19</xm:f>
          </x14:formula1>
          <xm:sqref>H28:H127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zoomScale="115" zoomScaleNormal="115" workbookViewId="0">
      <selection activeCell="B3" sqref="B3"/>
    </sheetView>
  </sheetViews>
  <sheetFormatPr baseColWidth="10" defaultColWidth="9.140625" defaultRowHeight="15" x14ac:dyDescent="0.25"/>
  <cols>
    <col min="1" max="1" width="31.140625" style="5" customWidth="1"/>
    <col min="2" max="2" width="67.42578125" customWidth="1"/>
  </cols>
  <sheetData>
    <row r="1" spans="1:2" ht="45" customHeight="1" thickBot="1" x14ac:dyDescent="0.3">
      <c r="A1" s="107" t="s">
        <v>215</v>
      </c>
      <c r="B1" s="107"/>
    </row>
    <row r="2" spans="1:2" ht="20.25" customHeight="1" thickBot="1" x14ac:dyDescent="0.3">
      <c r="A2" s="3" t="s">
        <v>216</v>
      </c>
      <c r="B2" s="2" t="s">
        <v>217</v>
      </c>
    </row>
    <row r="3" spans="1:2" ht="60" customHeight="1" thickBot="1" x14ac:dyDescent="0.3">
      <c r="A3" s="3" t="s">
        <v>218</v>
      </c>
      <c r="B3" s="2" t="s">
        <v>219</v>
      </c>
    </row>
    <row r="4" spans="1:2" ht="15.75" thickBot="1" x14ac:dyDescent="0.3">
      <c r="A4" s="3" t="s">
        <v>13</v>
      </c>
      <c r="B4" s="2" t="s">
        <v>220</v>
      </c>
    </row>
    <row r="5" spans="1:2" ht="27" thickBot="1" x14ac:dyDescent="0.3">
      <c r="A5" s="3" t="s">
        <v>14</v>
      </c>
      <c r="B5" s="2" t="s">
        <v>221</v>
      </c>
    </row>
    <row r="6" spans="1:2" ht="24" customHeight="1" thickBot="1" x14ac:dyDescent="0.3">
      <c r="A6" s="4" t="s">
        <v>222</v>
      </c>
      <c r="B6" s="1" t="s">
        <v>223</v>
      </c>
    </row>
    <row r="7" spans="1:2" ht="64.5" x14ac:dyDescent="0.25">
      <c r="A7" s="104" t="s">
        <v>224</v>
      </c>
      <c r="B7" s="1" t="s">
        <v>225</v>
      </c>
    </row>
    <row r="8" spans="1:2" ht="40.5" customHeight="1" x14ac:dyDescent="0.25">
      <c r="A8" s="105"/>
      <c r="B8" s="71" t="s">
        <v>226</v>
      </c>
    </row>
    <row r="9" spans="1:2" ht="19.5" customHeight="1" x14ac:dyDescent="0.25">
      <c r="A9" s="105"/>
      <c r="B9" s="72" t="s">
        <v>227</v>
      </c>
    </row>
    <row r="10" spans="1:2" ht="53.25" customHeight="1" x14ac:dyDescent="0.25">
      <c r="A10" s="105"/>
      <c r="B10" s="71" t="s">
        <v>228</v>
      </c>
    </row>
    <row r="11" spans="1:2" ht="18" customHeight="1" x14ac:dyDescent="0.25">
      <c r="A11" s="105"/>
      <c r="B11" s="72" t="s">
        <v>229</v>
      </c>
    </row>
    <row r="12" spans="1:2" ht="84" customHeight="1" x14ac:dyDescent="0.25">
      <c r="A12" s="105"/>
      <c r="B12" s="73" t="s">
        <v>230</v>
      </c>
    </row>
    <row r="13" spans="1:2" ht="17.25" customHeight="1" x14ac:dyDescent="0.25">
      <c r="A13" s="105"/>
      <c r="B13" s="73" t="s">
        <v>137</v>
      </c>
    </row>
    <row r="14" spans="1:2" ht="18.75" customHeight="1" x14ac:dyDescent="0.25">
      <c r="A14" s="105"/>
      <c r="B14" s="73" t="s">
        <v>231</v>
      </c>
    </row>
    <row r="15" spans="1:2" ht="19.5" customHeight="1" x14ac:dyDescent="0.25">
      <c r="A15" s="105"/>
      <c r="B15" s="73" t="s">
        <v>164</v>
      </c>
    </row>
    <row r="16" spans="1:2" ht="18.75" customHeight="1" x14ac:dyDescent="0.25">
      <c r="A16" s="105"/>
      <c r="B16" s="73" t="s">
        <v>46</v>
      </c>
    </row>
    <row r="17" spans="1:2" ht="19.5" customHeight="1" x14ac:dyDescent="0.25">
      <c r="A17" s="105"/>
      <c r="B17" s="73" t="s">
        <v>26</v>
      </c>
    </row>
    <row r="18" spans="1:2" ht="18" customHeight="1" x14ac:dyDescent="0.25">
      <c r="A18" s="105"/>
      <c r="B18" s="73" t="s">
        <v>232</v>
      </c>
    </row>
    <row r="19" spans="1:2" ht="17.25" customHeight="1" thickBot="1" x14ac:dyDescent="0.3">
      <c r="A19" s="106"/>
      <c r="B19" s="73" t="s">
        <v>233</v>
      </c>
    </row>
    <row r="20" spans="1:2" ht="67.5" customHeight="1" thickBot="1" x14ac:dyDescent="0.3">
      <c r="A20" s="3" t="s">
        <v>234</v>
      </c>
      <c r="B20" s="2" t="s">
        <v>235</v>
      </c>
    </row>
  </sheetData>
  <mergeCells count="2">
    <mergeCell ref="A7:A19"/>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Plantilla</vt:lpstr>
      <vt:lpstr>Instrucciones</vt:lpstr>
      <vt:lpstr>Hoja3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2023-09-06T13:51:08Z</dcterms:modified>
  <cp:category/>
  <cp:contentStatus/>
</cp:coreProperties>
</file>