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wnloads\"/>
    </mc:Choice>
  </mc:AlternateContent>
  <xr:revisionPtr revIDLastSave="0" documentId="13_ncr:1_{6D51FDA2-1D6E-40EE-B7A2-1FC792C4DFB8}" xr6:coauthVersionLast="45" xr6:coauthVersionMax="45" xr10:uidLastSave="{00000000-0000-0000-0000-000000000000}"/>
  <bookViews>
    <workbookView xWindow="-108" yWindow="492" windowWidth="16536" windowHeight="8832" tabRatio="852" xr2:uid="{00000000-000D-0000-FFFF-FFFF00000000}"/>
  </bookViews>
  <sheets>
    <sheet name="Indice" sheetId="11" r:id="rId1"/>
    <sheet name="VidaMedia" sheetId="5" r:id="rId2"/>
    <sheet name="VMR" sheetId="6" r:id="rId3"/>
    <sheet name="Duracion" sheetId="7" r:id="rId4"/>
    <sheet name="Soles" sheetId="8" r:id="rId5"/>
    <sheet name="TasaFija" sheetId="9" r:id="rId6"/>
    <sheet name="Ratios" sheetId="10" r:id="rId7"/>
  </sheets>
  <definedNames>
    <definedName name="_xlnm.Print_Area" localSheetId="3">Duracion!$B$2:$E$40</definedName>
    <definedName name="_xlnm.Print_Area" localSheetId="0">Indice!$A$1:$E$15</definedName>
    <definedName name="_xlnm.Print_Area" localSheetId="6">Ratios!$B$2:$F$63</definedName>
    <definedName name="_xlnm.Print_Area" localSheetId="4">Soles!$B$2:$E$44</definedName>
    <definedName name="_xlnm.Print_Area" localSheetId="5">TasaFija!$B$2:$E$44</definedName>
    <definedName name="_xlnm.Print_Area" localSheetId="1">VidaMedia!$B$2:$E$76</definedName>
    <definedName name="_xlnm.Print_Area" localSheetId="2">VMR!$B$2:$E$40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9" l="1"/>
  <c r="E84" i="8"/>
  <c r="C24" i="5" l="1"/>
  <c r="D24" i="5" s="1"/>
</calcChain>
</file>

<file path=xl/sharedStrings.xml><?xml version="1.0" encoding="utf-8"?>
<sst xmlns="http://schemas.openxmlformats.org/spreadsheetml/2006/main" count="151" uniqueCount="51">
  <si>
    <t>Deuda externa</t>
  </si>
  <si>
    <t>Deuda interna</t>
  </si>
  <si>
    <t>Deuda total</t>
  </si>
  <si>
    <t>VIDA MEDIA DE LA DEUDA PUBLICA</t>
  </si>
  <si>
    <t>FECHA</t>
  </si>
  <si>
    <t>External debt</t>
  </si>
  <si>
    <t>Total debt</t>
  </si>
  <si>
    <t>AVERAGE  LIFE OF PUBLIC DEBT</t>
  </si>
  <si>
    <t>Date</t>
  </si>
  <si>
    <t>Domestic debt</t>
  </si>
  <si>
    <t>(Años / years)</t>
  </si>
  <si>
    <t>VMR DE LA DEUDA PUBLICA *</t>
  </si>
  <si>
    <t>ATR OF PUBLIC DEBT * *</t>
  </si>
  <si>
    <t>n.d.</t>
  </si>
  <si>
    <t xml:space="preserve">( * ) VMR : Es el plazo promedio en el cual se va a fijar nuevas tasas de interés para la deuda pública. </t>
  </si>
  <si>
    <t xml:space="preserve">          Este indicador coincide con la vida media cuando toda la deuda esta pactada a tasa fija.</t>
  </si>
  <si>
    <t>( ** ) ATR : Is the average time in which it will fixed new interest rates for public debt.</t>
  </si>
  <si>
    <t xml:space="preserve">                 This indicator coincides with the average life when all debt is agreed to fixed rate .</t>
  </si>
  <si>
    <t>DURACIÓN DE LA DEUDA PUBLICA</t>
  </si>
  <si>
    <t>DURATION OF PUBLIC DEBT</t>
  </si>
  <si>
    <t>(%)</t>
  </si>
  <si>
    <t>( * ) Incluyen las operaciones de cobertura (Including hedging).</t>
  </si>
  <si>
    <t>PORCENTAJE A TASA FIJA DE LA DEUDA PUBLICA *</t>
  </si>
  <si>
    <t>PERCENTAGE OF FIXED RATE PUBLIC DEBT  *</t>
  </si>
  <si>
    <t>RATIOS DE LA DEUDA PUBLICA EXTERNA</t>
  </si>
  <si>
    <t>RATIOS OF EXTERNAL PUBLIC DEBT</t>
  </si>
  <si>
    <t>AÑOS</t>
  </si>
  <si>
    <t>DPE/PBI *</t>
  </si>
  <si>
    <t>Servicio total/Exportaciones * * *</t>
  </si>
  <si>
    <t>Intereses/Exportaciones</t>
  </si>
  <si>
    <t>Intereses/PBI</t>
  </si>
  <si>
    <t>EPD/GDP **</t>
  </si>
  <si>
    <t>Total service/Exports * * *</t>
  </si>
  <si>
    <t>Interest/Exports</t>
  </si>
  <si>
    <t>Interest/GDP</t>
  </si>
  <si>
    <t>( % )</t>
  </si>
  <si>
    <t>( * )    DPE: Deuda pública externa (External public debt).</t>
  </si>
  <si>
    <t>( * * )    EPD: External public debt.</t>
  </si>
  <si>
    <t>( * * * ) No incluye las operaciones de intercambio y prepagos (does not include the operations of exchanges and prepayments).</t>
  </si>
  <si>
    <t>PERCENTAGE IN SOLES OF PUBLIC DEBT *</t>
  </si>
  <si>
    <t>PORCENTAJE EN SOLES DE LA DEUDA PUBLICA *</t>
  </si>
  <si>
    <t>Fuente/source: DGTP</t>
  </si>
  <si>
    <t>Fuente/source: DGTP-BCRP</t>
  </si>
  <si>
    <t>Indice</t>
  </si>
  <si>
    <t>INDICADORES DE DEUDA PUBLICA</t>
  </si>
  <si>
    <t>2. VMR de la Deuda Pública</t>
  </si>
  <si>
    <t>1. Vida Media de la Deuda Pública</t>
  </si>
  <si>
    <t>3. Duración de la Deuda Pública</t>
  </si>
  <si>
    <t>4. Porcentaje en Soles de la Deuda Pública</t>
  </si>
  <si>
    <t>6. Ratios de la Deuda Pública Externa</t>
  </si>
  <si>
    <t>5. Porcentaje a Tasa Fija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</si>
</sst>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mmm\-yy;@"/>
    <numFmt numFmtId="165" formatCode="#,##0.0"/>
  </numFmts>
  <fonts count="14" x14ac:knownFonts="1">
    <font>
      <sz val="10"/>
      <name val="Arial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7"/>
      <color indexed="9"/>
      <name val="Arial"/>
      <family val="2"/>
    </font>
    <font>
      <sz val="12"/>
      <color indexed="9"/>
      <name val="Arial"/>
      <family val="2"/>
    </font>
    <font>
      <sz val="14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 applyFont="1"/>
    <xf numFmtId="0" fontId="1" fillId="0" borderId="0" xfId="1" applyFont="1" applyFill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6" fillId="2" borderId="0" xfId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4" fontId="1" fillId="0" borderId="3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4" fontId="1" fillId="0" borderId="0" xfId="1" applyNumberFormat="1" applyFont="1" applyBorder="1" applyAlignment="1">
      <alignment horizontal="center"/>
    </xf>
    <xf numFmtId="4" fontId="1" fillId="0" borderId="5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4" fontId="1" fillId="0" borderId="7" xfId="1" applyNumberFormat="1" applyFont="1" applyBorder="1" applyAlignment="1">
      <alignment horizontal="center"/>
    </xf>
    <xf numFmtId="4" fontId="1" fillId="0" borderId="8" xfId="1" applyNumberFormat="1" applyFont="1" applyBorder="1" applyAlignment="1">
      <alignment horizontal="center"/>
    </xf>
    <xf numFmtId="4" fontId="1" fillId="0" borderId="0" xfId="1" applyNumberFormat="1" applyFont="1"/>
    <xf numFmtId="164" fontId="9" fillId="0" borderId="0" xfId="1" applyNumberFormat="1" applyFont="1" applyBorder="1" applyAlignment="1">
      <alignment wrapText="1"/>
    </xf>
    <xf numFmtId="164" fontId="5" fillId="0" borderId="4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horizontal="center"/>
    </xf>
    <xf numFmtId="4" fontId="1" fillId="0" borderId="5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165" fontId="1" fillId="0" borderId="7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1" fillId="0" borderId="0" xfId="1" applyNumberFormat="1" applyFont="1" applyBorder="1"/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2" fontId="1" fillId="0" borderId="5" xfId="1" applyNumberFormat="1" applyFont="1" applyBorder="1" applyAlignment="1">
      <alignment horizontal="center"/>
    </xf>
    <xf numFmtId="2" fontId="1" fillId="0" borderId="7" xfId="1" applyNumberFormat="1" applyFont="1" applyBorder="1" applyAlignment="1">
      <alignment horizontal="center"/>
    </xf>
    <xf numFmtId="2" fontId="1" fillId="0" borderId="8" xfId="1" applyNumberFormat="1" applyFont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164" fontId="9" fillId="0" borderId="0" xfId="1" applyNumberFormat="1" applyFont="1" applyBorder="1" applyAlignment="1">
      <alignment horizontal="left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left" wrapText="1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/>
    </xf>
    <xf numFmtId="0" fontId="9" fillId="0" borderId="0" xfId="1" applyFont="1" applyAlignment="1">
      <alignment horizontal="left"/>
    </xf>
    <xf numFmtId="164" fontId="5" fillId="0" borderId="4" xfId="1" applyNumberFormat="1" applyFont="1" applyBorder="1" applyAlignment="1">
      <alignment horizontal="centerContinuous"/>
    </xf>
    <xf numFmtId="2" fontId="1" fillId="0" borderId="0" xfId="1" applyNumberFormat="1" applyFont="1" applyBorder="1" applyAlignment="1">
      <alignment horizontal="centerContinuous"/>
    </xf>
    <xf numFmtId="2" fontId="1" fillId="0" borderId="5" xfId="1" applyNumberFormat="1" applyFont="1" applyBorder="1" applyAlignment="1">
      <alignment horizontal="centerContinuous"/>
    </xf>
    <xf numFmtId="0" fontId="1" fillId="0" borderId="7" xfId="1" applyFont="1" applyBorder="1" applyAlignment="1">
      <alignment horizontal="center"/>
    </xf>
    <xf numFmtId="10" fontId="1" fillId="0" borderId="0" xfId="2" applyNumberFormat="1" applyFont="1" applyAlignment="1">
      <alignment horizontal="right"/>
    </xf>
    <xf numFmtId="3" fontId="1" fillId="0" borderId="0" xfId="1" applyNumberFormat="1" applyFont="1" applyAlignment="1">
      <alignment horizontal="right"/>
    </xf>
    <xf numFmtId="165" fontId="1" fillId="0" borderId="7" xfId="1" applyNumberFormat="1" applyFont="1" applyFill="1" applyBorder="1" applyAlignment="1">
      <alignment horizontal="center"/>
    </xf>
    <xf numFmtId="165" fontId="1" fillId="0" borderId="8" xfId="1" applyNumberFormat="1" applyFont="1" applyFill="1" applyBorder="1" applyAlignment="1">
      <alignment horizontal="center"/>
    </xf>
    <xf numFmtId="164" fontId="5" fillId="0" borderId="6" xfId="1" applyNumberFormat="1" applyFont="1" applyBorder="1" applyAlignment="1">
      <alignment horizontal="centerContinuous"/>
    </xf>
    <xf numFmtId="0" fontId="5" fillId="0" borderId="0" xfId="0" applyFont="1"/>
    <xf numFmtId="0" fontId="12" fillId="0" borderId="0" xfId="0" applyFont="1"/>
    <xf numFmtId="0" fontId="13" fillId="0" borderId="0" xfId="3"/>
    <xf numFmtId="164" fontId="5" fillId="0" borderId="0" xfId="1" applyNumberFormat="1" applyFont="1" applyBorder="1" applyAlignment="1">
      <alignment horizontal="left"/>
    </xf>
    <xf numFmtId="0" fontId="1" fillId="0" borderId="0" xfId="1" applyFont="1" applyBorder="1"/>
    <xf numFmtId="10" fontId="1" fillId="0" borderId="0" xfId="2" applyNumberFormat="1" applyFont="1"/>
    <xf numFmtId="2" fontId="1" fillId="0" borderId="7" xfId="1" applyNumberFormat="1" applyFont="1" applyFill="1" applyBorder="1" applyAlignment="1">
      <alignment horizontal="center"/>
    </xf>
    <xf numFmtId="2" fontId="1" fillId="0" borderId="8" xfId="1" applyNumberFormat="1" applyFont="1" applyFill="1" applyBorder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164" fontId="9" fillId="0" borderId="0" xfId="1" applyNumberFormat="1" applyFont="1" applyBorder="1" applyAlignment="1">
      <alignment horizontal="justify" wrapText="1"/>
    </xf>
  </cellXfs>
  <cellStyles count="4">
    <cellStyle name="Diseño" xfId="1" xr:uid="{00000000-0005-0000-0000-000000000000}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showGridLines="0" tabSelected="1" view="pageBreakPreview" zoomScale="110" zoomScaleNormal="100" zoomScaleSheetLayoutView="110" workbookViewId="0"/>
  </sheetViews>
  <sheetFormatPr defaultColWidth="11.5546875" defaultRowHeight="13.2" x14ac:dyDescent="0.25"/>
  <cols>
    <col min="1" max="1" width="13.5546875" customWidth="1"/>
  </cols>
  <sheetData>
    <row r="2" spans="1:1" ht="15.6" x14ac:dyDescent="0.3">
      <c r="A2" s="58" t="s">
        <v>44</v>
      </c>
    </row>
    <row r="4" spans="1:1" x14ac:dyDescent="0.25">
      <c r="A4" s="57" t="s">
        <v>43</v>
      </c>
    </row>
    <row r="5" spans="1:1" x14ac:dyDescent="0.25">
      <c r="A5" s="59" t="s">
        <v>46</v>
      </c>
    </row>
    <row r="6" spans="1:1" x14ac:dyDescent="0.25">
      <c r="A6" s="59" t="s">
        <v>45</v>
      </c>
    </row>
    <row r="7" spans="1:1" x14ac:dyDescent="0.25">
      <c r="A7" s="59" t="s">
        <v>47</v>
      </c>
    </row>
    <row r="8" spans="1:1" x14ac:dyDescent="0.25">
      <c r="A8" s="59" t="s">
        <v>48</v>
      </c>
    </row>
    <row r="9" spans="1:1" x14ac:dyDescent="0.25">
      <c r="A9" s="59" t="s">
        <v>50</v>
      </c>
    </row>
    <row r="10" spans="1:1" x14ac:dyDescent="0.25">
      <c r="A10" s="59" t="s">
        <v>49</v>
      </c>
    </row>
  </sheetData>
  <hyperlinks>
    <hyperlink ref="A5" location="VidaMedia!A1" display="1. Vida Media de la Deuda Pública" xr:uid="{00000000-0004-0000-0000-000000000000}"/>
    <hyperlink ref="A6" location="VMR!A1" display="2. VMR de la Deuda Pública" xr:uid="{00000000-0004-0000-0000-000001000000}"/>
    <hyperlink ref="A7" location="Duracion!A1" display="3. Duración de la Deuda Pública" xr:uid="{00000000-0004-0000-0000-000002000000}"/>
    <hyperlink ref="A8" location="Soles!A1" display="4. Porcentaje en Soles de la Deuda Pública" xr:uid="{00000000-0004-0000-0000-000003000000}"/>
    <hyperlink ref="A9" location="TasaFija!A1" display="5. Porcentaje a Tasa Fija de la Deuda Pública" xr:uid="{00000000-0004-0000-0000-000004000000}"/>
    <hyperlink ref="A10" location="Ratios!A1" display="6. Ratios de la Deuda Pública Externa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82"/>
  <sheetViews>
    <sheetView showGridLines="0" workbookViewId="0">
      <pane xSplit="2" ySplit="7" topLeftCell="C80" activePane="bottomRight" state="frozen"/>
      <selection activeCell="D49" sqref="D49"/>
      <selection pane="topRight" activeCell="D49" sqref="D49"/>
      <selection pane="bottomLeft" activeCell="D49" sqref="D49"/>
      <selection pane="bottomRight" activeCell="D81" sqref="D81"/>
    </sheetView>
  </sheetViews>
  <sheetFormatPr defaultColWidth="11.44140625" defaultRowHeight="13.2" x14ac:dyDescent="0.25"/>
  <cols>
    <col min="1" max="1" width="2.88671875" style="1" customWidth="1"/>
    <col min="2" max="2" width="11.33203125" style="1" bestFit="1" customWidth="1"/>
    <col min="3" max="3" width="20" style="1" customWidth="1"/>
    <col min="4" max="4" width="20.33203125" style="1" customWidth="1"/>
    <col min="5" max="5" width="18.88671875" style="1" customWidth="1"/>
    <col min="6" max="16384" width="11.44140625" style="1"/>
  </cols>
  <sheetData>
    <row r="2" spans="2:5" ht="27.75" customHeight="1" x14ac:dyDescent="0.25">
      <c r="B2" s="65" t="s">
        <v>3</v>
      </c>
      <c r="C2" s="65"/>
      <c r="D2" s="65"/>
      <c r="E2" s="65"/>
    </row>
    <row r="3" spans="2:5" ht="18" customHeight="1" x14ac:dyDescent="0.25">
      <c r="B3" s="66" t="s">
        <v>7</v>
      </c>
      <c r="C3" s="66"/>
      <c r="D3" s="66"/>
      <c r="E3" s="66"/>
    </row>
    <row r="4" spans="2:5" x14ac:dyDescent="0.25">
      <c r="C4" s="2"/>
      <c r="D4" s="2"/>
      <c r="E4" s="2"/>
    </row>
    <row r="5" spans="2:5" x14ac:dyDescent="0.25">
      <c r="B5" s="3" t="s">
        <v>4</v>
      </c>
      <c r="C5" s="3" t="s">
        <v>0</v>
      </c>
      <c r="D5" s="3" t="s">
        <v>1</v>
      </c>
      <c r="E5" s="4" t="s">
        <v>2</v>
      </c>
    </row>
    <row r="6" spans="2:5" x14ac:dyDescent="0.25">
      <c r="B6" s="5" t="s">
        <v>8</v>
      </c>
      <c r="C6" s="5" t="s">
        <v>5</v>
      </c>
      <c r="D6" s="5" t="s">
        <v>9</v>
      </c>
      <c r="E6" s="6" t="s">
        <v>6</v>
      </c>
    </row>
    <row r="7" spans="2:5" x14ac:dyDescent="0.25">
      <c r="B7" s="3"/>
      <c r="C7" s="8" t="s">
        <v>10</v>
      </c>
      <c r="D7" s="8" t="s">
        <v>10</v>
      </c>
      <c r="E7" s="8" t="s">
        <v>10</v>
      </c>
    </row>
    <row r="9" spans="2:5" ht="18.75" customHeight="1" x14ac:dyDescent="0.25">
      <c r="B9" s="9">
        <v>37226</v>
      </c>
      <c r="C9" s="10">
        <v>8.52</v>
      </c>
      <c r="D9" s="10">
        <v>4.16</v>
      </c>
      <c r="E9" s="11">
        <v>7.98</v>
      </c>
    </row>
    <row r="10" spans="2:5" ht="18.75" customHeight="1" x14ac:dyDescent="0.25">
      <c r="B10" s="12">
        <v>37316</v>
      </c>
      <c r="C10" s="13">
        <v>8.52</v>
      </c>
      <c r="D10" s="13">
        <v>4.2</v>
      </c>
      <c r="E10" s="14">
        <v>7.98</v>
      </c>
    </row>
    <row r="11" spans="2:5" ht="18.75" customHeight="1" x14ac:dyDescent="0.25">
      <c r="B11" s="12">
        <v>37408</v>
      </c>
      <c r="C11" s="13">
        <v>8.1</v>
      </c>
      <c r="D11" s="13">
        <v>3.76</v>
      </c>
      <c r="E11" s="14">
        <v>7.59</v>
      </c>
    </row>
    <row r="12" spans="2:5" ht="18.75" customHeight="1" x14ac:dyDescent="0.25">
      <c r="B12" s="12">
        <v>37500</v>
      </c>
      <c r="C12" s="13">
        <v>8.16</v>
      </c>
      <c r="D12" s="13">
        <v>4.88</v>
      </c>
      <c r="E12" s="14">
        <v>7.76</v>
      </c>
    </row>
    <row r="13" spans="2:5" ht="18.75" customHeight="1" x14ac:dyDescent="0.25">
      <c r="B13" s="12">
        <v>37591</v>
      </c>
      <c r="C13" s="13">
        <v>7.8</v>
      </c>
      <c r="D13" s="13">
        <v>4.6100000000000003</v>
      </c>
      <c r="E13" s="14">
        <v>7.43</v>
      </c>
    </row>
    <row r="14" spans="2:5" ht="18.75" customHeight="1" x14ac:dyDescent="0.25">
      <c r="B14" s="12">
        <v>37681</v>
      </c>
      <c r="C14" s="13">
        <v>8.0299999999999994</v>
      </c>
      <c r="D14" s="13">
        <v>4.67</v>
      </c>
      <c r="E14" s="14">
        <v>7.65</v>
      </c>
    </row>
    <row r="15" spans="2:5" ht="18.75" customHeight="1" x14ac:dyDescent="0.25">
      <c r="B15" s="12">
        <v>37773</v>
      </c>
      <c r="C15" s="13">
        <v>7.47</v>
      </c>
      <c r="D15" s="13">
        <v>4.22</v>
      </c>
      <c r="E15" s="14">
        <v>7.08</v>
      </c>
    </row>
    <row r="16" spans="2:5" ht="18.75" customHeight="1" x14ac:dyDescent="0.25">
      <c r="B16" s="12">
        <v>37865</v>
      </c>
      <c r="C16" s="13">
        <v>7.88</v>
      </c>
      <c r="D16" s="13">
        <v>4.55</v>
      </c>
      <c r="E16" s="14">
        <v>7.52</v>
      </c>
    </row>
    <row r="17" spans="2:8" ht="18.75" customHeight="1" x14ac:dyDescent="0.25">
      <c r="B17" s="12">
        <v>37956</v>
      </c>
      <c r="C17" s="13">
        <v>8.0299999999999994</v>
      </c>
      <c r="D17" s="13">
        <v>4.16</v>
      </c>
      <c r="E17" s="14">
        <v>7.62</v>
      </c>
    </row>
    <row r="18" spans="2:8" ht="18.75" customHeight="1" x14ac:dyDescent="0.25">
      <c r="B18" s="12">
        <v>38047</v>
      </c>
      <c r="C18" s="13">
        <v>8.17</v>
      </c>
      <c r="D18" s="13">
        <v>4.3899999999999997</v>
      </c>
      <c r="E18" s="14">
        <v>7.74</v>
      </c>
    </row>
    <row r="19" spans="2:8" ht="18.75" customHeight="1" x14ac:dyDescent="0.25">
      <c r="B19" s="12">
        <v>38139</v>
      </c>
      <c r="C19" s="13">
        <v>7.69</v>
      </c>
      <c r="D19" s="13">
        <v>4.13</v>
      </c>
      <c r="E19" s="14">
        <v>7.31</v>
      </c>
      <c r="F19" s="18"/>
    </row>
    <row r="20" spans="2:8" ht="18.75" customHeight="1" x14ac:dyDescent="0.25">
      <c r="B20" s="12">
        <v>38231</v>
      </c>
      <c r="C20" s="13">
        <v>7.52</v>
      </c>
      <c r="D20" s="13">
        <v>4.04</v>
      </c>
      <c r="E20" s="14">
        <v>7.13</v>
      </c>
      <c r="F20" s="18"/>
      <c r="G20" s="18"/>
      <c r="H20" s="18"/>
    </row>
    <row r="21" spans="2:8" ht="18.75" customHeight="1" x14ac:dyDescent="0.25">
      <c r="B21" s="12">
        <v>38322</v>
      </c>
      <c r="C21" s="13">
        <v>7.54</v>
      </c>
      <c r="D21" s="13">
        <v>4.6100000000000003</v>
      </c>
      <c r="E21" s="14">
        <v>7.24</v>
      </c>
      <c r="F21" s="18"/>
      <c r="G21" s="18"/>
      <c r="H21" s="18"/>
    </row>
    <row r="22" spans="2:8" ht="18.75" customHeight="1" x14ac:dyDescent="0.25">
      <c r="B22" s="12">
        <v>38412</v>
      </c>
      <c r="C22" s="13">
        <v>7.77</v>
      </c>
      <c r="D22" s="13">
        <v>4.7</v>
      </c>
      <c r="E22" s="14">
        <v>7.44</v>
      </c>
      <c r="F22" s="18"/>
      <c r="G22" s="18"/>
      <c r="H22" s="18"/>
    </row>
    <row r="23" spans="2:8" ht="18.75" customHeight="1" x14ac:dyDescent="0.25">
      <c r="B23" s="12">
        <v>38504</v>
      </c>
      <c r="C23" s="13">
        <v>7.65</v>
      </c>
      <c r="D23" s="13">
        <v>5.69</v>
      </c>
      <c r="E23" s="14">
        <v>7.43</v>
      </c>
      <c r="F23" s="18"/>
      <c r="G23" s="18"/>
      <c r="H23" s="18"/>
    </row>
    <row r="24" spans="2:8" ht="18.75" customHeight="1" x14ac:dyDescent="0.25">
      <c r="B24" s="12">
        <v>38596</v>
      </c>
      <c r="C24" s="13">
        <f>+C25+F22*2</f>
        <v>8.4619999999999997</v>
      </c>
      <c r="D24" s="13">
        <f>(E24-C24*0.7977)/0.2023</f>
        <v>9.1441552150271868</v>
      </c>
      <c r="E24" s="14">
        <v>8.6</v>
      </c>
      <c r="F24" s="18"/>
      <c r="G24" s="18"/>
      <c r="H24" s="18"/>
    </row>
    <row r="25" spans="2:8" ht="18.75" customHeight="1" x14ac:dyDescent="0.25">
      <c r="B25" s="12">
        <v>38687</v>
      </c>
      <c r="C25" s="13">
        <v>8.4619999999999997</v>
      </c>
      <c r="D25" s="13">
        <v>8.23</v>
      </c>
      <c r="E25" s="14">
        <v>8.4239999999999995</v>
      </c>
      <c r="F25" s="18"/>
      <c r="G25" s="18"/>
      <c r="H25" s="18"/>
    </row>
    <row r="26" spans="2:8" ht="18.75" customHeight="1" x14ac:dyDescent="0.25">
      <c r="B26" s="12">
        <v>38777</v>
      </c>
      <c r="C26" s="13">
        <v>8.3879999999999999</v>
      </c>
      <c r="D26" s="13">
        <v>8.1129999999999995</v>
      </c>
      <c r="E26" s="14">
        <v>8.3409999999999993</v>
      </c>
      <c r="F26" s="18"/>
      <c r="G26" s="18"/>
      <c r="H26" s="18"/>
    </row>
    <row r="27" spans="2:8" ht="18.75" customHeight="1" x14ac:dyDescent="0.25">
      <c r="B27" s="12">
        <v>38869</v>
      </c>
      <c r="C27" s="13">
        <v>8.1790000000000003</v>
      </c>
      <c r="D27" s="13">
        <v>9.5009999999999994</v>
      </c>
      <c r="E27" s="14">
        <v>8.4030000000000005</v>
      </c>
      <c r="F27" s="18"/>
      <c r="G27" s="18"/>
      <c r="H27" s="18"/>
    </row>
    <row r="28" spans="2:8" ht="18.75" customHeight="1" x14ac:dyDescent="0.25">
      <c r="B28" s="12">
        <v>38961</v>
      </c>
      <c r="C28" s="13">
        <v>8.0449999999999999</v>
      </c>
      <c r="D28" s="13">
        <v>9.9169999999999998</v>
      </c>
      <c r="E28" s="14">
        <v>8.3719999999999999</v>
      </c>
    </row>
    <row r="29" spans="2:8" ht="18.75" customHeight="1" x14ac:dyDescent="0.25">
      <c r="B29" s="12">
        <v>39052</v>
      </c>
      <c r="C29" s="13">
        <v>7.9640000000000004</v>
      </c>
      <c r="D29" s="13">
        <v>10.298</v>
      </c>
      <c r="E29" s="14">
        <v>8.3859999999999992</v>
      </c>
    </row>
    <row r="30" spans="2:8" ht="18.75" customHeight="1" x14ac:dyDescent="0.25">
      <c r="B30" s="12">
        <v>39142</v>
      </c>
      <c r="C30" s="13">
        <v>9.32</v>
      </c>
      <c r="D30" s="13">
        <v>12.362</v>
      </c>
      <c r="E30" s="14">
        <v>9.8940000000000001</v>
      </c>
    </row>
    <row r="31" spans="2:8" ht="18.75" customHeight="1" x14ac:dyDescent="0.25">
      <c r="B31" s="12">
        <v>39234</v>
      </c>
      <c r="C31" s="13">
        <v>9.2059999999999995</v>
      </c>
      <c r="D31" s="13">
        <v>12.920999999999999</v>
      </c>
      <c r="E31" s="14">
        <v>9.9429999999999996</v>
      </c>
    </row>
    <row r="32" spans="2:8" ht="18.75" customHeight="1" x14ac:dyDescent="0.25">
      <c r="B32" s="12">
        <v>39326</v>
      </c>
      <c r="C32" s="13">
        <v>9.4410000000000007</v>
      </c>
      <c r="D32" s="13">
        <v>16.504000000000001</v>
      </c>
      <c r="E32" s="14">
        <v>11.298999999999999</v>
      </c>
    </row>
    <row r="33" spans="2:5" ht="18.75" customHeight="1" x14ac:dyDescent="0.25">
      <c r="B33" s="12">
        <v>39417</v>
      </c>
      <c r="C33" s="13">
        <v>9.4130000000000003</v>
      </c>
      <c r="D33" s="13">
        <v>16.209</v>
      </c>
      <c r="E33" s="14">
        <v>11.257</v>
      </c>
    </row>
    <row r="34" spans="2:5" ht="18.75" customHeight="1" x14ac:dyDescent="0.25">
      <c r="B34" s="12">
        <v>39508</v>
      </c>
      <c r="C34" s="13">
        <v>9.5860000000000003</v>
      </c>
      <c r="D34" s="13">
        <v>16.13</v>
      </c>
      <c r="E34" s="14">
        <v>11.544</v>
      </c>
    </row>
    <row r="35" spans="2:5" ht="18.75" customHeight="1" x14ac:dyDescent="0.25">
      <c r="B35" s="12">
        <v>39600</v>
      </c>
      <c r="C35" s="13">
        <v>9.5220000000000002</v>
      </c>
      <c r="D35" s="13">
        <v>16.11</v>
      </c>
      <c r="E35" s="14">
        <v>11.472</v>
      </c>
    </row>
    <row r="36" spans="2:5" ht="18.75" customHeight="1" x14ac:dyDescent="0.25">
      <c r="B36" s="12">
        <v>39692</v>
      </c>
      <c r="C36" s="13">
        <v>9.4179999999999993</v>
      </c>
      <c r="D36" s="13">
        <v>16.475999999999999</v>
      </c>
      <c r="E36" s="14">
        <v>11.464</v>
      </c>
    </row>
    <row r="37" spans="2:5" ht="18.75" customHeight="1" x14ac:dyDescent="0.25">
      <c r="B37" s="12">
        <v>39783</v>
      </c>
      <c r="C37" s="13">
        <v>9.2989999999999995</v>
      </c>
      <c r="D37" s="13">
        <v>16.265999999999998</v>
      </c>
      <c r="E37" s="14">
        <v>11.196999999999999</v>
      </c>
    </row>
    <row r="38" spans="2:5" ht="18.75" customHeight="1" x14ac:dyDescent="0.25">
      <c r="B38" s="12">
        <v>39873</v>
      </c>
      <c r="C38" s="13">
        <v>9.2439999999999998</v>
      </c>
      <c r="D38" s="13">
        <v>16.111999999999998</v>
      </c>
      <c r="E38" s="14">
        <v>11.069000000000001</v>
      </c>
    </row>
    <row r="39" spans="2:5" ht="18.75" customHeight="1" x14ac:dyDescent="0.25">
      <c r="B39" s="12">
        <v>39965</v>
      </c>
      <c r="C39" s="13">
        <v>9.0609999999999999</v>
      </c>
      <c r="D39" s="13">
        <v>15.994</v>
      </c>
      <c r="E39" s="14">
        <v>11.003</v>
      </c>
    </row>
    <row r="40" spans="2:5" ht="18.75" customHeight="1" x14ac:dyDescent="0.25">
      <c r="B40" s="12">
        <v>40057</v>
      </c>
      <c r="C40" s="13">
        <v>9.41</v>
      </c>
      <c r="D40" s="13">
        <v>15.885999999999999</v>
      </c>
      <c r="E40" s="14">
        <v>11.286</v>
      </c>
    </row>
    <row r="41" spans="2:5" ht="18.75" customHeight="1" x14ac:dyDescent="0.25">
      <c r="B41" s="12">
        <v>40148</v>
      </c>
      <c r="C41" s="13">
        <v>9.4779999999999998</v>
      </c>
      <c r="D41" s="13">
        <v>16.081</v>
      </c>
      <c r="E41" s="14">
        <v>11.4</v>
      </c>
    </row>
    <row r="42" spans="2:5" ht="18.75" customHeight="1" x14ac:dyDescent="0.25">
      <c r="B42" s="12">
        <v>40238</v>
      </c>
      <c r="C42" s="13">
        <v>9.3559999999999999</v>
      </c>
      <c r="D42" s="13">
        <v>16.2</v>
      </c>
      <c r="E42" s="14">
        <v>11.382999999999999</v>
      </c>
    </row>
    <row r="43" spans="2:5" ht="18.75" customHeight="1" x14ac:dyDescent="0.25">
      <c r="B43" s="12">
        <v>40330</v>
      </c>
      <c r="C43" s="13">
        <v>10.553000000000001</v>
      </c>
      <c r="D43" s="13">
        <v>16.66</v>
      </c>
      <c r="E43" s="14">
        <v>12.481999999999999</v>
      </c>
    </row>
    <row r="44" spans="2:5" ht="18.75" customHeight="1" x14ac:dyDescent="0.25">
      <c r="B44" s="12">
        <v>40422</v>
      </c>
      <c r="C44" s="13">
        <v>10.349</v>
      </c>
      <c r="D44" s="13">
        <v>16.716999999999999</v>
      </c>
      <c r="E44" s="14">
        <v>12.423</v>
      </c>
    </row>
    <row r="45" spans="2:5" ht="18.75" customHeight="1" x14ac:dyDescent="0.25">
      <c r="B45" s="12">
        <v>40513</v>
      </c>
      <c r="C45" s="13">
        <v>12.189164249984</v>
      </c>
      <c r="D45" s="13">
        <v>15.547416923068001</v>
      </c>
      <c r="E45" s="14">
        <v>13.403320414612001</v>
      </c>
    </row>
    <row r="46" spans="2:5" ht="18.75" customHeight="1" x14ac:dyDescent="0.25">
      <c r="B46" s="12">
        <v>40603</v>
      </c>
      <c r="C46" s="13">
        <v>12.005000000000001</v>
      </c>
      <c r="D46" s="13">
        <v>15.271000000000001</v>
      </c>
      <c r="E46" s="14">
        <v>13.186999999999999</v>
      </c>
    </row>
    <row r="47" spans="2:5" ht="18.75" customHeight="1" x14ac:dyDescent="0.25">
      <c r="B47" s="12">
        <v>40695</v>
      </c>
      <c r="C47" s="13">
        <v>11.913</v>
      </c>
      <c r="D47" s="13">
        <v>14.994999999999999</v>
      </c>
      <c r="E47" s="14">
        <v>13.05</v>
      </c>
    </row>
    <row r="48" spans="2:5" ht="18.75" customHeight="1" x14ac:dyDescent="0.25">
      <c r="B48" s="12">
        <v>40787</v>
      </c>
      <c r="C48" s="13">
        <v>11.743</v>
      </c>
      <c r="D48" s="13">
        <v>14.875999999999999</v>
      </c>
      <c r="E48" s="14">
        <v>12.894</v>
      </c>
    </row>
    <row r="49" spans="2:5" ht="20.25" customHeight="1" x14ac:dyDescent="0.25">
      <c r="B49" s="12">
        <v>40878</v>
      </c>
      <c r="C49" s="13">
        <v>11.586</v>
      </c>
      <c r="D49" s="13">
        <v>14.635999999999999</v>
      </c>
      <c r="E49" s="14">
        <v>12.728999999999999</v>
      </c>
    </row>
    <row r="50" spans="2:5" ht="20.25" customHeight="1" x14ac:dyDescent="0.25">
      <c r="B50" s="12">
        <v>40969</v>
      </c>
      <c r="C50" s="13">
        <v>12.234</v>
      </c>
      <c r="D50" s="13">
        <v>14.686</v>
      </c>
      <c r="E50" s="14">
        <v>13.173999999999999</v>
      </c>
    </row>
    <row r="51" spans="2:5" ht="20.25" customHeight="1" x14ac:dyDescent="0.25">
      <c r="B51" s="12">
        <v>41061</v>
      </c>
      <c r="C51" s="13">
        <v>12.098000000000001</v>
      </c>
      <c r="D51" s="13">
        <v>14.404999999999999</v>
      </c>
      <c r="E51" s="14">
        <v>12.989000000000001</v>
      </c>
    </row>
    <row r="52" spans="2:5" ht="20.25" customHeight="1" x14ac:dyDescent="0.25">
      <c r="B52" s="12">
        <v>41153</v>
      </c>
      <c r="C52" s="13">
        <v>11.891</v>
      </c>
      <c r="D52" s="13">
        <v>14.170999999999999</v>
      </c>
      <c r="E52" s="14">
        <v>12.795999999999999</v>
      </c>
    </row>
    <row r="53" spans="2:5" ht="20.25" customHeight="1" x14ac:dyDescent="0.25">
      <c r="B53" s="12">
        <v>41244</v>
      </c>
      <c r="C53" s="13">
        <v>11.781000000000001</v>
      </c>
      <c r="D53" s="13">
        <v>13.868</v>
      </c>
      <c r="E53" s="14">
        <v>12.628</v>
      </c>
    </row>
    <row r="54" spans="2:5" ht="20.25" customHeight="1" x14ac:dyDescent="0.25">
      <c r="B54" s="12">
        <v>41334</v>
      </c>
      <c r="C54" s="13">
        <v>11.792999999999999</v>
      </c>
      <c r="D54" s="13">
        <v>13.839</v>
      </c>
      <c r="E54" s="14">
        <v>12.647</v>
      </c>
    </row>
    <row r="55" spans="2:5" ht="20.25" customHeight="1" x14ac:dyDescent="0.25">
      <c r="B55" s="12">
        <v>41426</v>
      </c>
      <c r="C55" s="13">
        <v>12.304</v>
      </c>
      <c r="D55" s="13">
        <v>13.71</v>
      </c>
      <c r="E55" s="14">
        <v>12.904</v>
      </c>
    </row>
    <row r="56" spans="2:5" ht="20.25" customHeight="1" x14ac:dyDescent="0.25">
      <c r="B56" s="12">
        <v>41518</v>
      </c>
      <c r="C56" s="13">
        <v>12.007</v>
      </c>
      <c r="D56" s="13">
        <v>13.685</v>
      </c>
      <c r="E56" s="14">
        <v>12.715999999999999</v>
      </c>
    </row>
    <row r="57" spans="2:5" ht="20.25" customHeight="1" x14ac:dyDescent="0.25">
      <c r="B57" s="12">
        <v>41609</v>
      </c>
      <c r="C57" s="36">
        <v>11.869</v>
      </c>
      <c r="D57" s="36">
        <v>13.244</v>
      </c>
      <c r="E57" s="37">
        <v>12.46</v>
      </c>
    </row>
    <row r="58" spans="2:5" ht="20.25" customHeight="1" x14ac:dyDescent="0.25">
      <c r="B58" s="12">
        <v>41699</v>
      </c>
      <c r="C58" s="36">
        <v>11.7</v>
      </c>
      <c r="D58" s="36">
        <v>13.01</v>
      </c>
      <c r="E58" s="37">
        <v>12.26</v>
      </c>
    </row>
    <row r="59" spans="2:5" ht="20.25" customHeight="1" x14ac:dyDescent="0.25">
      <c r="B59" s="12">
        <v>41791</v>
      </c>
      <c r="C59" s="36">
        <v>11.13</v>
      </c>
      <c r="D59" s="36">
        <v>12.87</v>
      </c>
      <c r="E59" s="37">
        <v>11.87</v>
      </c>
    </row>
    <row r="60" spans="2:5" ht="20.25" customHeight="1" x14ac:dyDescent="0.25">
      <c r="B60" s="12">
        <v>41883</v>
      </c>
      <c r="C60" s="36">
        <v>11.01</v>
      </c>
      <c r="D60" s="36">
        <v>12.79</v>
      </c>
      <c r="E60" s="37">
        <v>11.77</v>
      </c>
    </row>
    <row r="61" spans="2:5" ht="20.25" customHeight="1" x14ac:dyDescent="0.25">
      <c r="B61" s="12">
        <v>41974</v>
      </c>
      <c r="C61" s="36">
        <v>11.89</v>
      </c>
      <c r="D61" s="36">
        <v>12.8</v>
      </c>
      <c r="E61" s="37">
        <v>12.3</v>
      </c>
    </row>
    <row r="62" spans="2:5" ht="20.25" customHeight="1" x14ac:dyDescent="0.25">
      <c r="B62" s="12">
        <v>42064</v>
      </c>
      <c r="C62" s="36">
        <v>12.61</v>
      </c>
      <c r="D62" s="36">
        <v>13.04</v>
      </c>
      <c r="E62" s="37">
        <v>12.81</v>
      </c>
    </row>
    <row r="63" spans="2:5" ht="20.25" customHeight="1" x14ac:dyDescent="0.25">
      <c r="B63" s="12">
        <v>42156</v>
      </c>
      <c r="C63" s="36">
        <v>12.47</v>
      </c>
      <c r="D63" s="36">
        <v>12.75</v>
      </c>
      <c r="E63" s="37">
        <v>12.59</v>
      </c>
    </row>
    <row r="64" spans="2:5" ht="20.25" customHeight="1" x14ac:dyDescent="0.25">
      <c r="B64" s="12">
        <v>42248</v>
      </c>
      <c r="C64" s="36">
        <v>12.18</v>
      </c>
      <c r="D64" s="36">
        <v>12.61</v>
      </c>
      <c r="E64" s="37">
        <v>12.37</v>
      </c>
    </row>
    <row r="65" spans="2:5" ht="20.25" customHeight="1" x14ac:dyDescent="0.25">
      <c r="B65" s="12">
        <v>42339</v>
      </c>
      <c r="C65" s="36">
        <v>11.9</v>
      </c>
      <c r="D65" s="36">
        <v>12.269</v>
      </c>
      <c r="E65" s="37">
        <v>12.051</v>
      </c>
    </row>
    <row r="66" spans="2:5" ht="20.25" customHeight="1" x14ac:dyDescent="0.25">
      <c r="B66" s="12">
        <v>42430</v>
      </c>
      <c r="C66" s="36">
        <v>11.763</v>
      </c>
      <c r="D66" s="36">
        <v>12.263999999999999</v>
      </c>
      <c r="E66" s="37">
        <v>11.97</v>
      </c>
    </row>
    <row r="67" spans="2:5" ht="20.25" customHeight="1" x14ac:dyDescent="0.25">
      <c r="B67" s="12">
        <v>42522</v>
      </c>
      <c r="C67" s="36">
        <v>11.709</v>
      </c>
      <c r="D67" s="36">
        <v>12.015000000000001</v>
      </c>
      <c r="E67" s="37">
        <v>11.839</v>
      </c>
    </row>
    <row r="68" spans="2:5" ht="20.25" customHeight="1" x14ac:dyDescent="0.25">
      <c r="B68" s="12">
        <v>42614</v>
      </c>
      <c r="C68" s="36">
        <v>11.643000000000001</v>
      </c>
      <c r="D68" s="36">
        <v>11.946999999999999</v>
      </c>
      <c r="E68" s="37">
        <v>11.773999999999999</v>
      </c>
    </row>
    <row r="69" spans="2:5" ht="20.25" customHeight="1" x14ac:dyDescent="0.25">
      <c r="B69" s="12">
        <v>42705</v>
      </c>
      <c r="C69" s="36">
        <v>11.56</v>
      </c>
      <c r="D69" s="36">
        <v>12.53</v>
      </c>
      <c r="E69" s="37">
        <v>12.02</v>
      </c>
    </row>
    <row r="70" spans="2:5" ht="20.25" customHeight="1" x14ac:dyDescent="0.25">
      <c r="B70" s="12">
        <v>42795</v>
      </c>
      <c r="C70" s="36">
        <v>11.394</v>
      </c>
      <c r="D70" s="36">
        <v>12.31</v>
      </c>
      <c r="E70" s="37">
        <v>11.846</v>
      </c>
    </row>
    <row r="71" spans="2:5" ht="20.25" customHeight="1" x14ac:dyDescent="0.25">
      <c r="B71" s="12">
        <v>42887</v>
      </c>
      <c r="C71" s="36">
        <v>12.278</v>
      </c>
      <c r="D71" s="36">
        <v>12.07</v>
      </c>
      <c r="E71" s="37">
        <v>12.177</v>
      </c>
    </row>
    <row r="72" spans="2:5" ht="17.25" customHeight="1" x14ac:dyDescent="0.25">
      <c r="B72" s="12">
        <v>42979</v>
      </c>
      <c r="C72" s="34">
        <v>12.73</v>
      </c>
      <c r="D72" s="36">
        <v>12.433</v>
      </c>
      <c r="E72" s="37">
        <v>12.566000000000001</v>
      </c>
    </row>
    <row r="73" spans="2:5" ht="17.25" customHeight="1" x14ac:dyDescent="0.25">
      <c r="B73" s="12">
        <v>43070</v>
      </c>
      <c r="C73" s="36">
        <v>12.509</v>
      </c>
      <c r="D73" s="36">
        <v>12.12</v>
      </c>
      <c r="E73" s="37">
        <v>12.292999999999999</v>
      </c>
    </row>
    <row r="74" spans="2:5" ht="17.25" customHeight="1" x14ac:dyDescent="0.25">
      <c r="B74" s="12">
        <v>43160</v>
      </c>
      <c r="C74" s="36">
        <v>12.305</v>
      </c>
      <c r="D74" s="36">
        <v>12.010999999999999</v>
      </c>
      <c r="E74" s="37">
        <v>12.141</v>
      </c>
    </row>
    <row r="75" spans="2:5" ht="17.25" customHeight="1" x14ac:dyDescent="0.25">
      <c r="B75" s="12">
        <v>43252</v>
      </c>
      <c r="C75" s="36">
        <v>12.257999999999999</v>
      </c>
      <c r="D75" s="36">
        <v>11.803000000000001</v>
      </c>
      <c r="E75" s="37">
        <v>12.003</v>
      </c>
    </row>
    <row r="76" spans="2:5" ht="17.25" customHeight="1" x14ac:dyDescent="0.25">
      <c r="B76" s="12">
        <v>43344</v>
      </c>
      <c r="C76" s="36">
        <v>12.063000000000001</v>
      </c>
      <c r="D76" s="36">
        <v>11.548999999999999</v>
      </c>
      <c r="E76" s="37">
        <v>11.77</v>
      </c>
    </row>
    <row r="77" spans="2:5" ht="17.25" customHeight="1" x14ac:dyDescent="0.25">
      <c r="B77" s="12">
        <v>43435</v>
      </c>
      <c r="C77" s="36">
        <v>11.946</v>
      </c>
      <c r="D77" s="36">
        <v>11.468999999999999</v>
      </c>
      <c r="E77" s="37">
        <v>11.67</v>
      </c>
    </row>
    <row r="78" spans="2:5" ht="17.25" customHeight="1" x14ac:dyDescent="0.25">
      <c r="B78" s="12">
        <v>43525</v>
      </c>
      <c r="C78" s="36">
        <v>11.7</v>
      </c>
      <c r="D78" s="36">
        <v>11.590999999999999</v>
      </c>
      <c r="E78" s="37">
        <v>11.635999999999999</v>
      </c>
    </row>
    <row r="79" spans="2:5" ht="17.25" customHeight="1" x14ac:dyDescent="0.25">
      <c r="B79" s="12">
        <v>43617</v>
      </c>
      <c r="C79" s="36">
        <v>11.63</v>
      </c>
      <c r="D79" s="36">
        <v>11.88</v>
      </c>
      <c r="E79" s="37">
        <v>11.78</v>
      </c>
    </row>
    <row r="80" spans="2:5" ht="17.25" customHeight="1" x14ac:dyDescent="0.25">
      <c r="B80" s="12">
        <v>43709</v>
      </c>
      <c r="C80" s="36">
        <v>11.763</v>
      </c>
      <c r="D80" s="36">
        <v>11.803000000000001</v>
      </c>
      <c r="E80" s="37">
        <v>11.787000000000001</v>
      </c>
    </row>
    <row r="81" spans="2:5" ht="17.25" customHeight="1" x14ac:dyDescent="0.25">
      <c r="B81" s="15">
        <v>43800</v>
      </c>
      <c r="C81" s="38">
        <v>11.52</v>
      </c>
      <c r="D81" s="38">
        <v>12.57</v>
      </c>
      <c r="E81" s="39">
        <v>12.17</v>
      </c>
    </row>
    <row r="82" spans="2:5" x14ac:dyDescent="0.25">
      <c r="B82" s="1" t="s">
        <v>41</v>
      </c>
    </row>
  </sheetData>
  <mergeCells count="2">
    <mergeCell ref="B2:E2"/>
    <mergeCell ref="B3:E3"/>
  </mergeCells>
  <phoneticPr fontId="0" type="noConversion"/>
  <printOptions horizontalCentered="1"/>
  <pageMargins left="0.59055118110236227" right="0.59055118110236227" top="0.98425196850393704" bottom="0.98425196850393704" header="0.59055118110236227" footer="0.59055118110236227"/>
  <pageSetup paperSize="9" scale="50" orientation="portrait" horizontalDpi="4294967292" r:id="rId1"/>
  <headerFooter alignWithMargins="0">
    <oddFooter>&amp;L&amp;F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88"/>
  <sheetViews>
    <sheetView showGridLines="0" workbookViewId="0">
      <pane xSplit="2" ySplit="7" topLeftCell="C80" activePane="bottomRight" state="frozen"/>
      <selection activeCell="D49" sqref="D49"/>
      <selection pane="topRight" activeCell="D49" sqref="D49"/>
      <selection pane="bottomLeft" activeCell="D49" sqref="D49"/>
      <selection pane="bottomRight" activeCell="E82" sqref="E82"/>
    </sheetView>
  </sheetViews>
  <sheetFormatPr defaultColWidth="11.44140625" defaultRowHeight="13.2" x14ac:dyDescent="0.25"/>
  <cols>
    <col min="1" max="1" width="2.88671875" style="1" customWidth="1"/>
    <col min="2" max="2" width="11.33203125" style="1" bestFit="1" customWidth="1"/>
    <col min="3" max="5" width="20.109375" style="1" customWidth="1"/>
    <col min="6" max="16384" width="11.44140625" style="1"/>
  </cols>
  <sheetData>
    <row r="2" spans="2:5" ht="27.75" customHeight="1" x14ac:dyDescent="0.25">
      <c r="B2" s="65" t="s">
        <v>11</v>
      </c>
      <c r="C2" s="65"/>
      <c r="D2" s="65"/>
      <c r="E2" s="65"/>
    </row>
    <row r="3" spans="2:5" ht="17.399999999999999" x14ac:dyDescent="0.25">
      <c r="B3" s="67" t="s">
        <v>12</v>
      </c>
      <c r="C3" s="67"/>
      <c r="D3" s="67"/>
      <c r="E3" s="67"/>
    </row>
    <row r="4" spans="2:5" x14ac:dyDescent="0.25">
      <c r="C4" s="2"/>
      <c r="D4" s="2"/>
      <c r="E4" s="2"/>
    </row>
    <row r="5" spans="2:5" x14ac:dyDescent="0.25">
      <c r="B5" s="3" t="s">
        <v>4</v>
      </c>
      <c r="C5" s="3" t="s">
        <v>0</v>
      </c>
      <c r="D5" s="3" t="s">
        <v>1</v>
      </c>
      <c r="E5" s="4" t="s">
        <v>2</v>
      </c>
    </row>
    <row r="6" spans="2:5" x14ac:dyDescent="0.25">
      <c r="B6" s="5" t="s">
        <v>8</v>
      </c>
      <c r="C6" s="5" t="s">
        <v>5</v>
      </c>
      <c r="D6" s="5" t="s">
        <v>9</v>
      </c>
      <c r="E6" s="6" t="s">
        <v>6</v>
      </c>
    </row>
    <row r="7" spans="2:5" x14ac:dyDescent="0.25">
      <c r="B7" s="3"/>
      <c r="C7" s="8" t="s">
        <v>10</v>
      </c>
      <c r="D7" s="8" t="s">
        <v>10</v>
      </c>
      <c r="E7" s="8" t="s">
        <v>10</v>
      </c>
    </row>
    <row r="9" spans="2:5" ht="18.75" customHeight="1" x14ac:dyDescent="0.25">
      <c r="B9" s="9">
        <v>37226</v>
      </c>
      <c r="C9" s="10" t="s">
        <v>13</v>
      </c>
      <c r="D9" s="10" t="s">
        <v>13</v>
      </c>
      <c r="E9" s="11" t="s">
        <v>13</v>
      </c>
    </row>
    <row r="10" spans="2:5" ht="18.75" customHeight="1" x14ac:dyDescent="0.25">
      <c r="B10" s="12">
        <v>37316</v>
      </c>
      <c r="C10" s="13" t="s">
        <v>13</v>
      </c>
      <c r="D10" s="13" t="s">
        <v>13</v>
      </c>
      <c r="E10" s="14" t="s">
        <v>13</v>
      </c>
    </row>
    <row r="11" spans="2:5" ht="18.75" customHeight="1" x14ac:dyDescent="0.25">
      <c r="B11" s="12">
        <v>37408</v>
      </c>
      <c r="C11" s="13" t="s">
        <v>13</v>
      </c>
      <c r="D11" s="13" t="s">
        <v>13</v>
      </c>
      <c r="E11" s="14" t="s">
        <v>13</v>
      </c>
    </row>
    <row r="12" spans="2:5" ht="18.75" customHeight="1" x14ac:dyDescent="0.25">
      <c r="B12" s="12">
        <v>37500</v>
      </c>
      <c r="C12" s="13" t="s">
        <v>13</v>
      </c>
      <c r="D12" s="13" t="s">
        <v>13</v>
      </c>
      <c r="E12" s="14" t="s">
        <v>13</v>
      </c>
    </row>
    <row r="13" spans="2:5" ht="18.75" customHeight="1" x14ac:dyDescent="0.25">
      <c r="B13" s="12">
        <v>37591</v>
      </c>
      <c r="C13" s="13" t="s">
        <v>13</v>
      </c>
      <c r="D13" s="13" t="s">
        <v>13</v>
      </c>
      <c r="E13" s="14" t="s">
        <v>13</v>
      </c>
    </row>
    <row r="14" spans="2:5" ht="18.75" customHeight="1" x14ac:dyDescent="0.25">
      <c r="B14" s="12">
        <v>37681</v>
      </c>
      <c r="C14" s="13" t="s">
        <v>13</v>
      </c>
      <c r="D14" s="13" t="s">
        <v>13</v>
      </c>
      <c r="E14" s="14" t="s">
        <v>13</v>
      </c>
    </row>
    <row r="15" spans="2:5" ht="18.75" customHeight="1" x14ac:dyDescent="0.25">
      <c r="B15" s="12">
        <v>37773</v>
      </c>
      <c r="C15" s="13" t="s">
        <v>13</v>
      </c>
      <c r="D15" s="13" t="s">
        <v>13</v>
      </c>
      <c r="E15" s="14" t="s">
        <v>13</v>
      </c>
    </row>
    <row r="16" spans="2:5" ht="18.75" customHeight="1" x14ac:dyDescent="0.25">
      <c r="B16" s="12">
        <v>37865</v>
      </c>
      <c r="C16" s="13" t="s">
        <v>13</v>
      </c>
      <c r="D16" s="13" t="s">
        <v>13</v>
      </c>
      <c r="E16" s="14" t="s">
        <v>13</v>
      </c>
    </row>
    <row r="17" spans="2:5" ht="18.75" customHeight="1" x14ac:dyDescent="0.25">
      <c r="B17" s="12">
        <v>37956</v>
      </c>
      <c r="C17" s="13" t="s">
        <v>13</v>
      </c>
      <c r="D17" s="13" t="s">
        <v>13</v>
      </c>
      <c r="E17" s="14" t="s">
        <v>13</v>
      </c>
    </row>
    <row r="18" spans="2:5" ht="18.75" customHeight="1" x14ac:dyDescent="0.25">
      <c r="B18" s="12">
        <v>38047</v>
      </c>
      <c r="C18" s="13" t="s">
        <v>13</v>
      </c>
      <c r="D18" s="13" t="s">
        <v>13</v>
      </c>
      <c r="E18" s="14" t="s">
        <v>13</v>
      </c>
    </row>
    <row r="19" spans="2:5" ht="18.75" customHeight="1" x14ac:dyDescent="0.25">
      <c r="B19" s="12">
        <v>38139</v>
      </c>
      <c r="C19" s="13" t="s">
        <v>13</v>
      </c>
      <c r="D19" s="13" t="s">
        <v>13</v>
      </c>
      <c r="E19" s="14" t="s">
        <v>13</v>
      </c>
    </row>
    <row r="20" spans="2:5" ht="18.75" customHeight="1" x14ac:dyDescent="0.25">
      <c r="B20" s="12">
        <v>38231</v>
      </c>
      <c r="C20" s="13" t="s">
        <v>13</v>
      </c>
      <c r="D20" s="13" t="s">
        <v>13</v>
      </c>
      <c r="E20" s="14" t="s">
        <v>13</v>
      </c>
    </row>
    <row r="21" spans="2:5" ht="18.75" customHeight="1" x14ac:dyDescent="0.25">
      <c r="B21" s="12">
        <v>38322</v>
      </c>
      <c r="C21" s="13" t="s">
        <v>13</v>
      </c>
      <c r="D21" s="13" t="s">
        <v>13</v>
      </c>
      <c r="E21" s="14" t="s">
        <v>13</v>
      </c>
    </row>
    <row r="22" spans="2:5" ht="18.75" customHeight="1" x14ac:dyDescent="0.25">
      <c r="B22" s="12">
        <v>38412</v>
      </c>
      <c r="C22" s="13" t="s">
        <v>13</v>
      </c>
      <c r="D22" s="13" t="s">
        <v>13</v>
      </c>
      <c r="E22" s="14" t="s">
        <v>13</v>
      </c>
    </row>
    <row r="23" spans="2:5" ht="18.75" customHeight="1" x14ac:dyDescent="0.25">
      <c r="B23" s="12">
        <v>38504</v>
      </c>
      <c r="C23" s="13" t="s">
        <v>13</v>
      </c>
      <c r="D23" s="13" t="s">
        <v>13</v>
      </c>
      <c r="E23" s="14" t="s">
        <v>13</v>
      </c>
    </row>
    <row r="24" spans="2:5" ht="18.75" customHeight="1" x14ac:dyDescent="0.25">
      <c r="B24" s="12">
        <v>38596</v>
      </c>
      <c r="C24" s="13" t="s">
        <v>13</v>
      </c>
      <c r="D24" s="13" t="s">
        <v>13</v>
      </c>
      <c r="E24" s="14" t="s">
        <v>13</v>
      </c>
    </row>
    <row r="25" spans="2:5" ht="18.75" customHeight="1" x14ac:dyDescent="0.25">
      <c r="B25" s="12">
        <v>38687</v>
      </c>
      <c r="C25" s="13">
        <v>5.7519999999999998</v>
      </c>
      <c r="D25" s="13">
        <v>7.1950000000000003</v>
      </c>
      <c r="E25" s="14">
        <v>5.984</v>
      </c>
    </row>
    <row r="26" spans="2:5" ht="18.75" customHeight="1" x14ac:dyDescent="0.25">
      <c r="B26" s="12">
        <v>38777</v>
      </c>
      <c r="C26" s="13">
        <v>5.6459999999999999</v>
      </c>
      <c r="D26" s="13">
        <v>7.1749999999999998</v>
      </c>
      <c r="E26" s="14">
        <v>5.9080000000000004</v>
      </c>
    </row>
    <row r="27" spans="2:5" ht="18.75" customHeight="1" x14ac:dyDescent="0.25">
      <c r="B27" s="12">
        <v>38869</v>
      </c>
      <c r="C27" s="13">
        <v>5.6059999999999999</v>
      </c>
      <c r="D27" s="13">
        <v>8.6359999999999992</v>
      </c>
      <c r="E27" s="14">
        <v>6.1219999999999999</v>
      </c>
    </row>
    <row r="28" spans="2:5" ht="18.75" customHeight="1" x14ac:dyDescent="0.25">
      <c r="B28" s="12">
        <v>38961</v>
      </c>
      <c r="C28" s="13">
        <v>5.6239999999999997</v>
      </c>
      <c r="D28" s="13">
        <v>9.1110000000000007</v>
      </c>
      <c r="E28" s="14">
        <v>6.2329999999999997</v>
      </c>
    </row>
    <row r="29" spans="2:5" ht="18.75" customHeight="1" x14ac:dyDescent="0.25">
      <c r="B29" s="12">
        <v>39052</v>
      </c>
      <c r="C29" s="13">
        <v>5.4790000000000001</v>
      </c>
      <c r="D29" s="13">
        <v>9.5820000000000007</v>
      </c>
      <c r="E29" s="14">
        <v>6.2210000000000001</v>
      </c>
    </row>
    <row r="30" spans="2:5" ht="18.75" customHeight="1" x14ac:dyDescent="0.25">
      <c r="B30" s="12">
        <v>39142</v>
      </c>
      <c r="C30" s="13">
        <v>7.0739999999999998</v>
      </c>
      <c r="D30" s="13">
        <v>12.351000000000001</v>
      </c>
      <c r="E30" s="14">
        <v>8.0679999999999996</v>
      </c>
    </row>
    <row r="31" spans="2:5" ht="18.75" customHeight="1" x14ac:dyDescent="0.25">
      <c r="B31" s="12">
        <v>39234</v>
      </c>
      <c r="C31" s="13">
        <v>7.01</v>
      </c>
      <c r="D31" s="13">
        <v>12.916</v>
      </c>
      <c r="E31" s="14">
        <v>8.1820000000000004</v>
      </c>
    </row>
    <row r="32" spans="2:5" ht="18.75" customHeight="1" x14ac:dyDescent="0.25">
      <c r="B32" s="12">
        <v>39326</v>
      </c>
      <c r="C32" s="13">
        <v>7.2709999999999999</v>
      </c>
      <c r="D32" s="13">
        <v>16.501999999999999</v>
      </c>
      <c r="E32" s="14">
        <v>9.6999999999999993</v>
      </c>
    </row>
    <row r="33" spans="2:5" ht="18.75" customHeight="1" x14ac:dyDescent="0.25">
      <c r="B33" s="12">
        <v>39417</v>
      </c>
      <c r="C33" s="13">
        <v>7.1040000000000001</v>
      </c>
      <c r="D33" s="13">
        <v>16.207000000000001</v>
      </c>
      <c r="E33" s="14">
        <v>9.5749999999999993</v>
      </c>
    </row>
    <row r="34" spans="2:5" ht="18.75" customHeight="1" x14ac:dyDescent="0.25">
      <c r="B34" s="12">
        <v>39508</v>
      </c>
      <c r="C34" s="13">
        <v>7.4779999999999998</v>
      </c>
      <c r="D34" s="13">
        <v>16.129000000000001</v>
      </c>
      <c r="E34" s="14">
        <v>10.065</v>
      </c>
    </row>
    <row r="35" spans="2:5" ht="18.75" customHeight="1" x14ac:dyDescent="0.25">
      <c r="B35" s="12">
        <v>39600</v>
      </c>
      <c r="C35" s="13">
        <v>7.38</v>
      </c>
      <c r="D35" s="13">
        <v>16.11</v>
      </c>
      <c r="E35" s="14">
        <v>9.9640000000000004</v>
      </c>
    </row>
    <row r="36" spans="2:5" ht="18.75" customHeight="1" x14ac:dyDescent="0.25">
      <c r="B36" s="12">
        <v>39692</v>
      </c>
      <c r="C36" s="13">
        <v>7.3040000000000003</v>
      </c>
      <c r="D36" s="13">
        <v>16.475999999999999</v>
      </c>
      <c r="E36" s="14">
        <v>9.9619999999999997</v>
      </c>
    </row>
    <row r="37" spans="2:5" ht="18.75" customHeight="1" x14ac:dyDescent="0.25">
      <c r="B37" s="12">
        <v>39783</v>
      </c>
      <c r="C37" s="13">
        <v>7.0460000000000003</v>
      </c>
      <c r="D37" s="13">
        <v>16.265999999999998</v>
      </c>
      <c r="E37" s="14">
        <v>9.5579999999999998</v>
      </c>
    </row>
    <row r="38" spans="2:5" ht="18.75" customHeight="1" x14ac:dyDescent="0.25">
      <c r="B38" s="12">
        <v>39873</v>
      </c>
      <c r="C38" s="13">
        <v>7.0949999999999998</v>
      </c>
      <c r="D38" s="13">
        <v>16.113</v>
      </c>
      <c r="E38" s="14">
        <v>9.4909999999999997</v>
      </c>
    </row>
    <row r="39" spans="2:5" ht="18.75" customHeight="1" x14ac:dyDescent="0.25">
      <c r="B39" s="12">
        <v>39965</v>
      </c>
      <c r="C39" s="13">
        <v>7.0540000000000003</v>
      </c>
      <c r="D39" s="13">
        <v>15.994999999999999</v>
      </c>
      <c r="E39" s="14">
        <v>9.5579999999999998</v>
      </c>
    </row>
    <row r="40" spans="2:5" ht="18.75" customHeight="1" x14ac:dyDescent="0.25">
      <c r="B40" s="12">
        <v>40057</v>
      </c>
      <c r="C40" s="13">
        <v>8.0860000000000003</v>
      </c>
      <c r="D40" s="13">
        <v>15.885999999999999</v>
      </c>
      <c r="E40" s="14">
        <v>10.345000000000001</v>
      </c>
    </row>
    <row r="41" spans="2:5" ht="18.75" customHeight="1" x14ac:dyDescent="0.25">
      <c r="B41" s="12">
        <v>40148</v>
      </c>
      <c r="C41" s="13">
        <v>7.7709999999999999</v>
      </c>
      <c r="D41" s="13">
        <v>16.081</v>
      </c>
      <c r="E41" s="14">
        <v>10.19</v>
      </c>
    </row>
    <row r="42" spans="2:5" ht="18.75" customHeight="1" x14ac:dyDescent="0.25">
      <c r="B42" s="12">
        <v>40238</v>
      </c>
      <c r="C42" s="13">
        <v>7.7110000000000003</v>
      </c>
      <c r="D42" s="13">
        <v>16.2</v>
      </c>
      <c r="E42" s="14">
        <v>10.226000000000001</v>
      </c>
    </row>
    <row r="43" spans="2:5" ht="18.75" customHeight="1" x14ac:dyDescent="0.25">
      <c r="B43" s="12">
        <v>40330</v>
      </c>
      <c r="C43" s="13">
        <v>8.7460000000000004</v>
      </c>
      <c r="D43" s="13">
        <v>16.66</v>
      </c>
      <c r="E43" s="14">
        <v>11.244999999999999</v>
      </c>
    </row>
    <row r="44" spans="2:5" ht="18.75" customHeight="1" x14ac:dyDescent="0.25">
      <c r="B44" s="12">
        <v>40422</v>
      </c>
      <c r="C44" s="13">
        <v>8.5519999999999996</v>
      </c>
      <c r="D44" s="13">
        <v>16.716999999999999</v>
      </c>
      <c r="E44" s="14">
        <v>11.211</v>
      </c>
    </row>
    <row r="45" spans="2:5" ht="18.75" customHeight="1" x14ac:dyDescent="0.25">
      <c r="B45" s="12">
        <v>40513</v>
      </c>
      <c r="C45" s="13">
        <v>10.259513829309</v>
      </c>
      <c r="D45" s="13">
        <v>15.547416923094</v>
      </c>
      <c r="E45" s="14">
        <v>12.171323560224</v>
      </c>
    </row>
    <row r="46" spans="2:5" ht="18.75" customHeight="1" x14ac:dyDescent="0.25">
      <c r="B46" s="12">
        <v>40603</v>
      </c>
      <c r="C46" s="13">
        <v>10.1</v>
      </c>
      <c r="D46" s="13">
        <v>15.271000000000001</v>
      </c>
      <c r="E46" s="14">
        <v>11.971</v>
      </c>
    </row>
    <row r="47" spans="2:5" ht="18.75" customHeight="1" x14ac:dyDescent="0.25">
      <c r="B47" s="12">
        <v>40695</v>
      </c>
      <c r="C47" s="13">
        <v>10.003</v>
      </c>
      <c r="D47" s="13">
        <v>14.994999999999999</v>
      </c>
      <c r="E47" s="14">
        <v>11.843999999999999</v>
      </c>
    </row>
    <row r="48" spans="2:5" ht="18.75" customHeight="1" x14ac:dyDescent="0.25">
      <c r="B48" s="12">
        <v>40787</v>
      </c>
      <c r="C48" s="13">
        <v>9.8439999999999994</v>
      </c>
      <c r="D48" s="13">
        <v>14.875999999999999</v>
      </c>
      <c r="E48" s="14">
        <v>11.693</v>
      </c>
    </row>
    <row r="49" spans="2:5" ht="18.75" customHeight="1" x14ac:dyDescent="0.25">
      <c r="B49" s="12">
        <v>40878</v>
      </c>
      <c r="C49" s="13">
        <v>9.6679999999999993</v>
      </c>
      <c r="D49" s="13">
        <v>14.634</v>
      </c>
      <c r="E49" s="14">
        <v>11.53</v>
      </c>
    </row>
    <row r="50" spans="2:5" ht="18.75" customHeight="1" x14ac:dyDescent="0.25">
      <c r="B50" s="12">
        <v>40969</v>
      </c>
      <c r="C50" s="13">
        <v>10.391</v>
      </c>
      <c r="D50" s="13">
        <v>14.685</v>
      </c>
      <c r="E50" s="14">
        <v>12.036</v>
      </c>
    </row>
    <row r="51" spans="2:5" ht="18.75" customHeight="1" x14ac:dyDescent="0.25">
      <c r="B51" s="12">
        <v>41061</v>
      </c>
      <c r="C51" s="13">
        <v>10.292</v>
      </c>
      <c r="D51" s="13">
        <v>14.404</v>
      </c>
      <c r="E51" s="14">
        <v>11.88</v>
      </c>
    </row>
    <row r="52" spans="2:5" ht="18.75" customHeight="1" x14ac:dyDescent="0.25">
      <c r="B52" s="12">
        <v>41153</v>
      </c>
      <c r="C52" s="13">
        <v>10.122</v>
      </c>
      <c r="D52" s="13">
        <v>14.17</v>
      </c>
      <c r="E52" s="14">
        <v>11.728999999999999</v>
      </c>
    </row>
    <row r="53" spans="2:5" ht="18.75" customHeight="1" x14ac:dyDescent="0.25">
      <c r="B53" s="12">
        <v>41244</v>
      </c>
      <c r="C53" s="13">
        <v>10.004</v>
      </c>
      <c r="D53" s="13">
        <v>13.868</v>
      </c>
      <c r="E53" s="14">
        <v>11.571999999999999</v>
      </c>
    </row>
    <row r="54" spans="2:5" ht="18.75" customHeight="1" x14ac:dyDescent="0.25">
      <c r="B54" s="12">
        <v>41334</v>
      </c>
      <c r="C54" s="13">
        <v>10.048</v>
      </c>
      <c r="D54" s="13">
        <v>13.839</v>
      </c>
      <c r="E54" s="14">
        <v>11.63</v>
      </c>
    </row>
    <row r="55" spans="2:5" ht="18.75" customHeight="1" x14ac:dyDescent="0.25">
      <c r="B55" s="12">
        <v>41426</v>
      </c>
      <c r="C55" s="13">
        <v>10.422000000000001</v>
      </c>
      <c r="D55" s="13">
        <v>13.711</v>
      </c>
      <c r="E55" s="14">
        <v>11.824999999999999</v>
      </c>
    </row>
    <row r="56" spans="2:5" ht="18.75" customHeight="1" x14ac:dyDescent="0.25">
      <c r="B56" s="12">
        <v>41518</v>
      </c>
      <c r="C56" s="13">
        <v>10.141</v>
      </c>
      <c r="D56" s="13">
        <v>13.686</v>
      </c>
      <c r="E56" s="14">
        <v>11.64</v>
      </c>
    </row>
    <row r="57" spans="2:5" ht="18.75" customHeight="1" x14ac:dyDescent="0.25">
      <c r="B57" s="12">
        <v>41609</v>
      </c>
      <c r="C57" s="13">
        <v>10.009</v>
      </c>
      <c r="D57" s="13">
        <v>13.244</v>
      </c>
      <c r="E57" s="14">
        <v>11.401</v>
      </c>
    </row>
    <row r="58" spans="2:5" ht="18.75" customHeight="1" x14ac:dyDescent="0.25">
      <c r="B58" s="12">
        <v>41699</v>
      </c>
      <c r="C58" s="13">
        <v>9.89</v>
      </c>
      <c r="D58" s="13">
        <v>13.01</v>
      </c>
      <c r="E58" s="14">
        <v>11.24</v>
      </c>
    </row>
    <row r="59" spans="2:5" ht="18.75" customHeight="1" x14ac:dyDescent="0.25">
      <c r="B59" s="12">
        <v>41791</v>
      </c>
      <c r="C59" s="13">
        <v>9.35</v>
      </c>
      <c r="D59" s="13">
        <v>12.87</v>
      </c>
      <c r="E59" s="14">
        <v>10.86</v>
      </c>
    </row>
    <row r="60" spans="2:5" ht="18.75" customHeight="1" x14ac:dyDescent="0.25">
      <c r="B60" s="12">
        <v>41883</v>
      </c>
      <c r="C60" s="13">
        <v>9.2899999999999991</v>
      </c>
      <c r="D60" s="13">
        <v>12.79</v>
      </c>
      <c r="E60" s="14">
        <v>10.78</v>
      </c>
    </row>
    <row r="61" spans="2:5" ht="18.75" customHeight="1" x14ac:dyDescent="0.25">
      <c r="B61" s="12">
        <v>41974</v>
      </c>
      <c r="C61" s="13">
        <v>10.119999999999999</v>
      </c>
      <c r="D61" s="13">
        <v>12.8</v>
      </c>
      <c r="E61" s="14">
        <v>11.33</v>
      </c>
    </row>
    <row r="62" spans="2:5" ht="18.75" customHeight="1" x14ac:dyDescent="0.25">
      <c r="B62" s="12">
        <v>42064</v>
      </c>
      <c r="C62" s="13">
        <v>10.73</v>
      </c>
      <c r="D62" s="13">
        <v>13.04</v>
      </c>
      <c r="E62" s="14">
        <v>11.78</v>
      </c>
    </row>
    <row r="63" spans="2:5" ht="18.75" customHeight="1" x14ac:dyDescent="0.25">
      <c r="B63" s="12">
        <v>42156</v>
      </c>
      <c r="C63" s="13">
        <v>10.62</v>
      </c>
      <c r="D63" s="13">
        <v>12.75</v>
      </c>
      <c r="E63" s="14">
        <v>11.59</v>
      </c>
    </row>
    <row r="64" spans="2:5" ht="18.75" customHeight="1" x14ac:dyDescent="0.25">
      <c r="B64" s="12">
        <v>42248</v>
      </c>
      <c r="C64" s="13">
        <v>10.23</v>
      </c>
      <c r="D64" s="13">
        <v>12.61</v>
      </c>
      <c r="E64" s="14">
        <v>11.25</v>
      </c>
    </row>
    <row r="65" spans="2:5" ht="18.75" customHeight="1" x14ac:dyDescent="0.25">
      <c r="B65" s="12">
        <v>42339</v>
      </c>
      <c r="C65" s="13">
        <v>10.068</v>
      </c>
      <c r="D65" s="13">
        <v>12.269</v>
      </c>
      <c r="E65" s="14">
        <v>10.968999999999999</v>
      </c>
    </row>
    <row r="66" spans="2:5" ht="18.75" customHeight="1" x14ac:dyDescent="0.25">
      <c r="B66" s="12">
        <v>42430</v>
      </c>
      <c r="C66" s="13">
        <v>10.066000000000001</v>
      </c>
      <c r="D66" s="13">
        <v>12.263999999999999</v>
      </c>
      <c r="E66" s="14">
        <v>10.972</v>
      </c>
    </row>
    <row r="67" spans="2:5" ht="18.75" customHeight="1" x14ac:dyDescent="0.25">
      <c r="B67" s="12">
        <v>42522</v>
      </c>
      <c r="C67" s="13">
        <v>10.028</v>
      </c>
      <c r="D67" s="13">
        <v>12.015000000000001</v>
      </c>
      <c r="E67" s="14">
        <v>10.874000000000001</v>
      </c>
    </row>
    <row r="68" spans="2:5" ht="18.75" customHeight="1" x14ac:dyDescent="0.25">
      <c r="B68" s="12">
        <v>42614</v>
      </c>
      <c r="C68" s="13">
        <v>9.968</v>
      </c>
      <c r="D68" s="13">
        <v>11.946999999999999</v>
      </c>
      <c r="E68" s="14">
        <v>10.818</v>
      </c>
    </row>
    <row r="69" spans="2:5" ht="18.75" customHeight="1" x14ac:dyDescent="0.25">
      <c r="B69" s="12">
        <v>42705</v>
      </c>
      <c r="C69" s="13">
        <v>9.77</v>
      </c>
      <c r="D69" s="13">
        <v>12.53</v>
      </c>
      <c r="E69" s="14">
        <v>11.07</v>
      </c>
    </row>
    <row r="70" spans="2:5" ht="20.25" customHeight="1" x14ac:dyDescent="0.25">
      <c r="B70" s="12">
        <v>42795</v>
      </c>
      <c r="C70" s="13">
        <v>9.6750000000000007</v>
      </c>
      <c r="D70" s="13">
        <v>12.31</v>
      </c>
      <c r="E70" s="14">
        <v>10.975</v>
      </c>
    </row>
    <row r="71" spans="2:5" ht="20.25" customHeight="1" x14ac:dyDescent="0.25">
      <c r="B71" s="12">
        <v>42887</v>
      </c>
      <c r="C71" s="13">
        <v>10.712999999999999</v>
      </c>
      <c r="D71" s="13">
        <v>12.07</v>
      </c>
      <c r="E71" s="14">
        <v>11.377000000000001</v>
      </c>
    </row>
    <row r="72" spans="2:5" ht="18" customHeight="1" x14ac:dyDescent="0.25">
      <c r="B72" s="12">
        <v>42979</v>
      </c>
      <c r="C72" s="13">
        <v>11.818</v>
      </c>
      <c r="D72" s="13">
        <v>12.433</v>
      </c>
      <c r="E72" s="14">
        <v>12.156000000000001</v>
      </c>
    </row>
    <row r="73" spans="2:5" ht="18" customHeight="1" x14ac:dyDescent="0.25">
      <c r="B73" s="12">
        <v>43070</v>
      </c>
      <c r="C73" s="13">
        <v>11.616</v>
      </c>
      <c r="D73" s="13">
        <v>12.12</v>
      </c>
      <c r="E73" s="14">
        <v>11.896000000000001</v>
      </c>
    </row>
    <row r="74" spans="2:5" ht="18" customHeight="1" x14ac:dyDescent="0.25">
      <c r="B74" s="12">
        <v>43160</v>
      </c>
      <c r="C74" s="13">
        <v>11.416</v>
      </c>
      <c r="D74" s="13">
        <v>12.010999999999999</v>
      </c>
      <c r="E74" s="14">
        <v>11.747999999999999</v>
      </c>
    </row>
    <row r="75" spans="2:5" ht="18" customHeight="1" x14ac:dyDescent="0.25">
      <c r="B75" s="12">
        <v>43252</v>
      </c>
      <c r="C75" s="13">
        <v>11.379</v>
      </c>
      <c r="D75" s="13">
        <v>11.803000000000001</v>
      </c>
      <c r="E75" s="14">
        <v>11.618</v>
      </c>
    </row>
    <row r="76" spans="2:5" ht="18" customHeight="1" x14ac:dyDescent="0.25">
      <c r="B76" s="12">
        <v>43344</v>
      </c>
      <c r="C76" s="13">
        <v>11.207000000000001</v>
      </c>
      <c r="D76" s="13">
        <v>11.548999999999999</v>
      </c>
      <c r="E76" s="14">
        <v>11.401999999999999</v>
      </c>
    </row>
    <row r="77" spans="2:5" ht="18" customHeight="1" x14ac:dyDescent="0.25">
      <c r="B77" s="12">
        <v>43435</v>
      </c>
      <c r="C77" s="13">
        <v>11.13</v>
      </c>
      <c r="D77" s="13">
        <v>11.468999999999999</v>
      </c>
      <c r="E77" s="14">
        <v>11.326000000000001</v>
      </c>
    </row>
    <row r="78" spans="2:5" ht="18" customHeight="1" x14ac:dyDescent="0.25">
      <c r="B78" s="12">
        <v>43525</v>
      </c>
      <c r="C78" s="13">
        <v>10.805</v>
      </c>
      <c r="D78" s="13">
        <v>11.590999999999999</v>
      </c>
      <c r="E78" s="14">
        <v>11.269</v>
      </c>
    </row>
    <row r="79" spans="2:5" ht="18" customHeight="1" x14ac:dyDescent="0.25">
      <c r="B79" s="12">
        <v>43617</v>
      </c>
      <c r="C79" s="13">
        <v>10.75</v>
      </c>
      <c r="D79" s="13">
        <v>11.88</v>
      </c>
      <c r="E79" s="14">
        <v>11.43</v>
      </c>
    </row>
    <row r="80" spans="2:5" ht="18" customHeight="1" x14ac:dyDescent="0.25">
      <c r="B80" s="12">
        <v>43709</v>
      </c>
      <c r="C80" s="13">
        <v>10.891999999999999</v>
      </c>
      <c r="D80" s="13">
        <v>11.803000000000001</v>
      </c>
      <c r="E80" s="14">
        <v>11.444000000000001</v>
      </c>
    </row>
    <row r="81" spans="2:5" ht="18" customHeight="1" x14ac:dyDescent="0.25">
      <c r="B81" s="15">
        <v>43800</v>
      </c>
      <c r="C81" s="16">
        <v>10.62</v>
      </c>
      <c r="D81" s="16">
        <v>12.57</v>
      </c>
      <c r="E81" s="17">
        <v>11.83</v>
      </c>
    </row>
    <row r="82" spans="2:5" ht="12.75" customHeight="1" x14ac:dyDescent="0.25">
      <c r="B82" s="1" t="s">
        <v>41</v>
      </c>
      <c r="C82" s="19"/>
      <c r="D82" s="19"/>
      <c r="E82" s="19"/>
    </row>
    <row r="83" spans="2:5" ht="18" customHeight="1" x14ac:dyDescent="0.25">
      <c r="B83" s="45" t="s">
        <v>14</v>
      </c>
      <c r="C83" s="42"/>
      <c r="D83" s="42"/>
      <c r="E83" s="42"/>
    </row>
    <row r="84" spans="2:5" x14ac:dyDescent="0.25">
      <c r="B84" s="45" t="s">
        <v>15</v>
      </c>
      <c r="C84" s="43"/>
      <c r="D84" s="43"/>
      <c r="E84" s="43"/>
    </row>
    <row r="85" spans="2:5" x14ac:dyDescent="0.25">
      <c r="B85" s="46" t="s">
        <v>16</v>
      </c>
      <c r="C85" s="44"/>
      <c r="D85" s="44"/>
      <c r="E85" s="44"/>
    </row>
    <row r="86" spans="2:5" x14ac:dyDescent="0.25">
      <c r="B86" s="47" t="s">
        <v>17</v>
      </c>
      <c r="D86" s="7"/>
    </row>
    <row r="87" spans="2:5" x14ac:dyDescent="0.25">
      <c r="D87" s="7"/>
    </row>
    <row r="88" spans="2:5" x14ac:dyDescent="0.25">
      <c r="D88" s="7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82"/>
  <sheetViews>
    <sheetView showGridLines="0" workbookViewId="0">
      <pane xSplit="2" ySplit="7" topLeftCell="C78" activePane="bottomRight" state="frozen"/>
      <selection activeCell="D49" sqref="D49"/>
      <selection pane="topRight" activeCell="D49" sqref="D49"/>
      <selection pane="bottomLeft" activeCell="D49" sqref="D49"/>
      <selection pane="bottomRight" activeCell="I80" sqref="I80"/>
    </sheetView>
  </sheetViews>
  <sheetFormatPr defaultColWidth="11.44140625" defaultRowHeight="13.2" x14ac:dyDescent="0.25"/>
  <cols>
    <col min="1" max="1" width="2.88671875" style="1" customWidth="1"/>
    <col min="2" max="2" width="11.33203125" style="1" bestFit="1" customWidth="1"/>
    <col min="3" max="5" width="18.88671875" style="1" customWidth="1"/>
    <col min="6" max="16384" width="11.44140625" style="1"/>
  </cols>
  <sheetData>
    <row r="2" spans="2:5" ht="27.75" customHeight="1" x14ac:dyDescent="0.25">
      <c r="B2" s="65" t="s">
        <v>18</v>
      </c>
      <c r="C2" s="65"/>
      <c r="D2" s="65"/>
      <c r="E2" s="65"/>
    </row>
    <row r="3" spans="2:5" ht="17.399999999999999" x14ac:dyDescent="0.25">
      <c r="B3" s="67" t="s">
        <v>19</v>
      </c>
      <c r="C3" s="67"/>
      <c r="D3" s="67"/>
      <c r="E3" s="67"/>
    </row>
    <row r="4" spans="2:5" x14ac:dyDescent="0.25">
      <c r="C4" s="2"/>
      <c r="D4" s="2"/>
      <c r="E4" s="2"/>
    </row>
    <row r="5" spans="2:5" x14ac:dyDescent="0.25">
      <c r="B5" s="3" t="s">
        <v>4</v>
      </c>
      <c r="C5" s="3" t="s">
        <v>0</v>
      </c>
      <c r="D5" s="3" t="s">
        <v>1</v>
      </c>
      <c r="E5" s="4" t="s">
        <v>2</v>
      </c>
    </row>
    <row r="6" spans="2:5" x14ac:dyDescent="0.25">
      <c r="B6" s="5" t="s">
        <v>8</v>
      </c>
      <c r="C6" s="5" t="s">
        <v>5</v>
      </c>
      <c r="D6" s="5" t="s">
        <v>9</v>
      </c>
      <c r="E6" s="6" t="s">
        <v>6</v>
      </c>
    </row>
    <row r="7" spans="2:5" x14ac:dyDescent="0.25">
      <c r="B7" s="3"/>
      <c r="C7" s="8" t="s">
        <v>10</v>
      </c>
      <c r="D7" s="8" t="s">
        <v>10</v>
      </c>
      <c r="E7" s="8" t="s">
        <v>10</v>
      </c>
    </row>
    <row r="9" spans="2:5" ht="18.75" customHeight="1" x14ac:dyDescent="0.25">
      <c r="B9" s="9">
        <v>37226</v>
      </c>
      <c r="C9" s="10">
        <v>5.75</v>
      </c>
      <c r="D9" s="10">
        <v>3.45</v>
      </c>
      <c r="E9" s="11">
        <v>5.45</v>
      </c>
    </row>
    <row r="10" spans="2:5" ht="18.75" customHeight="1" x14ac:dyDescent="0.25">
      <c r="B10" s="12">
        <v>37316</v>
      </c>
      <c r="C10" s="13">
        <v>5.86</v>
      </c>
      <c r="D10" s="13">
        <v>3.46</v>
      </c>
      <c r="E10" s="14">
        <v>5.53</v>
      </c>
    </row>
    <row r="11" spans="2:5" ht="18.75" customHeight="1" x14ac:dyDescent="0.25">
      <c r="B11" s="12">
        <v>37408</v>
      </c>
      <c r="C11" s="13">
        <v>5.42</v>
      </c>
      <c r="D11" s="13">
        <v>3.06</v>
      </c>
      <c r="E11" s="14">
        <v>5.1100000000000003</v>
      </c>
    </row>
    <row r="12" spans="2:5" ht="18.75" customHeight="1" x14ac:dyDescent="0.25">
      <c r="B12" s="12">
        <v>37500</v>
      </c>
      <c r="C12" s="13">
        <v>5.24</v>
      </c>
      <c r="D12" s="13">
        <v>3.55</v>
      </c>
      <c r="E12" s="14">
        <v>5.0199999999999996</v>
      </c>
    </row>
    <row r="13" spans="2:5" ht="18.75" customHeight="1" x14ac:dyDescent="0.25">
      <c r="B13" s="12">
        <v>37591</v>
      </c>
      <c r="C13" s="13">
        <v>5.45</v>
      </c>
      <c r="D13" s="13">
        <v>3.53</v>
      </c>
      <c r="E13" s="14">
        <v>5.21</v>
      </c>
    </row>
    <row r="14" spans="2:5" ht="18.75" customHeight="1" x14ac:dyDescent="0.25">
      <c r="B14" s="12">
        <v>37681</v>
      </c>
      <c r="C14" s="13">
        <v>5.63</v>
      </c>
      <c r="D14" s="13">
        <v>3.63</v>
      </c>
      <c r="E14" s="14">
        <v>5.39</v>
      </c>
    </row>
    <row r="15" spans="2:5" ht="18.75" customHeight="1" x14ac:dyDescent="0.25">
      <c r="B15" s="12">
        <v>37773</v>
      </c>
      <c r="C15" s="13">
        <v>5.41</v>
      </c>
      <c r="D15" s="13">
        <v>3.43</v>
      </c>
      <c r="E15" s="14">
        <v>5.14</v>
      </c>
    </row>
    <row r="16" spans="2:5" ht="18.75" customHeight="1" x14ac:dyDescent="0.25">
      <c r="B16" s="12">
        <v>37865</v>
      </c>
      <c r="C16" s="13">
        <v>5.88</v>
      </c>
      <c r="D16" s="13">
        <v>3.71</v>
      </c>
      <c r="E16" s="14">
        <v>5.63</v>
      </c>
    </row>
    <row r="17" spans="2:8" ht="18.75" customHeight="1" x14ac:dyDescent="0.25">
      <c r="B17" s="12">
        <v>37956</v>
      </c>
      <c r="C17" s="13">
        <v>5.78</v>
      </c>
      <c r="D17" s="13">
        <v>3.45</v>
      </c>
      <c r="E17" s="14">
        <v>5.51</v>
      </c>
      <c r="F17" s="18"/>
    </row>
    <row r="18" spans="2:8" ht="18.75" customHeight="1" x14ac:dyDescent="0.25">
      <c r="B18" s="12">
        <v>38047</v>
      </c>
      <c r="C18" s="13">
        <v>5.92</v>
      </c>
      <c r="D18" s="13">
        <v>3.64</v>
      </c>
      <c r="E18" s="14">
        <v>5.64</v>
      </c>
      <c r="F18" s="18"/>
    </row>
    <row r="19" spans="2:8" ht="18.75" customHeight="1" x14ac:dyDescent="0.25">
      <c r="B19" s="12">
        <v>38139</v>
      </c>
      <c r="C19" s="13">
        <v>5.0599999999999996</v>
      </c>
      <c r="D19" s="13">
        <v>3.14</v>
      </c>
      <c r="E19" s="14">
        <v>4.83</v>
      </c>
      <c r="F19" s="18"/>
    </row>
    <row r="20" spans="2:8" ht="18.75" customHeight="1" x14ac:dyDescent="0.25">
      <c r="B20" s="12">
        <v>38231</v>
      </c>
      <c r="C20" s="13">
        <v>5.21</v>
      </c>
      <c r="D20" s="13">
        <v>3.19</v>
      </c>
      <c r="E20" s="14">
        <v>4.96</v>
      </c>
      <c r="F20" s="18"/>
      <c r="G20" s="18"/>
      <c r="H20" s="18"/>
    </row>
    <row r="21" spans="2:8" ht="18.75" customHeight="1" x14ac:dyDescent="0.25">
      <c r="B21" s="12">
        <v>38322</v>
      </c>
      <c r="C21" s="13">
        <v>5.42</v>
      </c>
      <c r="D21" s="13">
        <v>3.61</v>
      </c>
      <c r="E21" s="14">
        <v>5.21</v>
      </c>
      <c r="F21" s="18"/>
      <c r="G21" s="18"/>
      <c r="H21" s="18"/>
    </row>
    <row r="22" spans="2:8" ht="18.75" customHeight="1" x14ac:dyDescent="0.25">
      <c r="B22" s="12">
        <v>38412</v>
      </c>
      <c r="C22" s="13">
        <v>5.33</v>
      </c>
      <c r="D22" s="13">
        <v>3.51</v>
      </c>
      <c r="E22" s="14">
        <v>5.1100000000000003</v>
      </c>
      <c r="F22" s="18"/>
      <c r="G22" s="18"/>
      <c r="H22" s="18"/>
    </row>
    <row r="23" spans="2:8" ht="18.75" customHeight="1" x14ac:dyDescent="0.25">
      <c r="B23" s="12">
        <v>38504</v>
      </c>
      <c r="C23" s="13">
        <v>5.42</v>
      </c>
      <c r="D23" s="13">
        <v>4.1500000000000004</v>
      </c>
      <c r="E23" s="14">
        <v>5.25</v>
      </c>
      <c r="F23" s="18"/>
      <c r="G23" s="18"/>
      <c r="H23" s="18"/>
    </row>
    <row r="24" spans="2:8" ht="18.75" customHeight="1" x14ac:dyDescent="0.25">
      <c r="B24" s="12">
        <v>38596</v>
      </c>
      <c r="C24" s="13">
        <v>5.51</v>
      </c>
      <c r="D24" s="13">
        <v>4.7900000000000009</v>
      </c>
      <c r="E24" s="14">
        <v>5.364344</v>
      </c>
      <c r="F24" s="18"/>
      <c r="G24" s="18"/>
      <c r="H24" s="18"/>
    </row>
    <row r="25" spans="2:8" ht="18.75" customHeight="1" x14ac:dyDescent="0.25">
      <c r="B25" s="12">
        <v>38687</v>
      </c>
      <c r="C25" s="13">
        <v>5.9080000000000004</v>
      </c>
      <c r="D25" s="13">
        <v>5.4349999999999996</v>
      </c>
      <c r="E25" s="14">
        <v>5.8259999999999996</v>
      </c>
      <c r="F25" s="18"/>
      <c r="G25" s="18"/>
      <c r="H25" s="18"/>
    </row>
    <row r="26" spans="2:8" ht="18.75" customHeight="1" x14ac:dyDescent="0.25">
      <c r="B26" s="12">
        <v>38777</v>
      </c>
      <c r="C26" s="13">
        <v>5.8170000000000002</v>
      </c>
      <c r="D26" s="13">
        <v>4.9370000000000003</v>
      </c>
      <c r="E26" s="14">
        <v>5.6710000000000003</v>
      </c>
      <c r="F26" s="18"/>
      <c r="G26" s="18"/>
      <c r="H26" s="18"/>
    </row>
    <row r="27" spans="2:8" ht="18.75" customHeight="1" x14ac:dyDescent="0.25">
      <c r="B27" s="12">
        <v>38869</v>
      </c>
      <c r="C27" s="13">
        <v>6.0750000000000002</v>
      </c>
      <c r="D27" s="13">
        <v>5.5720000000000001</v>
      </c>
      <c r="E27" s="14">
        <v>5.99</v>
      </c>
      <c r="F27" s="18"/>
      <c r="G27" s="18"/>
      <c r="H27" s="18"/>
    </row>
    <row r="28" spans="2:8" ht="18.75" customHeight="1" x14ac:dyDescent="0.25">
      <c r="B28" s="12">
        <v>38961</v>
      </c>
      <c r="C28" s="13">
        <v>5.8159999999999998</v>
      </c>
      <c r="D28" s="13">
        <v>6.29</v>
      </c>
      <c r="E28" s="14">
        <v>5.9029999999999996</v>
      </c>
      <c r="F28" s="18"/>
      <c r="G28" s="18"/>
      <c r="H28" s="18"/>
    </row>
    <row r="29" spans="2:8" ht="18.75" customHeight="1" x14ac:dyDescent="0.25">
      <c r="B29" s="12">
        <v>39052</v>
      </c>
      <c r="C29" s="13">
        <v>5.8159999999999998</v>
      </c>
      <c r="D29" s="13">
        <v>6.5620000000000003</v>
      </c>
      <c r="E29" s="14">
        <v>5.9610000000000003</v>
      </c>
      <c r="F29" s="18"/>
      <c r="G29" s="18"/>
      <c r="H29" s="18"/>
    </row>
    <row r="30" spans="2:8" ht="18.75" customHeight="1" x14ac:dyDescent="0.25">
      <c r="B30" s="12">
        <v>39142</v>
      </c>
      <c r="C30" s="13">
        <v>6.343</v>
      </c>
      <c r="D30" s="13">
        <v>7.6280000000000001</v>
      </c>
      <c r="E30" s="14">
        <v>6.5979999999999999</v>
      </c>
    </row>
    <row r="31" spans="2:8" ht="18.75" customHeight="1" x14ac:dyDescent="0.25">
      <c r="B31" s="12">
        <v>39234</v>
      </c>
      <c r="C31" s="13">
        <v>6.1849999999999996</v>
      </c>
      <c r="D31" s="13">
        <v>7.6139999999999999</v>
      </c>
      <c r="E31" s="14">
        <v>6.4880000000000004</v>
      </c>
    </row>
    <row r="32" spans="2:8" ht="18.75" customHeight="1" x14ac:dyDescent="0.25">
      <c r="B32" s="12">
        <v>39326</v>
      </c>
      <c r="C32" s="13">
        <v>6.3710000000000004</v>
      </c>
      <c r="D32" s="13">
        <v>8.2520000000000007</v>
      </c>
      <c r="E32" s="14">
        <v>6.86</v>
      </c>
    </row>
    <row r="33" spans="2:5" ht="18.75" customHeight="1" x14ac:dyDescent="0.25">
      <c r="B33" s="12">
        <v>39417</v>
      </c>
      <c r="C33" s="13">
        <v>6.43</v>
      </c>
      <c r="D33" s="13">
        <v>7.9</v>
      </c>
      <c r="E33" s="14">
        <v>6.8209999999999997</v>
      </c>
    </row>
    <row r="34" spans="2:5" ht="18.75" customHeight="1" x14ac:dyDescent="0.25">
      <c r="B34" s="12">
        <v>39508</v>
      </c>
      <c r="C34" s="13">
        <v>6.4020000000000001</v>
      </c>
      <c r="D34" s="13">
        <v>8.8000000000000007</v>
      </c>
      <c r="E34" s="14">
        <v>7.0919999999999996</v>
      </c>
    </row>
    <row r="35" spans="2:5" ht="18.75" customHeight="1" x14ac:dyDescent="0.25">
      <c r="B35" s="12">
        <v>39600</v>
      </c>
      <c r="C35" s="13">
        <v>6.2990000000000004</v>
      </c>
      <c r="D35" s="13">
        <v>8.6850000000000005</v>
      </c>
      <c r="E35" s="14">
        <v>6.97</v>
      </c>
    </row>
    <row r="36" spans="2:5" ht="18.75" customHeight="1" x14ac:dyDescent="0.25">
      <c r="B36" s="12">
        <v>39692</v>
      </c>
      <c r="C36" s="13">
        <v>6.0149999999999997</v>
      </c>
      <c r="D36" s="13">
        <v>8.7780000000000005</v>
      </c>
      <c r="E36" s="14">
        <v>6.7229999999999999</v>
      </c>
    </row>
    <row r="37" spans="2:5" ht="18.75" customHeight="1" x14ac:dyDescent="0.25">
      <c r="B37" s="12">
        <v>39783</v>
      </c>
      <c r="C37" s="13">
        <v>5.93</v>
      </c>
      <c r="D37" s="13">
        <v>8.8369999999999997</v>
      </c>
      <c r="E37" s="14">
        <v>6.5430000000000001</v>
      </c>
    </row>
    <row r="38" spans="2:5" ht="18.75" customHeight="1" x14ac:dyDescent="0.25">
      <c r="B38" s="12">
        <v>39873</v>
      </c>
      <c r="C38" s="13">
        <v>5.851</v>
      </c>
      <c r="D38" s="13">
        <v>8.3979999999999997</v>
      </c>
      <c r="E38" s="14">
        <v>6.4390000000000001</v>
      </c>
    </row>
    <row r="39" spans="2:5" ht="18.75" customHeight="1" x14ac:dyDescent="0.25">
      <c r="B39" s="12">
        <v>39965</v>
      </c>
      <c r="C39" s="13">
        <v>5.875</v>
      </c>
      <c r="D39" s="13">
        <v>8.5109999999999992</v>
      </c>
      <c r="E39" s="14">
        <v>6.52</v>
      </c>
    </row>
    <row r="40" spans="2:5" ht="18.75" customHeight="1" x14ac:dyDescent="0.25">
      <c r="B40" s="12">
        <v>40057</v>
      </c>
      <c r="C40" s="13">
        <v>6.3310000000000004</v>
      </c>
      <c r="D40" s="13">
        <v>9.0990000000000002</v>
      </c>
      <c r="E40" s="14">
        <v>7.016</v>
      </c>
    </row>
    <row r="41" spans="2:5" ht="18.75" customHeight="1" x14ac:dyDescent="0.25">
      <c r="B41" s="12">
        <v>40148</v>
      </c>
      <c r="C41" s="13">
        <v>6.25</v>
      </c>
      <c r="D41" s="13">
        <v>8.8680000000000003</v>
      </c>
      <c r="E41" s="14">
        <v>6.9560000000000004</v>
      </c>
    </row>
    <row r="42" spans="2:5" ht="18.75" customHeight="1" x14ac:dyDescent="0.25">
      <c r="B42" s="12">
        <v>40238</v>
      </c>
      <c r="C42" s="13">
        <v>6.2649999999999997</v>
      </c>
      <c r="D42" s="13">
        <v>9.1259999999999994</v>
      </c>
      <c r="E42" s="14">
        <v>7.0490000000000004</v>
      </c>
    </row>
    <row r="43" spans="2:5" ht="18.75" customHeight="1" x14ac:dyDescent="0.25">
      <c r="B43" s="12">
        <v>40330</v>
      </c>
      <c r="C43" s="13">
        <v>6.9370000000000003</v>
      </c>
      <c r="D43" s="13">
        <v>9.4169999999999998</v>
      </c>
      <c r="E43" s="14">
        <v>7.6260000000000003</v>
      </c>
    </row>
    <row r="44" spans="2:5" ht="18.75" customHeight="1" x14ac:dyDescent="0.25">
      <c r="B44" s="12">
        <v>40422</v>
      </c>
      <c r="C44" s="13">
        <v>7.1639999999999997</v>
      </c>
      <c r="D44" s="13">
        <v>9.9510000000000005</v>
      </c>
      <c r="E44" s="14">
        <v>7.9989999999999997</v>
      </c>
    </row>
    <row r="45" spans="2:5" ht="18.75" customHeight="1" x14ac:dyDescent="0.25">
      <c r="B45" s="12">
        <v>40513</v>
      </c>
      <c r="C45" s="13">
        <v>7.3081767754589997</v>
      </c>
      <c r="D45" s="13">
        <v>8.8455453563519999</v>
      </c>
      <c r="E45" s="14">
        <v>7.8464841444670004</v>
      </c>
    </row>
    <row r="46" spans="2:5" s="2" customFormat="1" ht="18.75" customHeight="1" x14ac:dyDescent="0.25">
      <c r="B46" s="20">
        <v>40603</v>
      </c>
      <c r="C46" s="21">
        <v>7.1459999999999999</v>
      </c>
      <c r="D46" s="21">
        <v>8.9890000000000008</v>
      </c>
      <c r="E46" s="22">
        <v>7.7569999999999997</v>
      </c>
    </row>
    <row r="47" spans="2:5" s="2" customFormat="1" ht="18.75" customHeight="1" x14ac:dyDescent="0.25">
      <c r="B47" s="20">
        <v>40695</v>
      </c>
      <c r="C47" s="21">
        <v>7.2220000000000004</v>
      </c>
      <c r="D47" s="21">
        <v>8.7880000000000003</v>
      </c>
      <c r="E47" s="22">
        <v>7.7519999999999998</v>
      </c>
    </row>
    <row r="48" spans="2:5" s="2" customFormat="1" ht="18.75" customHeight="1" x14ac:dyDescent="0.25">
      <c r="B48" s="20">
        <v>40787</v>
      </c>
      <c r="C48" s="21">
        <v>7.4359999999999999</v>
      </c>
      <c r="D48" s="21">
        <v>9.2010000000000005</v>
      </c>
      <c r="E48" s="22">
        <v>7.9930000000000003</v>
      </c>
    </row>
    <row r="49" spans="2:5" s="2" customFormat="1" ht="18.75" customHeight="1" x14ac:dyDescent="0.25">
      <c r="B49" s="20">
        <v>40878</v>
      </c>
      <c r="C49" s="21">
        <v>7.6379999999999999</v>
      </c>
      <c r="D49" s="21">
        <v>9.1999999999999993</v>
      </c>
      <c r="E49" s="22">
        <v>8.173</v>
      </c>
    </row>
    <row r="50" spans="2:5" s="2" customFormat="1" ht="18.75" customHeight="1" x14ac:dyDescent="0.25">
      <c r="B50" s="20">
        <v>40969</v>
      </c>
      <c r="C50" s="21">
        <v>7.9130000000000003</v>
      </c>
      <c r="D50" s="21">
        <v>9.2539999999999996</v>
      </c>
      <c r="E50" s="22">
        <v>8.4079999999999995</v>
      </c>
    </row>
    <row r="51" spans="2:5" s="2" customFormat="1" ht="18.75" customHeight="1" x14ac:dyDescent="0.25">
      <c r="B51" s="20">
        <v>41061</v>
      </c>
      <c r="C51" s="21">
        <v>8.1329999999999991</v>
      </c>
      <c r="D51" s="21">
        <v>9.2799999999999994</v>
      </c>
      <c r="E51" s="22">
        <v>8.577</v>
      </c>
    </row>
    <row r="52" spans="2:5" s="2" customFormat="1" ht="18.75" customHeight="1" x14ac:dyDescent="0.25">
      <c r="B52" s="20">
        <v>41153</v>
      </c>
      <c r="C52" s="21">
        <v>8.3140000000000001</v>
      </c>
      <c r="D52" s="21">
        <v>9.5760000000000005</v>
      </c>
      <c r="E52" s="22">
        <v>8.8109999999999999</v>
      </c>
    </row>
    <row r="53" spans="2:5" s="2" customFormat="1" ht="18.75" customHeight="1" x14ac:dyDescent="0.25">
      <c r="B53" s="20">
        <v>41244</v>
      </c>
      <c r="C53" s="21">
        <v>8.2539999999999996</v>
      </c>
      <c r="D53" s="21">
        <v>9.2650000000000006</v>
      </c>
      <c r="E53" s="22">
        <v>8.673</v>
      </c>
    </row>
    <row r="54" spans="2:5" s="2" customFormat="1" ht="18.75" customHeight="1" x14ac:dyDescent="0.25">
      <c r="B54" s="20">
        <v>41334</v>
      </c>
      <c r="C54" s="40">
        <v>7.9610000000000003</v>
      </c>
      <c r="D54" s="40">
        <v>9.0640000000000001</v>
      </c>
      <c r="E54" s="41">
        <v>8.4130000000000003</v>
      </c>
    </row>
    <row r="55" spans="2:5" s="2" customFormat="1" ht="18.75" customHeight="1" x14ac:dyDescent="0.25">
      <c r="B55" s="20">
        <v>41426</v>
      </c>
      <c r="C55" s="40">
        <v>7.726</v>
      </c>
      <c r="D55" s="40">
        <v>8.5429999999999993</v>
      </c>
      <c r="E55" s="41">
        <v>8.0510000000000002</v>
      </c>
    </row>
    <row r="56" spans="2:5" s="2" customFormat="1" ht="18.75" customHeight="1" x14ac:dyDescent="0.25">
      <c r="B56" s="20">
        <v>41518</v>
      </c>
      <c r="C56" s="40">
        <v>7.5309999999999997</v>
      </c>
      <c r="D56" s="40">
        <v>8.6280000000000001</v>
      </c>
      <c r="E56" s="41">
        <v>7.9580000000000002</v>
      </c>
    </row>
    <row r="57" spans="2:5" s="2" customFormat="1" ht="18.75" customHeight="1" x14ac:dyDescent="0.25">
      <c r="B57" s="20">
        <v>41609</v>
      </c>
      <c r="C57" s="40">
        <v>7.3879999999999999</v>
      </c>
      <c r="D57" s="40">
        <v>8.2170000000000005</v>
      </c>
      <c r="E57" s="41">
        <v>7.7210000000000001</v>
      </c>
    </row>
    <row r="58" spans="2:5" ht="18.75" customHeight="1" x14ac:dyDescent="0.25">
      <c r="B58" s="20">
        <v>41699</v>
      </c>
      <c r="C58" s="36">
        <v>7.48</v>
      </c>
      <c r="D58" s="36">
        <v>8.4600000000000009</v>
      </c>
      <c r="E58" s="37">
        <v>7.86</v>
      </c>
    </row>
    <row r="59" spans="2:5" ht="20.25" customHeight="1" x14ac:dyDescent="0.25">
      <c r="B59" s="20">
        <v>41791</v>
      </c>
      <c r="C59" s="36">
        <v>7.38</v>
      </c>
      <c r="D59" s="36">
        <v>8.43</v>
      </c>
      <c r="E59" s="37">
        <v>7.79</v>
      </c>
    </row>
    <row r="60" spans="2:5" ht="20.25" customHeight="1" x14ac:dyDescent="0.25">
      <c r="B60" s="20">
        <v>41883</v>
      </c>
      <c r="C60" s="36">
        <v>7.38</v>
      </c>
      <c r="D60" s="36">
        <v>8.4700000000000006</v>
      </c>
      <c r="E60" s="37">
        <v>7.8</v>
      </c>
    </row>
    <row r="61" spans="2:5" ht="20.25" customHeight="1" x14ac:dyDescent="0.25">
      <c r="B61" s="20">
        <v>41974</v>
      </c>
      <c r="C61" s="36">
        <v>7.93</v>
      </c>
      <c r="D61" s="36">
        <v>8.84</v>
      </c>
      <c r="E61" s="37">
        <v>8.3000000000000007</v>
      </c>
    </row>
    <row r="62" spans="2:5" ht="20.25" customHeight="1" x14ac:dyDescent="0.25">
      <c r="B62" s="20">
        <v>42064</v>
      </c>
      <c r="C62" s="36">
        <v>8.36</v>
      </c>
      <c r="D62" s="36">
        <v>9.26</v>
      </c>
      <c r="E62" s="37">
        <v>8.7200000000000006</v>
      </c>
    </row>
    <row r="63" spans="2:5" ht="20.25" customHeight="1" x14ac:dyDescent="0.25">
      <c r="B63" s="20">
        <v>42156</v>
      </c>
      <c r="C63" s="36">
        <v>7.96</v>
      </c>
      <c r="D63" s="36">
        <v>8.82</v>
      </c>
      <c r="E63" s="37">
        <v>8.3000000000000007</v>
      </c>
    </row>
    <row r="64" spans="2:5" ht="20.25" customHeight="1" x14ac:dyDescent="0.25">
      <c r="B64" s="20">
        <v>42248</v>
      </c>
      <c r="C64" s="36">
        <v>7.73</v>
      </c>
      <c r="D64" s="36">
        <v>8.6199999999999992</v>
      </c>
      <c r="E64" s="37">
        <v>8.0500000000000007</v>
      </c>
    </row>
    <row r="65" spans="2:5" ht="20.25" customHeight="1" x14ac:dyDescent="0.25">
      <c r="B65" s="20">
        <v>42339</v>
      </c>
      <c r="C65" s="36">
        <v>7.6289999999999996</v>
      </c>
      <c r="D65" s="36">
        <v>8.2210000000000001</v>
      </c>
      <c r="E65" s="37">
        <v>7.835</v>
      </c>
    </row>
    <row r="66" spans="2:5" ht="20.25" customHeight="1" x14ac:dyDescent="0.25">
      <c r="B66" s="20">
        <v>42430</v>
      </c>
      <c r="C66" s="36">
        <v>7.9420000000000002</v>
      </c>
      <c r="D66" s="36">
        <v>8.4649999999999999</v>
      </c>
      <c r="E66" s="37">
        <v>8.1240000000000006</v>
      </c>
    </row>
    <row r="67" spans="2:5" ht="20.25" customHeight="1" x14ac:dyDescent="0.25">
      <c r="B67" s="20">
        <v>42522</v>
      </c>
      <c r="C67" s="36">
        <v>8.1920000000000002</v>
      </c>
      <c r="D67" s="36">
        <v>8.4009999999999998</v>
      </c>
      <c r="E67" s="37">
        <v>8.2720000000000002</v>
      </c>
    </row>
    <row r="68" spans="2:5" ht="20.25" customHeight="1" x14ac:dyDescent="0.25">
      <c r="B68" s="20">
        <v>42614</v>
      </c>
      <c r="C68" s="36">
        <v>8.3810000000000002</v>
      </c>
      <c r="D68" s="36">
        <v>8.6080000000000005</v>
      </c>
      <c r="E68" s="37">
        <v>8.4689999999999994</v>
      </c>
    </row>
    <row r="69" spans="2:5" ht="20.25" customHeight="1" x14ac:dyDescent="0.25">
      <c r="B69" s="20">
        <v>42705</v>
      </c>
      <c r="C69" s="36">
        <v>7.83</v>
      </c>
      <c r="D69" s="36">
        <v>8.7200000000000006</v>
      </c>
      <c r="E69" s="37">
        <v>8.2100000000000009</v>
      </c>
    </row>
    <row r="70" spans="2:5" ht="20.25" customHeight="1" x14ac:dyDescent="0.25">
      <c r="B70" s="20">
        <v>42795</v>
      </c>
      <c r="C70" s="36">
        <v>7.9489999999999998</v>
      </c>
      <c r="D70" s="36">
        <v>8.82</v>
      </c>
      <c r="E70" s="37">
        <v>8.3420000000000005</v>
      </c>
    </row>
    <row r="71" spans="2:5" ht="20.25" customHeight="1" x14ac:dyDescent="0.25">
      <c r="B71" s="20">
        <v>42887</v>
      </c>
      <c r="C71" s="36">
        <v>8.4239999999999995</v>
      </c>
      <c r="D71" s="36">
        <v>8.6280000000000001</v>
      </c>
      <c r="E71" s="37">
        <v>8.516</v>
      </c>
    </row>
    <row r="72" spans="2:5" ht="18.75" customHeight="1" x14ac:dyDescent="0.25">
      <c r="B72" s="20">
        <v>42979</v>
      </c>
      <c r="C72" s="36">
        <v>8.6999999999999993</v>
      </c>
      <c r="D72" s="36">
        <v>9.0690000000000008</v>
      </c>
      <c r="E72" s="37">
        <v>8.891</v>
      </c>
    </row>
    <row r="73" spans="2:5" ht="18.75" customHeight="1" x14ac:dyDescent="0.25">
      <c r="B73" s="20">
        <v>43070</v>
      </c>
      <c r="C73" s="36">
        <v>8.6609999999999996</v>
      </c>
      <c r="D73" s="36">
        <v>8.81</v>
      </c>
      <c r="E73" s="37">
        <v>8.74</v>
      </c>
    </row>
    <row r="74" spans="2:5" ht="18.75" customHeight="1" x14ac:dyDescent="0.25">
      <c r="B74" s="20">
        <v>43160</v>
      </c>
      <c r="C74" s="36">
        <v>8.2989999999999995</v>
      </c>
      <c r="D74" s="36">
        <v>8.6549999999999994</v>
      </c>
      <c r="E74" s="37">
        <v>8.4879999999999995</v>
      </c>
    </row>
    <row r="75" spans="2:5" ht="18.75" customHeight="1" x14ac:dyDescent="0.25">
      <c r="B75" s="12">
        <v>43252</v>
      </c>
      <c r="C75" s="36">
        <v>8.2059999999999995</v>
      </c>
      <c r="D75" s="36">
        <v>8.4019999999999992</v>
      </c>
      <c r="E75" s="37">
        <v>8.3109999999999999</v>
      </c>
    </row>
    <row r="76" spans="2:5" ht="18.75" customHeight="1" x14ac:dyDescent="0.25">
      <c r="B76" s="12">
        <v>43344</v>
      </c>
      <c r="C76" s="36">
        <v>8.1229999999999993</v>
      </c>
      <c r="D76" s="36">
        <v>8.3610000000000007</v>
      </c>
      <c r="E76" s="37">
        <v>8.2520000000000007</v>
      </c>
    </row>
    <row r="77" spans="2:5" ht="18.75" customHeight="1" x14ac:dyDescent="0.25">
      <c r="B77" s="12">
        <v>43435</v>
      </c>
      <c r="C77" s="36">
        <v>7.3010000000000002</v>
      </c>
      <c r="D77" s="36">
        <v>7.4980000000000002</v>
      </c>
      <c r="E77" s="37">
        <v>7.4089999999999998</v>
      </c>
    </row>
    <row r="78" spans="2:5" ht="18.75" customHeight="1" x14ac:dyDescent="0.25">
      <c r="B78" s="12">
        <v>43525</v>
      </c>
      <c r="C78" s="36">
        <v>7.3120000000000003</v>
      </c>
      <c r="D78" s="36">
        <v>7.7830000000000004</v>
      </c>
      <c r="E78" s="37">
        <v>7.5730000000000004</v>
      </c>
    </row>
    <row r="79" spans="2:5" ht="18.75" customHeight="1" x14ac:dyDescent="0.25">
      <c r="B79" s="20">
        <v>43617</v>
      </c>
      <c r="C79" s="36">
        <v>7.5209999999999999</v>
      </c>
      <c r="D79" s="36">
        <v>7.9660000000000002</v>
      </c>
      <c r="E79" s="37">
        <v>7.7750000000000004</v>
      </c>
    </row>
    <row r="80" spans="2:5" ht="18.75" customHeight="1" x14ac:dyDescent="0.25">
      <c r="B80" s="20">
        <v>43709</v>
      </c>
      <c r="C80" s="36">
        <v>7.69</v>
      </c>
      <c r="D80" s="36">
        <v>8.1319999999999997</v>
      </c>
      <c r="E80" s="37">
        <v>7.9429999999999996</v>
      </c>
    </row>
    <row r="81" spans="1:5" ht="18.75" customHeight="1" x14ac:dyDescent="0.25">
      <c r="B81" s="15">
        <v>43800</v>
      </c>
      <c r="C81" s="63">
        <v>7.5460000000000003</v>
      </c>
      <c r="D81" s="63">
        <v>8.3190000000000008</v>
      </c>
      <c r="E81" s="64">
        <v>8.0129999999999999</v>
      </c>
    </row>
    <row r="82" spans="1:5" x14ac:dyDescent="0.25">
      <c r="A82" s="61"/>
      <c r="B82" s="60" t="s">
        <v>41</v>
      </c>
      <c r="C82" s="36"/>
      <c r="D82" s="36"/>
      <c r="E82" s="36"/>
    </row>
  </sheetData>
  <mergeCells count="2">
    <mergeCell ref="B2:E2"/>
    <mergeCell ref="B3:E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88"/>
  <sheetViews>
    <sheetView showGridLines="0" workbookViewId="0">
      <pane xSplit="2" ySplit="7" topLeftCell="C74" activePane="bottomRight" state="frozen"/>
      <selection activeCell="D49" sqref="D49"/>
      <selection pane="topRight" activeCell="D49" sqref="D49"/>
      <selection pane="bottomLeft" activeCell="D49" sqref="D49"/>
      <selection pane="bottomRight" activeCell="G85" sqref="G85"/>
    </sheetView>
  </sheetViews>
  <sheetFormatPr defaultColWidth="11.44140625" defaultRowHeight="13.2" x14ac:dyDescent="0.25"/>
  <cols>
    <col min="1" max="1" width="2.88671875" style="1" customWidth="1"/>
    <col min="2" max="2" width="13.5546875" style="1" customWidth="1"/>
    <col min="3" max="5" width="27.33203125" style="1" customWidth="1"/>
    <col min="6" max="6" width="16.44140625" style="1" bestFit="1" customWidth="1"/>
    <col min="7" max="16384" width="11.44140625" style="1"/>
  </cols>
  <sheetData>
    <row r="2" spans="2:5" ht="27.75" customHeight="1" x14ac:dyDescent="0.25">
      <c r="B2" s="65" t="s">
        <v>40</v>
      </c>
      <c r="C2" s="65"/>
      <c r="D2" s="65"/>
      <c r="E2" s="65"/>
    </row>
    <row r="3" spans="2:5" ht="17.399999999999999" x14ac:dyDescent="0.25">
      <c r="B3" s="67" t="s">
        <v>39</v>
      </c>
      <c r="C3" s="67"/>
      <c r="D3" s="67"/>
      <c r="E3" s="67"/>
    </row>
    <row r="4" spans="2:5" x14ac:dyDescent="0.25">
      <c r="B4" s="2"/>
      <c r="C4" s="2"/>
      <c r="D4" s="2"/>
      <c r="E4" s="2"/>
    </row>
    <row r="5" spans="2:5" x14ac:dyDescent="0.25">
      <c r="B5" s="3" t="s">
        <v>4</v>
      </c>
      <c r="C5" s="3" t="s">
        <v>0</v>
      </c>
      <c r="D5" s="3" t="s">
        <v>1</v>
      </c>
      <c r="E5" s="4" t="s">
        <v>2</v>
      </c>
    </row>
    <row r="6" spans="2:5" x14ac:dyDescent="0.25">
      <c r="B6" s="5" t="s">
        <v>8</v>
      </c>
      <c r="C6" s="5" t="s">
        <v>5</v>
      </c>
      <c r="D6" s="5" t="s">
        <v>9</v>
      </c>
      <c r="E6" s="6" t="s">
        <v>6</v>
      </c>
    </row>
    <row r="7" spans="2:5" x14ac:dyDescent="0.25">
      <c r="B7" s="8"/>
      <c r="C7" s="8" t="s">
        <v>20</v>
      </c>
      <c r="D7" s="8" t="s">
        <v>20</v>
      </c>
      <c r="E7" s="8" t="s">
        <v>20</v>
      </c>
    </row>
    <row r="9" spans="2:5" ht="18.75" customHeight="1" x14ac:dyDescent="0.25">
      <c r="B9" s="9">
        <v>36861</v>
      </c>
      <c r="C9" s="10">
        <v>0</v>
      </c>
      <c r="D9" s="10">
        <v>6.2639264514223285</v>
      </c>
      <c r="E9" s="11">
        <v>6.2639264514223285</v>
      </c>
    </row>
    <row r="10" spans="2:5" ht="18.75" customHeight="1" x14ac:dyDescent="0.25">
      <c r="B10" s="12">
        <v>36951</v>
      </c>
      <c r="C10" s="13">
        <v>0</v>
      </c>
      <c r="D10" s="13">
        <v>6.5401129931975337</v>
      </c>
      <c r="E10" s="14">
        <v>6.5401129931975337</v>
      </c>
    </row>
    <row r="11" spans="2:5" ht="18.75" customHeight="1" x14ac:dyDescent="0.25">
      <c r="B11" s="12">
        <v>37043</v>
      </c>
      <c r="C11" s="13">
        <v>0</v>
      </c>
      <c r="D11" s="13">
        <v>7.2235610993880721</v>
      </c>
      <c r="E11" s="14">
        <v>7.2235610993880721</v>
      </c>
    </row>
    <row r="12" spans="2:5" ht="18.75" customHeight="1" x14ac:dyDescent="0.25">
      <c r="B12" s="12">
        <v>37135</v>
      </c>
      <c r="C12" s="13">
        <v>0</v>
      </c>
      <c r="D12" s="13">
        <v>7.6023927591556797</v>
      </c>
      <c r="E12" s="14">
        <v>7.6023927591556797</v>
      </c>
    </row>
    <row r="13" spans="2:5" ht="18.75" customHeight="1" x14ac:dyDescent="0.25">
      <c r="B13" s="12">
        <v>37226</v>
      </c>
      <c r="C13" s="13">
        <v>0</v>
      </c>
      <c r="D13" s="13">
        <v>8.3076224181217704</v>
      </c>
      <c r="E13" s="14">
        <v>8.3076224181217704</v>
      </c>
    </row>
    <row r="14" spans="2:5" ht="18.75" customHeight="1" x14ac:dyDescent="0.25">
      <c r="B14" s="12">
        <v>37316</v>
      </c>
      <c r="C14" s="13">
        <v>0</v>
      </c>
      <c r="D14" s="13">
        <v>8.8112231238391949</v>
      </c>
      <c r="E14" s="14">
        <v>8.8112231238391949</v>
      </c>
    </row>
    <row r="15" spans="2:5" ht="18.75" customHeight="1" x14ac:dyDescent="0.25">
      <c r="B15" s="12">
        <v>37408</v>
      </c>
      <c r="C15" s="13">
        <v>0</v>
      </c>
      <c r="D15" s="13">
        <v>8.5494422954067772</v>
      </c>
      <c r="E15" s="14">
        <v>8.5494422954067772</v>
      </c>
    </row>
    <row r="16" spans="2:5" ht="18.75" customHeight="1" x14ac:dyDescent="0.25">
      <c r="B16" s="12">
        <v>37500</v>
      </c>
      <c r="C16" s="13">
        <v>0</v>
      </c>
      <c r="D16" s="13">
        <v>7.9752417799459669</v>
      </c>
      <c r="E16" s="14">
        <v>7.9752417799459669</v>
      </c>
    </row>
    <row r="17" spans="2:5" ht="18.75" customHeight="1" x14ac:dyDescent="0.25">
      <c r="B17" s="12">
        <v>37591</v>
      </c>
      <c r="C17" s="13">
        <v>0</v>
      </c>
      <c r="D17" s="13">
        <v>8.0567731662887638</v>
      </c>
      <c r="E17" s="14">
        <v>8.0567731662887638</v>
      </c>
    </row>
    <row r="18" spans="2:5" ht="18.75" customHeight="1" x14ac:dyDescent="0.25">
      <c r="B18" s="12">
        <v>37681</v>
      </c>
      <c r="C18" s="13">
        <v>0</v>
      </c>
      <c r="D18" s="13">
        <v>7.9161997296912023</v>
      </c>
      <c r="E18" s="14">
        <v>7.9161997296912023</v>
      </c>
    </row>
    <row r="19" spans="2:5" ht="18.75" customHeight="1" x14ac:dyDescent="0.25">
      <c r="B19" s="12">
        <v>37773</v>
      </c>
      <c r="C19" s="13">
        <v>0</v>
      </c>
      <c r="D19" s="13">
        <v>8.2933996932717697</v>
      </c>
      <c r="E19" s="14">
        <v>8.2933996932717697</v>
      </c>
    </row>
    <row r="20" spans="2:5" ht="18.75" customHeight="1" x14ac:dyDescent="0.25">
      <c r="B20" s="12">
        <v>37865</v>
      </c>
      <c r="C20" s="13">
        <v>0</v>
      </c>
      <c r="D20" s="13">
        <v>7.8694777675680312</v>
      </c>
      <c r="E20" s="14">
        <v>7.8694777675680312</v>
      </c>
    </row>
    <row r="21" spans="2:5" ht="18.75" customHeight="1" x14ac:dyDescent="0.25">
      <c r="B21" s="12">
        <v>37956</v>
      </c>
      <c r="C21" s="13">
        <v>0</v>
      </c>
      <c r="D21" s="13">
        <v>8.0835946480304131</v>
      </c>
      <c r="E21" s="14">
        <v>8.0835946480304131</v>
      </c>
    </row>
    <row r="22" spans="2:5" ht="18.75" customHeight="1" x14ac:dyDescent="0.25">
      <c r="B22" s="12">
        <v>38047</v>
      </c>
      <c r="C22" s="13">
        <v>0</v>
      </c>
      <c r="D22" s="13">
        <v>8.4094015614800988</v>
      </c>
      <c r="E22" s="14">
        <v>8.4094015614800988</v>
      </c>
    </row>
    <row r="23" spans="2:5" ht="18.75" customHeight="1" x14ac:dyDescent="0.25">
      <c r="B23" s="12">
        <v>38139</v>
      </c>
      <c r="C23" s="13">
        <v>0</v>
      </c>
      <c r="D23" s="13">
        <v>8.1198986168397678</v>
      </c>
      <c r="E23" s="14">
        <v>8.1198986168397678</v>
      </c>
    </row>
    <row r="24" spans="2:5" ht="18.75" customHeight="1" x14ac:dyDescent="0.25">
      <c r="B24" s="12">
        <v>38231</v>
      </c>
      <c r="C24" s="13">
        <v>0</v>
      </c>
      <c r="D24" s="13">
        <v>8.6195474901182916</v>
      </c>
      <c r="E24" s="14">
        <v>8.6195474901182916</v>
      </c>
    </row>
    <row r="25" spans="2:5" ht="18.75" customHeight="1" x14ac:dyDescent="0.25">
      <c r="B25" s="12">
        <v>38322</v>
      </c>
      <c r="C25" s="13">
        <v>0</v>
      </c>
      <c r="D25" s="13">
        <v>9.9526939135165602</v>
      </c>
      <c r="E25" s="14">
        <v>9.9526939135165602</v>
      </c>
    </row>
    <row r="26" spans="2:5" ht="18.75" customHeight="1" x14ac:dyDescent="0.25">
      <c r="B26" s="12">
        <v>38412</v>
      </c>
      <c r="C26" s="13">
        <v>0</v>
      </c>
      <c r="D26" s="13">
        <v>10.54786945569457</v>
      </c>
      <c r="E26" s="14">
        <v>10.54786945569457</v>
      </c>
    </row>
    <row r="27" spans="2:5" ht="18.75" customHeight="1" x14ac:dyDescent="0.25">
      <c r="B27" s="12">
        <v>38504</v>
      </c>
      <c r="C27" s="13">
        <v>0</v>
      </c>
      <c r="D27" s="13">
        <v>12.128420781532233</v>
      </c>
      <c r="E27" s="14">
        <v>12.128420781532233</v>
      </c>
    </row>
    <row r="28" spans="2:5" ht="18.75" customHeight="1" x14ac:dyDescent="0.25">
      <c r="B28" s="12">
        <v>38596</v>
      </c>
      <c r="C28" s="13">
        <v>0</v>
      </c>
      <c r="D28" s="13">
        <v>15.677057442576567</v>
      </c>
      <c r="E28" s="14">
        <v>15.677057442576567</v>
      </c>
    </row>
    <row r="29" spans="2:5" ht="18.75" customHeight="1" x14ac:dyDescent="0.25">
      <c r="B29" s="12">
        <v>38687</v>
      </c>
      <c r="C29" s="13">
        <v>0</v>
      </c>
      <c r="D29" s="13">
        <v>16.343690972723309</v>
      </c>
      <c r="E29" s="14">
        <v>16.343690972723309</v>
      </c>
    </row>
    <row r="30" spans="2:5" ht="18.75" customHeight="1" x14ac:dyDescent="0.25">
      <c r="B30" s="12">
        <v>38777</v>
      </c>
      <c r="C30" s="13">
        <v>0</v>
      </c>
      <c r="D30" s="13">
        <v>15.775078988941548</v>
      </c>
      <c r="E30" s="14">
        <v>15.775078988941548</v>
      </c>
    </row>
    <row r="31" spans="2:5" ht="18.75" customHeight="1" x14ac:dyDescent="0.25">
      <c r="B31" s="12">
        <v>38869</v>
      </c>
      <c r="C31" s="13">
        <v>0.53145664821909966</v>
      </c>
      <c r="D31" s="13">
        <v>17.703987512416631</v>
      </c>
      <c r="E31" s="14">
        <v>18.23544416063573</v>
      </c>
    </row>
    <row r="32" spans="2:5" ht="18.75" customHeight="1" x14ac:dyDescent="0.25">
      <c r="B32" s="12">
        <v>38961</v>
      </c>
      <c r="C32" s="13">
        <v>1.0630591940448071</v>
      </c>
      <c r="D32" s="13">
        <v>18.241357096843462</v>
      </c>
      <c r="E32" s="14">
        <v>19.30441629088827</v>
      </c>
    </row>
    <row r="33" spans="2:5" ht="18.75" customHeight="1" x14ac:dyDescent="0.25">
      <c r="B33" s="12">
        <v>39052</v>
      </c>
      <c r="C33" s="13">
        <v>1.0450691341519194</v>
      </c>
      <c r="D33" s="13">
        <v>19.135911057946029</v>
      </c>
      <c r="E33" s="14">
        <v>20.180980192097948</v>
      </c>
    </row>
    <row r="34" spans="2:5" ht="18.75" customHeight="1" x14ac:dyDescent="0.25">
      <c r="B34" s="12">
        <v>39142</v>
      </c>
      <c r="C34" s="13">
        <v>1.0544986690328306</v>
      </c>
      <c r="D34" s="13">
        <v>22.842945874001774</v>
      </c>
      <c r="E34" s="14">
        <v>23.897444543034606</v>
      </c>
    </row>
    <row r="35" spans="2:5" ht="18.75" customHeight="1" x14ac:dyDescent="0.25">
      <c r="B35" s="12">
        <v>39234</v>
      </c>
      <c r="C35" s="13">
        <v>1.6441761363636362</v>
      </c>
      <c r="D35" s="13">
        <v>23.852982954545453</v>
      </c>
      <c r="E35" s="14">
        <v>25.49715909090909</v>
      </c>
    </row>
    <row r="36" spans="2:5" ht="18.75" customHeight="1" x14ac:dyDescent="0.25">
      <c r="B36" s="12">
        <v>39326</v>
      </c>
      <c r="C36" s="13">
        <v>2.3329240484125591</v>
      </c>
      <c r="D36" s="13">
        <v>30.145588493246798</v>
      </c>
      <c r="E36" s="14">
        <v>32.478512541659356</v>
      </c>
    </row>
    <row r="37" spans="2:5" ht="18.75" customHeight="1" x14ac:dyDescent="0.25">
      <c r="B37" s="12">
        <v>39417</v>
      </c>
      <c r="C37" s="13">
        <v>3.8704177323103153</v>
      </c>
      <c r="D37" s="13">
        <v>31.120204603580564</v>
      </c>
      <c r="E37" s="14">
        <v>34.990622335890876</v>
      </c>
    </row>
    <row r="38" spans="2:5" ht="18.75" customHeight="1" x14ac:dyDescent="0.25">
      <c r="B38" s="12">
        <v>39508</v>
      </c>
      <c r="C38" s="13">
        <v>6.3107955902931838</v>
      </c>
      <c r="D38" s="13">
        <v>34.208365233011364</v>
      </c>
      <c r="E38" s="14">
        <v>40.519160823304546</v>
      </c>
    </row>
    <row r="39" spans="2:5" ht="18.75" customHeight="1" x14ac:dyDescent="0.25">
      <c r="B39" s="12">
        <v>39600</v>
      </c>
      <c r="C39" s="13">
        <v>6.5184666549973747</v>
      </c>
      <c r="D39" s="13">
        <v>33.663574304218443</v>
      </c>
      <c r="E39" s="14">
        <v>40.182040959215819</v>
      </c>
    </row>
    <row r="40" spans="2:5" ht="18.75" customHeight="1" x14ac:dyDescent="0.25">
      <c r="B40" s="12">
        <v>39692</v>
      </c>
      <c r="C40" s="13">
        <v>6.8510683684715756</v>
      </c>
      <c r="D40" s="13">
        <v>33.259857076830087</v>
      </c>
      <c r="E40" s="14">
        <v>40.11092544530166</v>
      </c>
    </row>
    <row r="41" spans="2:5" ht="18.75" customHeight="1" x14ac:dyDescent="0.25">
      <c r="B41" s="12">
        <v>39783</v>
      </c>
      <c r="C41" s="13">
        <v>6.2678848474400972</v>
      </c>
      <c r="D41" s="13">
        <v>33.197724530253403</v>
      </c>
      <c r="E41" s="14">
        <v>39.465609377693497</v>
      </c>
    </row>
    <row r="42" spans="2:5" ht="18.75" customHeight="1" x14ac:dyDescent="0.25">
      <c r="B42" s="12">
        <v>39873</v>
      </c>
      <c r="C42" s="13">
        <v>6.0655074807925597</v>
      </c>
      <c r="D42" s="13">
        <v>32.416767758458015</v>
      </c>
      <c r="E42" s="14">
        <v>38.482275239250576</v>
      </c>
    </row>
    <row r="43" spans="2:5" ht="18.75" customHeight="1" x14ac:dyDescent="0.25">
      <c r="B43" s="12">
        <v>39965</v>
      </c>
      <c r="C43" s="13">
        <v>6.193641808727703</v>
      </c>
      <c r="D43" s="13">
        <v>33.701046534588301</v>
      </c>
      <c r="E43" s="14">
        <v>39.894688343316005</v>
      </c>
    </row>
    <row r="44" spans="2:5" ht="18.75" customHeight="1" x14ac:dyDescent="0.25">
      <c r="B44" s="12">
        <v>40057</v>
      </c>
      <c r="C44" s="13">
        <v>6.2276657084824105</v>
      </c>
      <c r="D44" s="13">
        <v>34.642870881388419</v>
      </c>
      <c r="E44" s="14">
        <v>40.870536589870831</v>
      </c>
    </row>
    <row r="45" spans="2:5" ht="18.75" customHeight="1" x14ac:dyDescent="0.25">
      <c r="B45" s="12">
        <v>40148</v>
      </c>
      <c r="C45" s="13">
        <v>6.1022102437182379</v>
      </c>
      <c r="D45" s="13">
        <v>34.550311229033255</v>
      </c>
      <c r="E45" s="14">
        <v>40.652521472751495</v>
      </c>
    </row>
    <row r="46" spans="2:5" ht="18.75" customHeight="1" x14ac:dyDescent="0.25">
      <c r="B46" s="12">
        <v>40238</v>
      </c>
      <c r="C46" s="13">
        <v>6.1200107945374826</v>
      </c>
      <c r="D46" s="13">
        <v>35.075312930664822</v>
      </c>
      <c r="E46" s="14">
        <v>41.195323725202307</v>
      </c>
    </row>
    <row r="47" spans="2:5" ht="18.75" customHeight="1" x14ac:dyDescent="0.25">
      <c r="B47" s="12">
        <v>40330</v>
      </c>
      <c r="C47" s="13">
        <v>6.4524622838953221</v>
      </c>
      <c r="D47" s="13">
        <v>36.804563209560754</v>
      </c>
      <c r="E47" s="14">
        <v>43.257025493456077</v>
      </c>
    </row>
    <row r="48" spans="2:5" ht="18.75" customHeight="1" x14ac:dyDescent="0.25">
      <c r="B48" s="12">
        <v>40422</v>
      </c>
      <c r="C48" s="13">
        <v>5.8605507133799826</v>
      </c>
      <c r="D48" s="13">
        <v>37.498343490497199</v>
      </c>
      <c r="E48" s="14">
        <v>43.358894203877185</v>
      </c>
    </row>
    <row r="49" spans="2:5" ht="18.75" customHeight="1" x14ac:dyDescent="0.25">
      <c r="B49" s="12">
        <v>40513</v>
      </c>
      <c r="C49" s="13">
        <v>5.6039514266156925</v>
      </c>
      <c r="D49" s="13">
        <v>40.422532691221221</v>
      </c>
      <c r="E49" s="14">
        <v>46.026484117836915</v>
      </c>
    </row>
    <row r="50" spans="2:5" ht="18.75" customHeight="1" x14ac:dyDescent="0.25">
      <c r="B50" s="12">
        <v>40603</v>
      </c>
      <c r="C50" s="13">
        <v>5.8477527115484449</v>
      </c>
      <c r="D50" s="13">
        <v>40.356302984131652</v>
      </c>
      <c r="E50" s="14">
        <v>46.204055695680097</v>
      </c>
    </row>
    <row r="51" spans="2:5" ht="18.75" customHeight="1" x14ac:dyDescent="0.25">
      <c r="B51" s="12">
        <v>40695</v>
      </c>
      <c r="C51" s="13">
        <v>5.9154354729938055</v>
      </c>
      <c r="D51" s="13">
        <v>40.94681962982753</v>
      </c>
      <c r="E51" s="14">
        <v>46.862255102821337</v>
      </c>
    </row>
    <row r="52" spans="2:5" ht="18.75" customHeight="1" x14ac:dyDescent="0.25">
      <c r="B52" s="12">
        <v>40787</v>
      </c>
      <c r="C52" s="13">
        <v>5.778604070507825</v>
      </c>
      <c r="D52" s="13">
        <v>40.8423793591733</v>
      </c>
      <c r="E52" s="14">
        <v>46.620983429681125</v>
      </c>
    </row>
    <row r="53" spans="2:5" ht="18.75" customHeight="1" x14ac:dyDescent="0.25">
      <c r="B53" s="12">
        <v>40878</v>
      </c>
      <c r="C53" s="13">
        <v>5.7967228944220439</v>
      </c>
      <c r="D53" s="13">
        <v>41.562897523619931</v>
      </c>
      <c r="E53" s="14">
        <v>47.359620418041978</v>
      </c>
    </row>
    <row r="54" spans="2:5" ht="18.75" customHeight="1" x14ac:dyDescent="0.25">
      <c r="B54" s="12">
        <v>40969</v>
      </c>
      <c r="C54" s="13">
        <v>5.6077982553724466</v>
      </c>
      <c r="D54" s="13">
        <v>42.188109901864067</v>
      </c>
      <c r="E54" s="14">
        <v>47.795908157236518</v>
      </c>
    </row>
    <row r="55" spans="2:5" ht="18.75" customHeight="1" x14ac:dyDescent="0.25">
      <c r="B55" s="12">
        <v>41061</v>
      </c>
      <c r="C55" s="13">
        <v>5.5421837030492203</v>
      </c>
      <c r="D55" s="13">
        <v>42.434163182067181</v>
      </c>
      <c r="E55" s="14">
        <v>47.976346885116399</v>
      </c>
    </row>
    <row r="56" spans="2:5" ht="18.75" customHeight="1" x14ac:dyDescent="0.25">
      <c r="B56" s="12">
        <v>41153</v>
      </c>
      <c r="C56" s="13">
        <v>5.5117756056366227</v>
      </c>
      <c r="D56" s="13">
        <v>43.460413379403469</v>
      </c>
      <c r="E56" s="14">
        <v>48.972188985040091</v>
      </c>
    </row>
    <row r="57" spans="2:5" ht="18.75" customHeight="1" x14ac:dyDescent="0.25">
      <c r="B57" s="12">
        <v>41244</v>
      </c>
      <c r="C57" s="13">
        <v>5.4861609549804404</v>
      </c>
      <c r="D57" s="13">
        <v>44.243331436841039</v>
      </c>
      <c r="E57" s="14">
        <v>49.729492391821481</v>
      </c>
    </row>
    <row r="58" spans="2:5" ht="18.75" customHeight="1" x14ac:dyDescent="0.25">
      <c r="B58" s="12">
        <v>41334</v>
      </c>
      <c r="C58" s="13">
        <v>5.2997420590006694</v>
      </c>
      <c r="D58" s="13">
        <v>45.223228787283496</v>
      </c>
      <c r="E58" s="14">
        <v>50.522970846284167</v>
      </c>
    </row>
    <row r="59" spans="2:5" ht="18.75" customHeight="1" x14ac:dyDescent="0.25">
      <c r="B59" s="12">
        <v>41426</v>
      </c>
      <c r="C59" s="13">
        <v>5.2095400613975187</v>
      </c>
      <c r="D59" s="13">
        <v>46.022319554209425</v>
      </c>
      <c r="E59" s="14">
        <v>51.231859615606943</v>
      </c>
    </row>
    <row r="60" spans="2:5" ht="18.75" customHeight="1" x14ac:dyDescent="0.25">
      <c r="B60" s="12">
        <v>41518</v>
      </c>
      <c r="C60" s="13">
        <v>5.2406090361845301</v>
      </c>
      <c r="D60" s="13">
        <v>45.634065677845811</v>
      </c>
      <c r="E60" s="14">
        <v>50.874674714030341</v>
      </c>
    </row>
    <row r="61" spans="2:5" ht="18.75" customHeight="1" x14ac:dyDescent="0.25">
      <c r="B61" s="12">
        <v>41609</v>
      </c>
      <c r="C61" s="13">
        <v>5.12</v>
      </c>
      <c r="D61" s="13">
        <v>46.25</v>
      </c>
      <c r="E61" s="14">
        <v>51.37</v>
      </c>
    </row>
    <row r="62" spans="2:5" ht="18.75" customHeight="1" x14ac:dyDescent="0.25">
      <c r="B62" s="12">
        <v>41699</v>
      </c>
      <c r="C62" s="13">
        <v>5.03</v>
      </c>
      <c r="D62" s="13">
        <v>46.36</v>
      </c>
      <c r="E62" s="14">
        <v>51.39</v>
      </c>
    </row>
    <row r="63" spans="2:5" ht="18.75" customHeight="1" x14ac:dyDescent="0.25">
      <c r="B63" s="12">
        <v>41791</v>
      </c>
      <c r="C63" s="34">
        <v>4.76</v>
      </c>
      <c r="D63" s="34">
        <v>45.89</v>
      </c>
      <c r="E63" s="35">
        <v>50.65</v>
      </c>
    </row>
    <row r="64" spans="2:5" ht="18.75" customHeight="1" x14ac:dyDescent="0.25">
      <c r="B64" s="12">
        <v>41883</v>
      </c>
      <c r="C64" s="34">
        <v>4.5199999999999996</v>
      </c>
      <c r="D64" s="34">
        <v>45.37</v>
      </c>
      <c r="E64" s="35">
        <v>49.89</v>
      </c>
    </row>
    <row r="65" spans="2:5" ht="18.75" customHeight="1" x14ac:dyDescent="0.25">
      <c r="B65" s="12">
        <v>41974</v>
      </c>
      <c r="C65" s="34">
        <v>2.13</v>
      </c>
      <c r="D65" s="34">
        <v>47.61</v>
      </c>
      <c r="E65" s="35">
        <v>49.74</v>
      </c>
    </row>
    <row r="66" spans="2:5" ht="18.75" customHeight="1" x14ac:dyDescent="0.25">
      <c r="B66" s="12">
        <v>42064</v>
      </c>
      <c r="C66" s="34">
        <v>1.96</v>
      </c>
      <c r="D66" s="34">
        <v>47.88</v>
      </c>
      <c r="E66" s="35">
        <v>49.85</v>
      </c>
    </row>
    <row r="67" spans="2:5" ht="18.75" customHeight="1" x14ac:dyDescent="0.25">
      <c r="B67" s="12">
        <v>42156</v>
      </c>
      <c r="C67" s="34">
        <v>1.88</v>
      </c>
      <c r="D67" s="34">
        <v>47.91</v>
      </c>
      <c r="E67" s="35">
        <v>49.79</v>
      </c>
    </row>
    <row r="68" spans="2:5" ht="18.75" customHeight="1" x14ac:dyDescent="0.25">
      <c r="B68" s="12">
        <v>42248</v>
      </c>
      <c r="C68" s="34">
        <v>1.68</v>
      </c>
      <c r="D68" s="34">
        <v>45.14</v>
      </c>
      <c r="E68" s="35">
        <v>46.82</v>
      </c>
    </row>
    <row r="69" spans="2:5" ht="18.75" customHeight="1" x14ac:dyDescent="0.25">
      <c r="B69" s="12">
        <v>42339</v>
      </c>
      <c r="C69" s="34">
        <v>1.51</v>
      </c>
      <c r="D69" s="34">
        <v>43.28</v>
      </c>
      <c r="E69" s="35">
        <v>44.79</v>
      </c>
    </row>
    <row r="70" spans="2:5" ht="18.75" customHeight="1" x14ac:dyDescent="0.25">
      <c r="B70" s="12">
        <v>42430</v>
      </c>
      <c r="C70" s="34">
        <v>1.42</v>
      </c>
      <c r="D70" s="34">
        <v>43.52</v>
      </c>
      <c r="E70" s="35">
        <v>44.94</v>
      </c>
    </row>
    <row r="71" spans="2:5" ht="18.75" customHeight="1" x14ac:dyDescent="0.25">
      <c r="B71" s="12">
        <v>42522</v>
      </c>
      <c r="C71" s="34">
        <v>1.39</v>
      </c>
      <c r="D71" s="34">
        <v>44.79</v>
      </c>
      <c r="E71" s="35">
        <v>46.18</v>
      </c>
    </row>
    <row r="72" spans="2:5" ht="18.75" customHeight="1" x14ac:dyDescent="0.25">
      <c r="B72" s="12">
        <v>42614</v>
      </c>
      <c r="C72" s="34">
        <v>1.29</v>
      </c>
      <c r="D72" s="34">
        <v>45.03</v>
      </c>
      <c r="E72" s="35">
        <v>46.32</v>
      </c>
    </row>
    <row r="73" spans="2:5" ht="18.75" customHeight="1" x14ac:dyDescent="0.25">
      <c r="B73" s="12">
        <v>42705</v>
      </c>
      <c r="C73" s="34">
        <v>1.1100000000000001</v>
      </c>
      <c r="D73" s="34">
        <v>48.92</v>
      </c>
      <c r="E73" s="35">
        <v>50.04</v>
      </c>
    </row>
    <row r="74" spans="2:5" ht="20.25" customHeight="1" x14ac:dyDescent="0.25">
      <c r="B74" s="12">
        <v>42795</v>
      </c>
      <c r="C74" s="36">
        <v>1.9736092969331889</v>
      </c>
      <c r="D74" s="36">
        <v>51.031124836392749</v>
      </c>
      <c r="E74" s="37">
        <v>53.00473413332594</v>
      </c>
    </row>
    <row r="75" spans="2:5" ht="20.25" customHeight="1" x14ac:dyDescent="0.25">
      <c r="B75" s="12">
        <v>42887</v>
      </c>
      <c r="C75" s="36">
        <v>1.6423741037575397</v>
      </c>
      <c r="D75" s="36">
        <v>50.494074130407981</v>
      </c>
      <c r="E75" s="37">
        <v>52.13644823416552</v>
      </c>
    </row>
    <row r="76" spans="2:5" ht="20.25" customHeight="1" x14ac:dyDescent="0.25">
      <c r="B76" s="12">
        <v>42979</v>
      </c>
      <c r="C76" s="34">
        <v>1.59</v>
      </c>
      <c r="D76" s="34">
        <v>56.37</v>
      </c>
      <c r="E76" s="35">
        <v>57.96</v>
      </c>
    </row>
    <row r="77" spans="2:5" ht="20.25" customHeight="1" x14ac:dyDescent="0.25">
      <c r="B77" s="12">
        <v>43070</v>
      </c>
      <c r="C77" s="34">
        <v>1.55</v>
      </c>
      <c r="D77" s="34">
        <v>56.84</v>
      </c>
      <c r="E77" s="35">
        <v>58.38</v>
      </c>
    </row>
    <row r="78" spans="2:5" ht="20.25" customHeight="1" x14ac:dyDescent="0.25">
      <c r="B78" s="12">
        <v>43160</v>
      </c>
      <c r="C78" s="34">
        <v>1.53</v>
      </c>
      <c r="D78" s="36">
        <v>57</v>
      </c>
      <c r="E78" s="35">
        <v>58.52</v>
      </c>
    </row>
    <row r="79" spans="2:5" ht="20.25" customHeight="1" x14ac:dyDescent="0.25">
      <c r="B79" s="12">
        <v>43252</v>
      </c>
      <c r="C79" s="34">
        <v>1.49</v>
      </c>
      <c r="D79" s="36">
        <v>57.320999999999998</v>
      </c>
      <c r="E79" s="35">
        <v>58.81</v>
      </c>
    </row>
    <row r="80" spans="2:5" ht="20.25" customHeight="1" x14ac:dyDescent="0.25">
      <c r="B80" s="12">
        <v>43344</v>
      </c>
      <c r="C80" s="34">
        <v>1.44</v>
      </c>
      <c r="D80" s="36">
        <v>58.06</v>
      </c>
      <c r="E80" s="37">
        <v>59.5</v>
      </c>
    </row>
    <row r="81" spans="2:6" ht="20.25" customHeight="1" x14ac:dyDescent="0.25">
      <c r="B81" s="12">
        <v>43435</v>
      </c>
      <c r="C81" s="34">
        <v>1.34</v>
      </c>
      <c r="D81" s="36">
        <v>58.69</v>
      </c>
      <c r="E81" s="35">
        <v>60.03</v>
      </c>
    </row>
    <row r="82" spans="2:6" ht="20.25" customHeight="1" x14ac:dyDescent="0.25">
      <c r="B82" s="12">
        <v>43525</v>
      </c>
      <c r="C82" s="34">
        <v>1.34</v>
      </c>
      <c r="D82" s="36">
        <v>59.07</v>
      </c>
      <c r="E82" s="35">
        <v>60.41</v>
      </c>
    </row>
    <row r="83" spans="2:6" ht="20.25" customHeight="1" x14ac:dyDescent="0.25">
      <c r="B83" s="12">
        <v>43617</v>
      </c>
      <c r="C83" s="34">
        <v>1.27</v>
      </c>
      <c r="D83" s="36">
        <v>60.67</v>
      </c>
      <c r="E83" s="37">
        <v>61.94</v>
      </c>
    </row>
    <row r="84" spans="2:6" ht="20.25" customHeight="1" x14ac:dyDescent="0.25">
      <c r="B84" s="12">
        <v>43709</v>
      </c>
      <c r="C84" s="34">
        <v>0.96</v>
      </c>
      <c r="D84" s="36">
        <v>61.24</v>
      </c>
      <c r="E84" s="37">
        <f>D84+C84</f>
        <v>62.2</v>
      </c>
    </row>
    <row r="85" spans="2:6" ht="20.25" customHeight="1" x14ac:dyDescent="0.25">
      <c r="B85" s="15">
        <v>43800</v>
      </c>
      <c r="C85" s="51">
        <v>0.86</v>
      </c>
      <c r="D85" s="38">
        <v>62.76</v>
      </c>
      <c r="E85" s="39">
        <v>63.62</v>
      </c>
    </row>
    <row r="86" spans="2:6" x14ac:dyDescent="0.25">
      <c r="B86" s="68" t="s">
        <v>21</v>
      </c>
      <c r="C86" s="68"/>
      <c r="D86" s="68"/>
      <c r="E86" s="68"/>
    </row>
    <row r="87" spans="2:6" x14ac:dyDescent="0.25">
      <c r="B87" s="1" t="s">
        <v>41</v>
      </c>
      <c r="D87" s="7"/>
      <c r="F87" s="62"/>
    </row>
    <row r="88" spans="2:6" x14ac:dyDescent="0.25">
      <c r="F88" s="62"/>
    </row>
  </sheetData>
  <mergeCells count="3">
    <mergeCell ref="B2:E2"/>
    <mergeCell ref="B3:E3"/>
    <mergeCell ref="B86:E86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E87"/>
  <sheetViews>
    <sheetView showGridLines="0" workbookViewId="0">
      <pane xSplit="2" ySplit="7" topLeftCell="C79" activePane="bottomRight" state="frozen"/>
      <selection activeCell="D49" sqref="D49"/>
      <selection pane="topRight" activeCell="D49" sqref="D49"/>
      <selection pane="bottomLeft" activeCell="D49" sqref="D49"/>
      <selection pane="bottomRight" activeCell="E88" sqref="E88"/>
    </sheetView>
  </sheetViews>
  <sheetFormatPr defaultColWidth="11.44140625" defaultRowHeight="13.2" x14ac:dyDescent="0.25"/>
  <cols>
    <col min="1" max="1" width="2.88671875" style="1" customWidth="1"/>
    <col min="2" max="2" width="11.33203125" style="1" bestFit="1" customWidth="1"/>
    <col min="3" max="5" width="24.33203125" style="1" customWidth="1"/>
    <col min="6" max="16384" width="11.44140625" style="1"/>
  </cols>
  <sheetData>
    <row r="2" spans="2:5" ht="27.75" customHeight="1" x14ac:dyDescent="0.25">
      <c r="B2" s="65" t="s">
        <v>22</v>
      </c>
      <c r="C2" s="65"/>
      <c r="D2" s="65"/>
      <c r="E2" s="65"/>
    </row>
    <row r="3" spans="2:5" ht="17.399999999999999" x14ac:dyDescent="0.25">
      <c r="B3" s="67" t="s">
        <v>23</v>
      </c>
      <c r="C3" s="67"/>
      <c r="D3" s="67"/>
      <c r="E3" s="67"/>
    </row>
    <row r="4" spans="2:5" x14ac:dyDescent="0.25">
      <c r="B4" s="2"/>
      <c r="C4" s="2"/>
      <c r="D4" s="2"/>
      <c r="E4" s="2"/>
    </row>
    <row r="5" spans="2:5" x14ac:dyDescent="0.25">
      <c r="B5" s="3" t="s">
        <v>4</v>
      </c>
      <c r="C5" s="3" t="s">
        <v>0</v>
      </c>
      <c r="D5" s="3" t="s">
        <v>1</v>
      </c>
      <c r="E5" s="4" t="s">
        <v>2</v>
      </c>
    </row>
    <row r="6" spans="2:5" x14ac:dyDescent="0.25">
      <c r="B6" s="5" t="s">
        <v>8</v>
      </c>
      <c r="C6" s="5" t="s">
        <v>5</v>
      </c>
      <c r="D6" s="5" t="s">
        <v>9</v>
      </c>
      <c r="E6" s="6" t="s">
        <v>6</v>
      </c>
    </row>
    <row r="7" spans="2:5" x14ac:dyDescent="0.25">
      <c r="B7" s="8"/>
      <c r="C7" s="8" t="s">
        <v>20</v>
      </c>
      <c r="D7" s="8" t="s">
        <v>20</v>
      </c>
      <c r="E7" s="8" t="s">
        <v>20</v>
      </c>
    </row>
    <row r="9" spans="2:5" ht="18.75" customHeight="1" x14ac:dyDescent="0.25">
      <c r="B9" s="9">
        <v>36861</v>
      </c>
      <c r="C9" s="10">
        <v>32.632602650109774</v>
      </c>
      <c r="D9" s="10">
        <v>0.22768988790373923</v>
      </c>
      <c r="E9" s="11">
        <v>32.86029253801351</v>
      </c>
    </row>
    <row r="10" spans="2:5" ht="18.75" customHeight="1" x14ac:dyDescent="0.25">
      <c r="B10" s="12">
        <v>36951</v>
      </c>
      <c r="C10" s="13">
        <v>31.50656404241856</v>
      </c>
      <c r="D10" s="13">
        <v>0.39997594459006069</v>
      </c>
      <c r="E10" s="14">
        <v>31.906539987008621</v>
      </c>
    </row>
    <row r="11" spans="2:5" ht="18.75" customHeight="1" x14ac:dyDescent="0.25">
      <c r="B11" s="12">
        <v>37043</v>
      </c>
      <c r="C11" s="13">
        <v>31.617016224694915</v>
      </c>
      <c r="D11" s="13">
        <v>0.84481112662472491</v>
      </c>
      <c r="E11" s="14">
        <v>32.461827351319641</v>
      </c>
    </row>
    <row r="12" spans="2:5" ht="18.75" customHeight="1" x14ac:dyDescent="0.25">
      <c r="B12" s="12">
        <v>37135</v>
      </c>
      <c r="C12" s="13">
        <v>33.48973889421606</v>
      </c>
      <c r="D12" s="13">
        <v>1.3804727384451825</v>
      </c>
      <c r="E12" s="14">
        <v>34.870211632661245</v>
      </c>
    </row>
    <row r="13" spans="2:5" ht="18.75" customHeight="1" x14ac:dyDescent="0.25">
      <c r="B13" s="12">
        <v>37226</v>
      </c>
      <c r="C13" s="13">
        <v>32.074430200288212</v>
      </c>
      <c r="D13" s="13">
        <v>2.1031574477356969</v>
      </c>
      <c r="E13" s="14">
        <v>34.177587648023909</v>
      </c>
    </row>
    <row r="14" spans="2:5" ht="18.75" customHeight="1" x14ac:dyDescent="0.25">
      <c r="B14" s="12">
        <v>37316</v>
      </c>
      <c r="C14" s="13">
        <v>37.73077198129149</v>
      </c>
      <c r="D14" s="13">
        <v>2.6917979466079269</v>
      </c>
      <c r="E14" s="14">
        <v>40.422569927899417</v>
      </c>
    </row>
    <row r="15" spans="2:5" ht="18.75" customHeight="1" x14ac:dyDescent="0.25">
      <c r="B15" s="12">
        <v>37408</v>
      </c>
      <c r="C15" s="13">
        <v>38.828411032053047</v>
      </c>
      <c r="D15" s="13">
        <v>2.8197475792361679</v>
      </c>
      <c r="E15" s="14">
        <v>41.648158611289219</v>
      </c>
    </row>
    <row r="16" spans="2:5" ht="18.75" customHeight="1" x14ac:dyDescent="0.25">
      <c r="B16" s="12">
        <v>37500</v>
      </c>
      <c r="C16" s="13">
        <v>38.647770422216261</v>
      </c>
      <c r="D16" s="13">
        <v>2.8353482099978082</v>
      </c>
      <c r="E16" s="14">
        <v>41.483118632214072</v>
      </c>
    </row>
    <row r="17" spans="2:5" ht="18.75" customHeight="1" x14ac:dyDescent="0.25">
      <c r="B17" s="12">
        <v>37591</v>
      </c>
      <c r="C17" s="13">
        <v>40.022424292951435</v>
      </c>
      <c r="D17" s="13">
        <v>3.0163544491766943</v>
      </c>
      <c r="E17" s="14">
        <v>43.03877874212813</v>
      </c>
    </row>
    <row r="18" spans="2:5" ht="18.75" customHeight="1" x14ac:dyDescent="0.25">
      <c r="B18" s="12">
        <v>37681</v>
      </c>
      <c r="C18" s="13">
        <v>41.962583974430075</v>
      </c>
      <c r="D18" s="13">
        <v>2.9133079080949917</v>
      </c>
      <c r="E18" s="14">
        <v>44.875891882525067</v>
      </c>
    </row>
    <row r="19" spans="2:5" ht="18.75" customHeight="1" x14ac:dyDescent="0.25">
      <c r="B19" s="12">
        <v>37773</v>
      </c>
      <c r="C19" s="13">
        <v>41.513100022504346</v>
      </c>
      <c r="D19" s="13">
        <v>3.3110942895738127</v>
      </c>
      <c r="E19" s="14">
        <v>44.824194312078163</v>
      </c>
    </row>
    <row r="20" spans="2:5" ht="18.75" customHeight="1" x14ac:dyDescent="0.25">
      <c r="B20" s="12">
        <v>37865</v>
      </c>
      <c r="C20" s="13">
        <v>41.979701690301837</v>
      </c>
      <c r="D20" s="13">
        <v>3.1857932516806415</v>
      </c>
      <c r="E20" s="14">
        <v>45.16549494198248</v>
      </c>
    </row>
    <row r="21" spans="2:5" ht="18.75" customHeight="1" x14ac:dyDescent="0.25">
      <c r="B21" s="12">
        <v>37956</v>
      </c>
      <c r="C21" s="13">
        <v>42.755893950480164</v>
      </c>
      <c r="D21" s="13">
        <v>3.4317804175492599</v>
      </c>
      <c r="E21" s="14">
        <v>46.187674368029427</v>
      </c>
    </row>
    <row r="22" spans="2:5" ht="18.75" customHeight="1" x14ac:dyDescent="0.25">
      <c r="B22" s="12">
        <v>38047</v>
      </c>
      <c r="C22" s="13">
        <v>42.365019797208802</v>
      </c>
      <c r="D22" s="13">
        <v>3.6886050733446254</v>
      </c>
      <c r="E22" s="14">
        <v>46.053624870553428</v>
      </c>
    </row>
    <row r="23" spans="2:5" ht="18.75" customHeight="1" x14ac:dyDescent="0.25">
      <c r="B23" s="12">
        <v>38139</v>
      </c>
      <c r="C23" s="13">
        <v>43.154390477275193</v>
      </c>
      <c r="D23" s="13">
        <v>3.2168406507636234</v>
      </c>
      <c r="E23" s="14">
        <v>46.371231128038815</v>
      </c>
    </row>
    <row r="24" spans="2:5" ht="18.75" customHeight="1" x14ac:dyDescent="0.25">
      <c r="B24" s="12">
        <v>38231</v>
      </c>
      <c r="C24" s="13">
        <v>42.661673130025804</v>
      </c>
      <c r="D24" s="13">
        <v>3.4440937966836658</v>
      </c>
      <c r="E24" s="14">
        <v>46.105766926709471</v>
      </c>
    </row>
    <row r="25" spans="2:5" ht="18.75" customHeight="1" x14ac:dyDescent="0.25">
      <c r="B25" s="12">
        <v>38322</v>
      </c>
      <c r="C25" s="13">
        <v>43.760202758358325</v>
      </c>
      <c r="D25" s="13">
        <v>3.4782066610199829</v>
      </c>
      <c r="E25" s="14">
        <v>47.238409419378307</v>
      </c>
    </row>
    <row r="26" spans="2:5" ht="18.75" customHeight="1" x14ac:dyDescent="0.25">
      <c r="B26" s="12">
        <v>38412</v>
      </c>
      <c r="C26" s="13">
        <v>43.657604208709785</v>
      </c>
      <c r="D26" s="13">
        <v>3.9978313690272724</v>
      </c>
      <c r="E26" s="14">
        <v>47.655435577737059</v>
      </c>
    </row>
    <row r="27" spans="2:5" ht="18.75" customHeight="1" x14ac:dyDescent="0.25">
      <c r="B27" s="12">
        <v>38504</v>
      </c>
      <c r="C27" s="13">
        <v>42.864299880934063</v>
      </c>
      <c r="D27" s="13">
        <v>5.1303923002738241</v>
      </c>
      <c r="E27" s="14">
        <v>47.994692181207888</v>
      </c>
    </row>
    <row r="28" spans="2:5" ht="18.75" customHeight="1" x14ac:dyDescent="0.25">
      <c r="B28" s="12">
        <v>38596</v>
      </c>
      <c r="C28" s="13">
        <v>42.670125791530836</v>
      </c>
      <c r="D28" s="13">
        <v>8.3880951023247352</v>
      </c>
      <c r="E28" s="14">
        <v>51.058220893855569</v>
      </c>
    </row>
    <row r="29" spans="2:5" ht="18.75" customHeight="1" x14ac:dyDescent="0.25">
      <c r="B29" s="12">
        <v>38687</v>
      </c>
      <c r="C29" s="13">
        <v>41.563022736853775</v>
      </c>
      <c r="D29" s="13">
        <v>9.2254306125365133</v>
      </c>
      <c r="E29" s="14">
        <v>50.788453349390288</v>
      </c>
    </row>
    <row r="30" spans="2:5" ht="18.75" customHeight="1" x14ac:dyDescent="0.25">
      <c r="B30" s="12">
        <v>38777</v>
      </c>
      <c r="C30" s="13">
        <v>41.847682991047918</v>
      </c>
      <c r="D30" s="13">
        <v>8.9685360716166418</v>
      </c>
      <c r="E30" s="14">
        <v>50.816219062664558</v>
      </c>
    </row>
    <row r="31" spans="2:5" ht="18.75" customHeight="1" x14ac:dyDescent="0.25">
      <c r="B31" s="12">
        <v>38869</v>
      </c>
      <c r="C31" s="13">
        <v>44.944657300979138</v>
      </c>
      <c r="D31" s="13">
        <v>10.206470838654747</v>
      </c>
      <c r="E31" s="14">
        <v>55.151128139633883</v>
      </c>
    </row>
    <row r="32" spans="2:5" ht="18.75" customHeight="1" x14ac:dyDescent="0.25">
      <c r="B32" s="12">
        <v>38961</v>
      </c>
      <c r="C32" s="13">
        <v>45.272349867582854</v>
      </c>
      <c r="D32" s="13">
        <v>10.711115882900293</v>
      </c>
      <c r="E32" s="14">
        <v>55.983465750483148</v>
      </c>
    </row>
    <row r="33" spans="2:5" ht="18.75" customHeight="1" x14ac:dyDescent="0.25">
      <c r="B33" s="12">
        <v>39052</v>
      </c>
      <c r="C33" s="13">
        <v>44.442880765577172</v>
      </c>
      <c r="D33" s="13">
        <v>11.535552193645991</v>
      </c>
      <c r="E33" s="14">
        <v>55.978432959223163</v>
      </c>
    </row>
    <row r="34" spans="2:5" ht="18.75" customHeight="1" x14ac:dyDescent="0.25">
      <c r="B34" s="12">
        <v>39142</v>
      </c>
      <c r="C34" s="13">
        <v>45.547471162377995</v>
      </c>
      <c r="D34" s="13">
        <v>15.056301685891746</v>
      </c>
      <c r="E34" s="14">
        <v>60.603772848269742</v>
      </c>
    </row>
    <row r="35" spans="2:5" ht="18.75" customHeight="1" x14ac:dyDescent="0.25">
      <c r="B35" s="12">
        <v>39234</v>
      </c>
      <c r="C35" s="13">
        <v>44.97869318181818</v>
      </c>
      <c r="D35" s="13">
        <v>15.819783380681818</v>
      </c>
      <c r="E35" s="14">
        <v>60.798476562499999</v>
      </c>
    </row>
    <row r="36" spans="2:5" ht="18.75" customHeight="1" x14ac:dyDescent="0.25">
      <c r="B36" s="12">
        <v>39326</v>
      </c>
      <c r="C36" s="13">
        <v>42.21013857218032</v>
      </c>
      <c r="D36" s="13">
        <v>21.810064900894581</v>
      </c>
      <c r="E36" s="14">
        <v>64.020203473074901</v>
      </c>
    </row>
    <row r="37" spans="2:5" ht="18.75" customHeight="1" x14ac:dyDescent="0.25">
      <c r="B37" s="12">
        <v>39417</v>
      </c>
      <c r="C37" s="13">
        <v>41.534526854219948</v>
      </c>
      <c r="D37" s="13">
        <v>22.772699062233588</v>
      </c>
      <c r="E37" s="14">
        <v>64.307225916453532</v>
      </c>
    </row>
    <row r="38" spans="2:5" ht="18.75" customHeight="1" x14ac:dyDescent="0.25">
      <c r="B38" s="12">
        <v>39508</v>
      </c>
      <c r="C38" s="13">
        <v>41.608928632376532</v>
      </c>
      <c r="D38" s="13">
        <v>24.872930816751428</v>
      </c>
      <c r="E38" s="14">
        <v>66.481859449127967</v>
      </c>
    </row>
    <row r="39" spans="2:5" ht="18.75" customHeight="1" x14ac:dyDescent="0.25">
      <c r="B39" s="12">
        <v>39600</v>
      </c>
      <c r="C39" s="13">
        <v>41.648870995974093</v>
      </c>
      <c r="D39" s="13">
        <v>24.758550673901627</v>
      </c>
      <c r="E39" s="14">
        <v>66.407421669875717</v>
      </c>
    </row>
    <row r="40" spans="2:5" ht="18.75" customHeight="1" x14ac:dyDescent="0.25">
      <c r="B40" s="12">
        <v>39692</v>
      </c>
      <c r="C40" s="13">
        <v>41.934795747857926</v>
      </c>
      <c r="D40" s="13">
        <v>24.048067692964057</v>
      </c>
      <c r="E40" s="14">
        <v>65.982863440821987</v>
      </c>
    </row>
    <row r="41" spans="2:5" ht="18.75" customHeight="1" x14ac:dyDescent="0.25">
      <c r="B41" s="12">
        <v>39783</v>
      </c>
      <c r="C41" s="13">
        <v>41.368729529391487</v>
      </c>
      <c r="D41" s="13">
        <v>22.099637993449406</v>
      </c>
      <c r="E41" s="14">
        <v>63.468367522840893</v>
      </c>
    </row>
    <row r="42" spans="2:5" ht="18.75" customHeight="1" x14ac:dyDescent="0.25">
      <c r="B42" s="12">
        <v>39873</v>
      </c>
      <c r="C42" s="13">
        <v>42.367569753336035</v>
      </c>
      <c r="D42" s="13">
        <v>21.626903895403693</v>
      </c>
      <c r="E42" s="14">
        <v>63.994473648739728</v>
      </c>
    </row>
    <row r="43" spans="2:5" ht="18.75" customHeight="1" x14ac:dyDescent="0.25">
      <c r="B43" s="12">
        <v>39965</v>
      </c>
      <c r="C43" s="13">
        <v>42.443888632923056</v>
      </c>
      <c r="D43" s="13">
        <v>22.904985519647205</v>
      </c>
      <c r="E43" s="14">
        <v>65.348874152570261</v>
      </c>
    </row>
    <row r="44" spans="2:5" ht="18.75" customHeight="1" x14ac:dyDescent="0.25">
      <c r="B44" s="12">
        <v>40057</v>
      </c>
      <c r="C44" s="13">
        <v>52.985089995992553</v>
      </c>
      <c r="D44" s="13">
        <v>23.837639194004026</v>
      </c>
      <c r="E44" s="14">
        <v>76.822729189996579</v>
      </c>
    </row>
    <row r="45" spans="2:5" ht="18.75" customHeight="1" x14ac:dyDescent="0.25">
      <c r="B45" s="12">
        <v>40148</v>
      </c>
      <c r="C45" s="13">
        <v>51.489259801650967</v>
      </c>
      <c r="D45" s="13">
        <v>24.107086033894422</v>
      </c>
      <c r="E45" s="14">
        <v>75.596345835545392</v>
      </c>
    </row>
    <row r="46" spans="2:5" ht="18.75" customHeight="1" x14ac:dyDescent="0.25">
      <c r="B46" s="12">
        <v>40238</v>
      </c>
      <c r="C46" s="13">
        <v>50.852470671319139</v>
      </c>
      <c r="D46" s="13">
        <v>24.509466150490262</v>
      </c>
      <c r="E46" s="14">
        <v>75.361936821809394</v>
      </c>
    </row>
    <row r="47" spans="2:5" s="2" customFormat="1" ht="18.75" customHeight="1" x14ac:dyDescent="0.25">
      <c r="B47" s="20">
        <v>40330</v>
      </c>
      <c r="C47" s="21">
        <v>49.416202193966321</v>
      </c>
      <c r="D47" s="21">
        <v>26.245117972599573</v>
      </c>
      <c r="E47" s="22">
        <v>75.661320166565901</v>
      </c>
    </row>
    <row r="48" spans="2:5" ht="18.75" customHeight="1" x14ac:dyDescent="0.25">
      <c r="B48" s="12">
        <v>40422</v>
      </c>
      <c r="C48" s="13">
        <v>48.593719776837013</v>
      </c>
      <c r="D48" s="13">
        <v>27.252269544618606</v>
      </c>
      <c r="E48" s="14">
        <v>75.845989321455619</v>
      </c>
    </row>
    <row r="49" spans="2:5" ht="18.75" customHeight="1" x14ac:dyDescent="0.25">
      <c r="B49" s="12">
        <v>40513</v>
      </c>
      <c r="C49" s="13">
        <v>46.929677563450561</v>
      </c>
      <c r="D49" s="13">
        <v>30.866636932007367</v>
      </c>
      <c r="E49" s="14">
        <v>77.796314495457921</v>
      </c>
    </row>
    <row r="50" spans="2:5" ht="18.75" customHeight="1" x14ac:dyDescent="0.25">
      <c r="B50" s="12">
        <v>40603</v>
      </c>
      <c r="C50" s="13">
        <v>46.868468478520207</v>
      </c>
      <c r="D50" s="13">
        <v>31.032671585100829</v>
      </c>
      <c r="E50" s="14">
        <v>77.901140063621028</v>
      </c>
    </row>
    <row r="51" spans="2:5" ht="18.75" customHeight="1" x14ac:dyDescent="0.25">
      <c r="B51" s="12">
        <v>40695</v>
      </c>
      <c r="C51" s="13">
        <v>46.127108822112405</v>
      </c>
      <c r="D51" s="13">
        <v>31.603414459308897</v>
      </c>
      <c r="E51" s="14">
        <v>77.730523281421299</v>
      </c>
    </row>
    <row r="52" spans="2:5" ht="18.75" customHeight="1" x14ac:dyDescent="0.25">
      <c r="B52" s="12">
        <v>40787</v>
      </c>
      <c r="C52" s="13">
        <v>45.878499698135258</v>
      </c>
      <c r="D52" s="13">
        <v>31.494149531067343</v>
      </c>
      <c r="E52" s="14">
        <v>77.372649229202608</v>
      </c>
    </row>
    <row r="53" spans="2:5" ht="18.75" customHeight="1" x14ac:dyDescent="0.25">
      <c r="B53" s="12">
        <v>40878</v>
      </c>
      <c r="C53" s="13">
        <v>44.838475637867489</v>
      </c>
      <c r="D53" s="13">
        <v>32.105162313179378</v>
      </c>
      <c r="E53" s="14">
        <v>76.943637951046867</v>
      </c>
    </row>
    <row r="54" spans="2:5" ht="18.75" customHeight="1" x14ac:dyDescent="0.25">
      <c r="B54" s="12">
        <v>40969</v>
      </c>
      <c r="C54" s="13">
        <v>44.53966692362809</v>
      </c>
      <c r="D54" s="13">
        <v>32.995381669028738</v>
      </c>
      <c r="E54" s="14">
        <v>77.535048592656835</v>
      </c>
    </row>
    <row r="55" spans="2:5" ht="18.75" customHeight="1" x14ac:dyDescent="0.25">
      <c r="B55" s="12">
        <v>41061</v>
      </c>
      <c r="C55" s="13">
        <v>44.208393973440394</v>
      </c>
      <c r="D55" s="13">
        <v>33.261937994452055</v>
      </c>
      <c r="E55" s="14">
        <v>77.470331967892449</v>
      </c>
    </row>
    <row r="56" spans="2:5" ht="18.75" customHeight="1" x14ac:dyDescent="0.25">
      <c r="B56" s="12">
        <v>41153</v>
      </c>
      <c r="C56" s="13">
        <v>43.287758135765117</v>
      </c>
      <c r="D56" s="13">
        <v>34.187357033249427</v>
      </c>
      <c r="E56" s="14">
        <v>77.475115169014558</v>
      </c>
    </row>
    <row r="57" spans="2:5" ht="18.75" customHeight="1" x14ac:dyDescent="0.25">
      <c r="B57" s="12">
        <v>41244</v>
      </c>
      <c r="C57" s="13">
        <v>42.327427936014267</v>
      </c>
      <c r="D57" s="13">
        <v>34.997750502321729</v>
      </c>
      <c r="E57" s="14">
        <v>77.325178438335996</v>
      </c>
    </row>
    <row r="58" spans="2:5" ht="18.75" customHeight="1" x14ac:dyDescent="0.25">
      <c r="B58" s="12">
        <v>41334</v>
      </c>
      <c r="C58" s="13">
        <v>41.49398498918746</v>
      </c>
      <c r="D58" s="13">
        <v>36.234894721830472</v>
      </c>
      <c r="E58" s="14">
        <v>77.728879711017925</v>
      </c>
    </row>
    <row r="59" spans="2:5" ht="18.75" customHeight="1" x14ac:dyDescent="0.25">
      <c r="B59" s="12">
        <v>41426</v>
      </c>
      <c r="C59" s="13">
        <v>39.876062080811423</v>
      </c>
      <c r="D59" s="13">
        <v>37.066620214057849</v>
      </c>
      <c r="E59" s="14">
        <v>76.942682294869272</v>
      </c>
    </row>
    <row r="60" spans="2:5" ht="18.75" customHeight="1" x14ac:dyDescent="0.25">
      <c r="B60" s="12">
        <v>41518</v>
      </c>
      <c r="C60" s="13">
        <v>39.580163911424251</v>
      </c>
      <c r="D60" s="13">
        <v>36.643153308875718</v>
      </c>
      <c r="E60" s="14">
        <v>76.223317220299961</v>
      </c>
    </row>
    <row r="61" spans="2:5" ht="18.75" customHeight="1" x14ac:dyDescent="0.25">
      <c r="B61" s="12">
        <v>41609</v>
      </c>
      <c r="C61" s="13">
        <v>38.72</v>
      </c>
      <c r="D61" s="13">
        <v>37.28</v>
      </c>
      <c r="E61" s="14">
        <v>76</v>
      </c>
    </row>
    <row r="62" spans="2:5" ht="18.75" customHeight="1" x14ac:dyDescent="0.25">
      <c r="B62" s="12">
        <v>41699</v>
      </c>
      <c r="C62" s="13">
        <v>38.65</v>
      </c>
      <c r="D62" s="13">
        <v>37.6</v>
      </c>
      <c r="E62" s="14">
        <v>76.28</v>
      </c>
    </row>
    <row r="63" spans="2:5" ht="18.75" customHeight="1" x14ac:dyDescent="0.25">
      <c r="B63" s="12">
        <v>41791</v>
      </c>
      <c r="C63" s="34">
        <v>38.78</v>
      </c>
      <c r="D63" s="34">
        <v>37.380000000000003</v>
      </c>
      <c r="E63" s="35">
        <v>76.17</v>
      </c>
    </row>
    <row r="64" spans="2:5" ht="18.75" customHeight="1" x14ac:dyDescent="0.25">
      <c r="B64" s="12">
        <v>41883</v>
      </c>
      <c r="C64" s="34">
        <v>39.659999999999997</v>
      </c>
      <c r="D64" s="34">
        <v>37.01</v>
      </c>
      <c r="E64" s="35">
        <v>76.680000000000007</v>
      </c>
    </row>
    <row r="65" spans="2:5" ht="18.75" customHeight="1" x14ac:dyDescent="0.25">
      <c r="B65" s="12">
        <v>41974</v>
      </c>
      <c r="C65" s="34">
        <v>37.020000000000003</v>
      </c>
      <c r="D65" s="34">
        <v>39.74</v>
      </c>
      <c r="E65" s="35">
        <v>76.760000000000005</v>
      </c>
    </row>
    <row r="66" spans="2:5" ht="18.75" customHeight="1" x14ac:dyDescent="0.25">
      <c r="B66" s="12">
        <v>42064</v>
      </c>
      <c r="C66" s="34">
        <v>36.19</v>
      </c>
      <c r="D66" s="34">
        <v>40.39</v>
      </c>
      <c r="E66" s="35">
        <v>76.58</v>
      </c>
    </row>
    <row r="67" spans="2:5" ht="18.75" customHeight="1" x14ac:dyDescent="0.25">
      <c r="B67" s="12">
        <v>42156</v>
      </c>
      <c r="C67" s="34">
        <v>36.130000000000003</v>
      </c>
      <c r="D67" s="34">
        <v>40.49</v>
      </c>
      <c r="E67" s="35">
        <v>76.62</v>
      </c>
    </row>
    <row r="68" spans="2:5" ht="18.75" customHeight="1" x14ac:dyDescent="0.25">
      <c r="B68" s="12">
        <v>42248</v>
      </c>
      <c r="C68" s="34">
        <v>38.590000000000003</v>
      </c>
      <c r="D68" s="34">
        <v>38.33</v>
      </c>
      <c r="E68" s="35">
        <v>76.91</v>
      </c>
    </row>
    <row r="69" spans="2:5" ht="18.75" customHeight="1" x14ac:dyDescent="0.25">
      <c r="B69" s="12">
        <v>42339</v>
      </c>
      <c r="C69" s="36">
        <v>40.799999999999997</v>
      </c>
      <c r="D69" s="34">
        <v>36.659999999999997</v>
      </c>
      <c r="E69" s="35">
        <v>77.459999999999994</v>
      </c>
    </row>
    <row r="70" spans="2:5" ht="18.75" customHeight="1" x14ac:dyDescent="0.25">
      <c r="B70" s="12">
        <v>42430</v>
      </c>
      <c r="C70" s="34">
        <v>41.47</v>
      </c>
      <c r="D70" s="34">
        <v>36.61</v>
      </c>
      <c r="E70" s="35">
        <v>78.08</v>
      </c>
    </row>
    <row r="71" spans="2:5" ht="18.75" customHeight="1" x14ac:dyDescent="0.25">
      <c r="B71" s="12">
        <v>42522</v>
      </c>
      <c r="C71" s="34">
        <v>40.26</v>
      </c>
      <c r="D71" s="34">
        <v>37.86</v>
      </c>
      <c r="E71" s="35">
        <v>78.12</v>
      </c>
    </row>
    <row r="72" spans="2:5" ht="18.75" customHeight="1" x14ac:dyDescent="0.25">
      <c r="B72" s="12">
        <v>42614</v>
      </c>
      <c r="C72" s="36">
        <v>40.39</v>
      </c>
      <c r="D72" s="34">
        <v>38.33</v>
      </c>
      <c r="E72" s="35">
        <v>78.709999999999994</v>
      </c>
    </row>
    <row r="73" spans="2:5" ht="18.75" customHeight="1" x14ac:dyDescent="0.25">
      <c r="B73" s="12">
        <v>42705</v>
      </c>
      <c r="C73" s="36">
        <v>36.49</v>
      </c>
      <c r="D73" s="34">
        <v>42.44</v>
      </c>
      <c r="E73" s="35">
        <v>78.94</v>
      </c>
    </row>
    <row r="74" spans="2:5" ht="20.25" customHeight="1" x14ac:dyDescent="0.25">
      <c r="B74" s="48">
        <v>42795</v>
      </c>
      <c r="C74" s="49">
        <v>35.576433708688512</v>
      </c>
      <c r="D74" s="49">
        <v>44.630275531639271</v>
      </c>
      <c r="E74" s="50">
        <v>80.206709240327783</v>
      </c>
    </row>
    <row r="75" spans="2:5" ht="20.25" customHeight="1" x14ac:dyDescent="0.25">
      <c r="B75" s="48">
        <v>42887</v>
      </c>
      <c r="C75" s="49">
        <v>37.509395091370841</v>
      </c>
      <c r="D75" s="49">
        <v>44.53127656390793</v>
      </c>
      <c r="E75" s="50">
        <v>82.040671655278771</v>
      </c>
    </row>
    <row r="76" spans="2:5" ht="19.5" customHeight="1" x14ac:dyDescent="0.25">
      <c r="B76" s="48">
        <v>42979</v>
      </c>
      <c r="C76" s="34">
        <v>36.82</v>
      </c>
      <c r="D76" s="34">
        <v>50.52</v>
      </c>
      <c r="E76" s="35">
        <v>87.33</v>
      </c>
    </row>
    <row r="77" spans="2:5" ht="19.5" customHeight="1" x14ac:dyDescent="0.25">
      <c r="B77" s="48">
        <v>43070</v>
      </c>
      <c r="C77" s="34">
        <v>36.39</v>
      </c>
      <c r="D77" s="34">
        <v>51.14</v>
      </c>
      <c r="E77" s="35">
        <v>87.53</v>
      </c>
    </row>
    <row r="78" spans="2:5" ht="19.5" customHeight="1" x14ac:dyDescent="0.25">
      <c r="B78" s="48">
        <v>43160</v>
      </c>
      <c r="C78" s="34">
        <v>36.340000000000003</v>
      </c>
      <c r="D78" s="36">
        <v>52.1</v>
      </c>
      <c r="E78" s="35">
        <v>88.44</v>
      </c>
    </row>
    <row r="79" spans="2:5" ht="19.5" customHeight="1" x14ac:dyDescent="0.25">
      <c r="B79" s="48">
        <v>43252</v>
      </c>
      <c r="C79" s="34">
        <v>35.96</v>
      </c>
      <c r="D79" s="34">
        <v>52.47</v>
      </c>
      <c r="E79" s="37">
        <v>88.433000000000007</v>
      </c>
    </row>
    <row r="80" spans="2:5" ht="19.5" customHeight="1" x14ac:dyDescent="0.25">
      <c r="B80" s="48">
        <v>43344</v>
      </c>
      <c r="C80" s="34">
        <v>35.44</v>
      </c>
      <c r="D80" s="34">
        <v>53.38</v>
      </c>
      <c r="E80" s="37">
        <v>88.82</v>
      </c>
    </row>
    <row r="81" spans="2:5" ht="19.5" customHeight="1" x14ac:dyDescent="0.25">
      <c r="B81" s="48">
        <v>43435</v>
      </c>
      <c r="C81" s="34">
        <v>35.64</v>
      </c>
      <c r="D81" s="34">
        <v>54.41</v>
      </c>
      <c r="E81" s="37">
        <v>90.05</v>
      </c>
    </row>
    <row r="82" spans="2:5" ht="19.5" customHeight="1" x14ac:dyDescent="0.25">
      <c r="B82" s="48">
        <v>43525</v>
      </c>
      <c r="C82" s="34">
        <v>34.58</v>
      </c>
      <c r="D82" s="36">
        <v>56.9</v>
      </c>
      <c r="E82" s="37">
        <v>91.48</v>
      </c>
    </row>
    <row r="83" spans="2:5" ht="19.5" customHeight="1" x14ac:dyDescent="0.25">
      <c r="B83" s="48">
        <v>43617</v>
      </c>
      <c r="C83" s="34">
        <v>33.22</v>
      </c>
      <c r="D83" s="36">
        <v>56.72</v>
      </c>
      <c r="E83" s="37">
        <v>89.94</v>
      </c>
    </row>
    <row r="84" spans="2:5" ht="19.5" customHeight="1" x14ac:dyDescent="0.25">
      <c r="B84" s="48">
        <v>43709</v>
      </c>
      <c r="C84" s="34">
        <v>32.51</v>
      </c>
      <c r="D84" s="36">
        <v>57.38</v>
      </c>
      <c r="E84" s="37">
        <f>D84+C84</f>
        <v>89.89</v>
      </c>
    </row>
    <row r="85" spans="2:5" ht="19.5" customHeight="1" x14ac:dyDescent="0.25">
      <c r="B85" s="56">
        <v>43800</v>
      </c>
      <c r="C85" s="51">
        <v>30.85</v>
      </c>
      <c r="D85" s="38">
        <v>59.1</v>
      </c>
      <c r="E85" s="39">
        <v>89.95</v>
      </c>
    </row>
    <row r="86" spans="2:5" x14ac:dyDescent="0.25">
      <c r="B86" s="68" t="s">
        <v>21</v>
      </c>
      <c r="C86" s="68"/>
      <c r="D86" s="68"/>
      <c r="E86" s="68"/>
    </row>
    <row r="87" spans="2:5" x14ac:dyDescent="0.25">
      <c r="B87" s="1" t="s">
        <v>41</v>
      </c>
      <c r="D87" s="7"/>
    </row>
  </sheetData>
  <mergeCells count="3">
    <mergeCell ref="B2:E2"/>
    <mergeCell ref="B3:E3"/>
    <mergeCell ref="B86:E86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1"/>
  <sheetViews>
    <sheetView showGridLines="0" workbookViewId="0">
      <pane xSplit="2" ySplit="7" topLeftCell="C47" activePane="bottomRight" state="frozen"/>
      <selection pane="topRight" activeCell="C1" sqref="C1"/>
      <selection pane="bottomLeft" activeCell="A9" sqref="A9"/>
      <selection pane="bottomRight" activeCell="E63" sqref="E63"/>
    </sheetView>
  </sheetViews>
  <sheetFormatPr defaultColWidth="11.44140625" defaultRowHeight="13.2" x14ac:dyDescent="0.25"/>
  <cols>
    <col min="1" max="1" width="2.88671875" style="1" customWidth="1"/>
    <col min="2" max="2" width="11.33203125" style="1" bestFit="1" customWidth="1"/>
    <col min="3" max="3" width="14.6640625" style="1" customWidth="1"/>
    <col min="4" max="4" width="32.6640625" style="1" customWidth="1"/>
    <col min="5" max="5" width="23.88671875" style="1" customWidth="1"/>
    <col min="6" max="6" width="16" style="1" customWidth="1"/>
    <col min="7" max="16384" width="11.44140625" style="1"/>
  </cols>
  <sheetData>
    <row r="2" spans="2:6" ht="27.75" customHeight="1" x14ac:dyDescent="0.25">
      <c r="B2" s="65" t="s">
        <v>24</v>
      </c>
      <c r="C2" s="65"/>
      <c r="D2" s="65"/>
      <c r="E2" s="65"/>
      <c r="F2" s="65"/>
    </row>
    <row r="3" spans="2:6" ht="17.399999999999999" x14ac:dyDescent="0.25">
      <c r="B3" s="67" t="s">
        <v>25</v>
      </c>
      <c r="C3" s="67"/>
      <c r="D3" s="67"/>
      <c r="E3" s="67"/>
      <c r="F3" s="67"/>
    </row>
    <row r="4" spans="2:6" x14ac:dyDescent="0.25">
      <c r="C4" s="2"/>
      <c r="D4" s="2"/>
      <c r="E4" s="2"/>
      <c r="F4" s="2"/>
    </row>
    <row r="5" spans="2:6" x14ac:dyDescent="0.25">
      <c r="B5" s="3" t="s">
        <v>26</v>
      </c>
      <c r="C5" s="3" t="s">
        <v>27</v>
      </c>
      <c r="D5" s="4" t="s">
        <v>28</v>
      </c>
      <c r="E5" s="4" t="s">
        <v>29</v>
      </c>
      <c r="F5" s="4" t="s">
        <v>30</v>
      </c>
    </row>
    <row r="6" spans="2:6" x14ac:dyDescent="0.25">
      <c r="B6" s="5"/>
      <c r="C6" s="5" t="s">
        <v>31</v>
      </c>
      <c r="D6" s="6" t="s">
        <v>32</v>
      </c>
      <c r="E6" s="6" t="s">
        <v>33</v>
      </c>
      <c r="F6" s="6" t="s">
        <v>34</v>
      </c>
    </row>
    <row r="7" spans="2:6" x14ac:dyDescent="0.25">
      <c r="B7" s="3"/>
      <c r="C7" s="23" t="s">
        <v>35</v>
      </c>
      <c r="D7" s="23" t="s">
        <v>35</v>
      </c>
      <c r="E7" s="23" t="s">
        <v>35</v>
      </c>
      <c r="F7" s="23" t="s">
        <v>35</v>
      </c>
    </row>
    <row r="9" spans="2:6" ht="18.75" customHeight="1" x14ac:dyDescent="0.25">
      <c r="B9" s="24">
        <v>1970</v>
      </c>
      <c r="C9" s="25">
        <v>13.063312137130218</v>
      </c>
      <c r="D9" s="25">
        <v>16.150870406189554</v>
      </c>
      <c r="E9" s="25">
        <v>4.4487427466150873</v>
      </c>
      <c r="F9" s="26">
        <v>0.63588609344760849</v>
      </c>
    </row>
    <row r="10" spans="2:6" ht="18.75" customHeight="1" x14ac:dyDescent="0.25">
      <c r="B10" s="27">
        <v>1971</v>
      </c>
      <c r="C10" s="28">
        <v>12.3543990086741</v>
      </c>
      <c r="D10" s="28">
        <v>23.959505061867269</v>
      </c>
      <c r="E10" s="28">
        <v>6.4116985376827893</v>
      </c>
      <c r="F10" s="29">
        <v>0.70631970260223054</v>
      </c>
    </row>
    <row r="11" spans="2:6" ht="18.75" customHeight="1" x14ac:dyDescent="0.25">
      <c r="B11" s="27">
        <v>1972</v>
      </c>
      <c r="C11" s="28">
        <v>12.530739995528728</v>
      </c>
      <c r="D11" s="28">
        <v>23.174603174603174</v>
      </c>
      <c r="E11" s="28">
        <v>5.8201058201058196</v>
      </c>
      <c r="F11" s="29">
        <v>0.61479991057455841</v>
      </c>
    </row>
    <row r="12" spans="2:6" ht="18.75" customHeight="1" x14ac:dyDescent="0.25">
      <c r="B12" s="27">
        <v>1973</v>
      </c>
      <c r="C12" s="28">
        <v>13.929372197309418</v>
      </c>
      <c r="D12" s="28">
        <v>38.938848920863315</v>
      </c>
      <c r="E12" s="28">
        <v>7.2841726618705041</v>
      </c>
      <c r="F12" s="29">
        <v>0.75672645739910316</v>
      </c>
    </row>
    <row r="13" spans="2:6" ht="18.75" customHeight="1" x14ac:dyDescent="0.25">
      <c r="B13" s="27">
        <v>1974</v>
      </c>
      <c r="C13" s="28">
        <v>16.172546694337385</v>
      </c>
      <c r="D13" s="28">
        <v>30.339321357285431</v>
      </c>
      <c r="E13" s="28">
        <v>7.8509647371922826</v>
      </c>
      <c r="F13" s="29">
        <v>0.8745923510228284</v>
      </c>
    </row>
    <row r="14" spans="2:6" ht="18.75" customHeight="1" x14ac:dyDescent="0.25">
      <c r="B14" s="27">
        <v>1975</v>
      </c>
      <c r="C14" s="28">
        <v>18.602111394248272</v>
      </c>
      <c r="D14" s="28">
        <v>35.639097744360903</v>
      </c>
      <c r="E14" s="28">
        <v>14.285714285714285</v>
      </c>
      <c r="F14" s="29">
        <v>1.1527727217570682</v>
      </c>
    </row>
    <row r="15" spans="2:6" ht="18.75" customHeight="1" x14ac:dyDescent="0.25">
      <c r="B15" s="27">
        <v>1976</v>
      </c>
      <c r="C15" s="28">
        <v>22.634059355496113</v>
      </c>
      <c r="D15" s="28">
        <v>36.167039522744219</v>
      </c>
      <c r="E15" s="28">
        <v>15.137956748695004</v>
      </c>
      <c r="F15" s="29">
        <v>1.292828938988664</v>
      </c>
    </row>
    <row r="16" spans="2:6" ht="18.75" customHeight="1" x14ac:dyDescent="0.25">
      <c r="B16" s="27">
        <v>1977</v>
      </c>
      <c r="C16" s="28">
        <v>30.416990051506389</v>
      </c>
      <c r="D16" s="28">
        <v>36.037079953650057</v>
      </c>
      <c r="E16" s="28">
        <v>12.746234067207416</v>
      </c>
      <c r="F16" s="29">
        <v>1.5522472306498272</v>
      </c>
    </row>
    <row r="17" spans="2:6" ht="18.75" customHeight="1" x14ac:dyDescent="0.25">
      <c r="B17" s="27">
        <v>1978</v>
      </c>
      <c r="C17" s="28">
        <v>42.225145958391579</v>
      </c>
      <c r="D17" s="28">
        <v>35.598377281947265</v>
      </c>
      <c r="E17" s="28">
        <v>13.691683569979714</v>
      </c>
      <c r="F17" s="29">
        <v>2.2202121536057891</v>
      </c>
    </row>
    <row r="18" spans="2:6" ht="18.75" customHeight="1" x14ac:dyDescent="0.25">
      <c r="B18" s="27">
        <v>1979</v>
      </c>
      <c r="C18" s="28">
        <v>37.110481586402265</v>
      </c>
      <c r="D18" s="28">
        <v>22.442872687704028</v>
      </c>
      <c r="E18" s="28">
        <v>10.446137105549511</v>
      </c>
      <c r="F18" s="29">
        <v>2.4723152201905743</v>
      </c>
    </row>
    <row r="19" spans="2:6" ht="18.75" customHeight="1" x14ac:dyDescent="0.25">
      <c r="B19" s="27">
        <v>1980</v>
      </c>
      <c r="C19" s="28">
        <v>29.288621825935259</v>
      </c>
      <c r="D19" s="28">
        <v>36.414708886619003</v>
      </c>
      <c r="E19" s="28">
        <v>12.563840653728295</v>
      </c>
      <c r="F19" s="29">
        <v>2.3841829811979065</v>
      </c>
    </row>
    <row r="20" spans="2:6" ht="18.75" customHeight="1" x14ac:dyDescent="0.25">
      <c r="B20" s="27">
        <v>1981</v>
      </c>
      <c r="C20" s="28">
        <v>24.400161030595811</v>
      </c>
      <c r="D20" s="28">
        <v>54.047399199753762</v>
      </c>
      <c r="E20" s="28">
        <v>16.128039396737456</v>
      </c>
      <c r="F20" s="29">
        <v>2.1095008051529791</v>
      </c>
    </row>
    <row r="21" spans="2:6" ht="18.75" customHeight="1" x14ac:dyDescent="0.25">
      <c r="B21" s="27">
        <v>1982</v>
      </c>
      <c r="C21" s="28">
        <v>27.719593916777015</v>
      </c>
      <c r="D21" s="28">
        <v>45.429699362283635</v>
      </c>
      <c r="E21" s="28">
        <v>16.73246279987853</v>
      </c>
      <c r="F21" s="29">
        <v>2.2109867180289715</v>
      </c>
    </row>
    <row r="22" spans="2:6" ht="18.75" customHeight="1" x14ac:dyDescent="0.25">
      <c r="B22" s="27">
        <v>1983</v>
      </c>
      <c r="C22" s="28">
        <v>44.268292682926827</v>
      </c>
      <c r="D22" s="28">
        <v>24.875621890547265</v>
      </c>
      <c r="E22" s="28">
        <v>14.660033167495854</v>
      </c>
      <c r="F22" s="29">
        <v>2.2459349593495936</v>
      </c>
    </row>
    <row r="23" spans="2:6" ht="18.75" customHeight="1" x14ac:dyDescent="0.25">
      <c r="B23" s="27">
        <v>1984</v>
      </c>
      <c r="C23" s="28">
        <v>46.299354451283591</v>
      </c>
      <c r="D23" s="28">
        <v>18.748013981569748</v>
      </c>
      <c r="E23" s="28">
        <v>11.089926914521767</v>
      </c>
      <c r="F23" s="29">
        <v>1.7464845118350596</v>
      </c>
    </row>
    <row r="24" spans="2:6" ht="18.75" customHeight="1" x14ac:dyDescent="0.25">
      <c r="B24" s="27">
        <v>1985</v>
      </c>
      <c r="C24" s="28">
        <v>64.581482139683672</v>
      </c>
      <c r="D24" s="28">
        <v>22.128945601074545</v>
      </c>
      <c r="E24" s="28">
        <v>11.114842175957019</v>
      </c>
      <c r="F24" s="29">
        <v>1.9607843137254901</v>
      </c>
    </row>
    <row r="25" spans="2:6" ht="18.75" customHeight="1" x14ac:dyDescent="0.25">
      <c r="B25" s="27">
        <v>1986</v>
      </c>
      <c r="C25" s="28">
        <v>51.792844754567824</v>
      </c>
      <c r="D25" s="28">
        <v>18.885815883050178</v>
      </c>
      <c r="E25" s="28">
        <v>8.3366258395890966</v>
      </c>
      <c r="F25" s="29">
        <v>0.85104666639777349</v>
      </c>
    </row>
    <row r="26" spans="2:6" ht="18.75" customHeight="1" x14ac:dyDescent="0.25">
      <c r="B26" s="27">
        <v>1987</v>
      </c>
      <c r="C26" s="28">
        <v>42.405028394993657</v>
      </c>
      <c r="D26" s="28">
        <v>16.046599022923715</v>
      </c>
      <c r="E26" s="28">
        <v>7.628711010898158</v>
      </c>
      <c r="F26" s="29">
        <v>0.55962948668467771</v>
      </c>
    </row>
    <row r="27" spans="2:6" ht="18.75" customHeight="1" x14ac:dyDescent="0.25">
      <c r="B27" s="27">
        <v>1988</v>
      </c>
      <c r="C27" s="28">
        <v>68.984524061903755</v>
      </c>
      <c r="D27" s="28">
        <v>9.1415830546265333</v>
      </c>
      <c r="E27" s="28">
        <v>3.827573392790784</v>
      </c>
      <c r="F27" s="29">
        <v>0.43671825312698753</v>
      </c>
    </row>
    <row r="28" spans="2:6" ht="18.75" customHeight="1" x14ac:dyDescent="0.25">
      <c r="B28" s="27">
        <v>1989</v>
      </c>
      <c r="C28" s="28">
        <v>54.552548615663142</v>
      </c>
      <c r="D28" s="28">
        <v>7.3874893857911132</v>
      </c>
      <c r="E28" s="28">
        <v>2.6606283611661476</v>
      </c>
      <c r="F28" s="29">
        <v>0.29341074382744953</v>
      </c>
    </row>
    <row r="29" spans="2:6" ht="18.75" customHeight="1" x14ac:dyDescent="0.25">
      <c r="B29" s="27">
        <v>1990</v>
      </c>
      <c r="C29" s="28">
        <v>63.225030887901958</v>
      </c>
      <c r="D29" s="28">
        <v>7.798855766335441</v>
      </c>
      <c r="E29" s="28">
        <v>3.0111412225233365</v>
      </c>
      <c r="F29" s="29">
        <v>0.33392326443383313</v>
      </c>
    </row>
    <row r="30" spans="2:6" ht="18.75" customHeight="1" x14ac:dyDescent="0.25">
      <c r="B30" s="27">
        <v>1991</v>
      </c>
      <c r="C30" s="28">
        <v>61.778782629121764</v>
      </c>
      <c r="D30" s="28">
        <v>26.805637110980623</v>
      </c>
      <c r="E30" s="28">
        <v>11.509101585437463</v>
      </c>
      <c r="F30" s="29">
        <v>1.1510115394779341</v>
      </c>
    </row>
    <row r="31" spans="2:6" ht="18.75" customHeight="1" x14ac:dyDescent="0.25">
      <c r="B31" s="27">
        <v>1992</v>
      </c>
      <c r="C31" s="28">
        <v>59.313482216708024</v>
      </c>
      <c r="D31" s="28">
        <v>19.093143949740508</v>
      </c>
      <c r="E31" s="28">
        <v>8.7954110898661568</v>
      </c>
      <c r="F31" s="29">
        <v>0.88778604907637171</v>
      </c>
    </row>
    <row r="32" spans="2:6" ht="18.75" customHeight="1" x14ac:dyDescent="0.25">
      <c r="B32" s="27">
        <v>1993</v>
      </c>
      <c r="C32" s="28">
        <v>63.919963095375387</v>
      </c>
      <c r="D32" s="28">
        <v>49.829351535836174</v>
      </c>
      <c r="E32" s="28">
        <v>22.24118316268487</v>
      </c>
      <c r="F32" s="29">
        <v>2.2546419098143233</v>
      </c>
    </row>
    <row r="33" spans="1:6" ht="18.75" customHeight="1" x14ac:dyDescent="0.25">
      <c r="B33" s="27">
        <v>1994</v>
      </c>
      <c r="C33" s="28">
        <v>53.450427960057056</v>
      </c>
      <c r="D33" s="28">
        <v>20.552414093083947</v>
      </c>
      <c r="E33" s="28">
        <v>8.2427142235754669</v>
      </c>
      <c r="F33" s="29">
        <v>0.84477532097004282</v>
      </c>
    </row>
    <row r="34" spans="1:6" ht="18.75" customHeight="1" x14ac:dyDescent="0.25">
      <c r="B34" s="27">
        <v>1995</v>
      </c>
      <c r="C34" s="28">
        <v>47.947663551401867</v>
      </c>
      <c r="D34" s="28">
        <v>19.234210055466093</v>
      </c>
      <c r="E34" s="28">
        <v>8.7314367507604231</v>
      </c>
      <c r="F34" s="29">
        <v>0.91214953271028032</v>
      </c>
    </row>
    <row r="35" spans="1:6" ht="18.75" customHeight="1" x14ac:dyDescent="0.25">
      <c r="B35" s="27">
        <v>1996</v>
      </c>
      <c r="C35" s="28">
        <v>45.22544514646755</v>
      </c>
      <c r="D35" s="28">
        <v>20.566293658867412</v>
      </c>
      <c r="E35" s="28">
        <v>9.2404204815191591</v>
      </c>
      <c r="F35" s="29">
        <v>0.97824526134405509</v>
      </c>
    </row>
    <row r="36" spans="1:6" ht="18.75" customHeight="1" x14ac:dyDescent="0.25">
      <c r="B36" s="27">
        <v>1997</v>
      </c>
      <c r="C36" s="28">
        <v>31.867218509346269</v>
      </c>
      <c r="D36" s="28">
        <v>39.593091334894616</v>
      </c>
      <c r="E36" s="28">
        <v>19.379391100702577</v>
      </c>
      <c r="F36" s="29">
        <v>2.2458187739593582</v>
      </c>
    </row>
    <row r="37" spans="1:6" ht="18.75" customHeight="1" x14ac:dyDescent="0.25">
      <c r="B37" s="27">
        <v>1998</v>
      </c>
      <c r="C37" s="28">
        <v>34.271198318149963</v>
      </c>
      <c r="D37" s="28">
        <v>26.402640264026399</v>
      </c>
      <c r="E37" s="28">
        <v>14.556192461351397</v>
      </c>
      <c r="F37" s="29">
        <v>1.4681149264190609</v>
      </c>
    </row>
    <row r="38" spans="1:6" ht="18.75" customHeight="1" x14ac:dyDescent="0.25">
      <c r="B38" s="27">
        <v>1999</v>
      </c>
      <c r="C38" s="28">
        <v>37.47981855923733</v>
      </c>
      <c r="D38" s="28">
        <v>28.263002944062809</v>
      </c>
      <c r="E38" s="28">
        <v>17.271835132482828</v>
      </c>
      <c r="F38" s="29">
        <v>2.0296763281310066</v>
      </c>
    </row>
    <row r="39" spans="1:6" ht="18.75" customHeight="1" x14ac:dyDescent="0.25">
      <c r="B39" s="27">
        <v>2000</v>
      </c>
      <c r="C39" s="28">
        <v>35.89719626168224</v>
      </c>
      <c r="D39" s="28">
        <v>30.933409220261808</v>
      </c>
      <c r="E39" s="28">
        <v>15.822424587364825</v>
      </c>
      <c r="F39" s="29">
        <v>2.0785046728971963</v>
      </c>
    </row>
    <row r="40" spans="1:6" ht="18.75" customHeight="1" x14ac:dyDescent="0.25">
      <c r="B40" s="27">
        <v>2001</v>
      </c>
      <c r="C40" s="28">
        <v>35.031305986000035</v>
      </c>
      <c r="D40" s="28">
        <v>27.687389393160927</v>
      </c>
      <c r="E40" s="28">
        <v>15.342238967859792</v>
      </c>
      <c r="F40" s="29">
        <v>1.9854828879079474</v>
      </c>
    </row>
    <row r="41" spans="1:6" ht="18.75" customHeight="1" x14ac:dyDescent="0.25">
      <c r="B41" s="27">
        <v>2002</v>
      </c>
      <c r="C41" s="28">
        <v>36.471798316605039</v>
      </c>
      <c r="D41" s="28">
        <v>24.449370615889933</v>
      </c>
      <c r="E41" s="28">
        <v>13.093247254532784</v>
      </c>
      <c r="F41" s="29">
        <v>1.7782586844262704</v>
      </c>
    </row>
    <row r="42" spans="1:6" ht="18.75" customHeight="1" x14ac:dyDescent="0.25">
      <c r="A42" s="2"/>
      <c r="B42" s="27">
        <v>2003</v>
      </c>
      <c r="C42" s="28">
        <v>37.1012941787031</v>
      </c>
      <c r="D42" s="28">
        <v>24.805481281216057</v>
      </c>
      <c r="E42" s="28">
        <v>11.924231356469271</v>
      </c>
      <c r="F42" s="29">
        <v>1.7664179062594061</v>
      </c>
    </row>
    <row r="43" spans="1:6" ht="18.75" customHeight="1" x14ac:dyDescent="0.25">
      <c r="B43" s="27">
        <v>2004</v>
      </c>
      <c r="C43" s="28">
        <v>35.075629675626928</v>
      </c>
      <c r="D43" s="28">
        <v>19.743668916073453</v>
      </c>
      <c r="E43" s="28">
        <v>9.1028540751845188</v>
      </c>
      <c r="F43" s="29">
        <v>1.6716334587501431</v>
      </c>
    </row>
    <row r="44" spans="1:6" ht="18.75" customHeight="1" x14ac:dyDescent="0.25">
      <c r="B44" s="27">
        <v>2005</v>
      </c>
      <c r="C44" s="28">
        <v>28.060922660138132</v>
      </c>
      <c r="D44" s="28">
        <v>14.958816385954263</v>
      </c>
      <c r="E44" s="28">
        <v>7.42182999287723</v>
      </c>
      <c r="F44" s="29">
        <v>1.623525710710447</v>
      </c>
    </row>
    <row r="45" spans="1:6" ht="18.75" customHeight="1" x14ac:dyDescent="0.25">
      <c r="B45" s="27">
        <v>2006</v>
      </c>
      <c r="C45" s="28">
        <v>23.704872115266536</v>
      </c>
      <c r="D45" s="28">
        <v>10.28529104255071</v>
      </c>
      <c r="E45" s="28">
        <v>5.6147366033997761</v>
      </c>
      <c r="F45" s="29">
        <v>1.4474448288474495</v>
      </c>
    </row>
    <row r="46" spans="1:6" ht="18.75" customHeight="1" x14ac:dyDescent="0.25">
      <c r="B46" s="27">
        <v>2007</v>
      </c>
      <c r="C46" s="28">
        <v>18.64717131967797</v>
      </c>
      <c r="D46" s="28">
        <v>9.1051408077979481</v>
      </c>
      <c r="E46" s="28">
        <v>5.0224212978119258</v>
      </c>
      <c r="F46" s="29">
        <v>1.3132597320721544</v>
      </c>
    </row>
    <row r="47" spans="1:6" ht="18.75" customHeight="1" x14ac:dyDescent="0.25">
      <c r="B47" s="27">
        <v>2008</v>
      </c>
      <c r="C47" s="28">
        <v>15.126406747935455</v>
      </c>
      <c r="D47" s="28">
        <v>8.4465777540366584</v>
      </c>
      <c r="E47" s="28">
        <v>3.7268106426207552</v>
      </c>
      <c r="F47" s="29">
        <v>0.90940951740240206</v>
      </c>
    </row>
    <row r="48" spans="1:6" ht="18.75" customHeight="1" x14ac:dyDescent="0.25">
      <c r="B48" s="27">
        <v>2009</v>
      </c>
      <c r="C48" s="28">
        <v>16.262366460979973</v>
      </c>
      <c r="D48" s="28">
        <v>7.5663394497134577</v>
      </c>
      <c r="E48" s="28">
        <v>3.9982911405838761</v>
      </c>
      <c r="F48" s="29">
        <v>0.84635212947098437</v>
      </c>
    </row>
    <row r="49" spans="2:6" ht="18.75" customHeight="1" x14ac:dyDescent="0.25">
      <c r="B49" s="27">
        <v>2010</v>
      </c>
      <c r="C49" s="28">
        <v>13.521509332199347</v>
      </c>
      <c r="D49" s="28">
        <v>5.8905545333413611</v>
      </c>
      <c r="E49" s="28">
        <v>3.0528099122532519</v>
      </c>
      <c r="F49" s="29">
        <v>0.73520612950475361</v>
      </c>
    </row>
    <row r="50" spans="2:6" ht="18.75" customHeight="1" x14ac:dyDescent="0.25">
      <c r="B50" s="27">
        <v>2011</v>
      </c>
      <c r="C50" s="28">
        <v>11.992142212810654</v>
      </c>
      <c r="D50" s="28">
        <v>4.0365739852722102</v>
      </c>
      <c r="E50" s="28">
        <v>2.2274470762746756</v>
      </c>
      <c r="F50" s="29">
        <v>0.60490757115008265</v>
      </c>
    </row>
    <row r="51" spans="2:6" ht="18.75" customHeight="1" x14ac:dyDescent="0.25">
      <c r="B51" s="27">
        <v>2012</v>
      </c>
      <c r="C51" s="28">
        <v>10.739500827736936</v>
      </c>
      <c r="D51" s="28">
        <v>4.7668658098865535</v>
      </c>
      <c r="E51" s="28">
        <v>2.240005084114832</v>
      </c>
      <c r="F51" s="29">
        <v>0.55023536764463232</v>
      </c>
    </row>
    <row r="52" spans="2:6" ht="18.75" customHeight="1" x14ac:dyDescent="0.25">
      <c r="B52" s="27">
        <v>2013</v>
      </c>
      <c r="C52" s="28">
        <v>9.3780418501525791</v>
      </c>
      <c r="D52" s="28">
        <v>4.733947421128323</v>
      </c>
      <c r="E52" s="28">
        <v>2.405470572293396</v>
      </c>
      <c r="F52" s="29">
        <v>0.51036392875219849</v>
      </c>
    </row>
    <row r="53" spans="2:6" ht="18.75" customHeight="1" x14ac:dyDescent="0.25">
      <c r="B53" s="27">
        <v>2014</v>
      </c>
      <c r="C53" s="28">
        <v>9.7613602708555991</v>
      </c>
      <c r="D53" s="28">
        <v>5.5681346284988429</v>
      </c>
      <c r="E53" s="28">
        <v>2.7930080178661805</v>
      </c>
      <c r="F53" s="29">
        <v>0.54408218777470874</v>
      </c>
    </row>
    <row r="54" spans="2:6" ht="18.75" customHeight="1" x14ac:dyDescent="0.25">
      <c r="B54" s="27">
        <v>2015</v>
      </c>
      <c r="C54" s="28">
        <v>12.291252140105518</v>
      </c>
      <c r="D54" s="28">
        <v>5.3728518312498172</v>
      </c>
      <c r="E54" s="28">
        <v>2.7886026290365082</v>
      </c>
      <c r="F54" s="29">
        <v>0.49573061586059652</v>
      </c>
    </row>
    <row r="55" spans="2:6" ht="18.75" customHeight="1" x14ac:dyDescent="0.25">
      <c r="B55" s="27">
        <v>2016</v>
      </c>
      <c r="C55" s="28">
        <v>12.153951865666105</v>
      </c>
      <c r="D55" s="28">
        <v>6.4553765168478776</v>
      </c>
      <c r="E55" s="28">
        <v>2.8014922478498776</v>
      </c>
      <c r="F55" s="29">
        <v>0.52810793054742811</v>
      </c>
    </row>
    <row r="56" spans="2:6" ht="18.75" customHeight="1" x14ac:dyDescent="0.25">
      <c r="B56" s="27">
        <v>2017</v>
      </c>
      <c r="C56" s="28">
        <v>10.523646978176775</v>
      </c>
      <c r="D56" s="28">
        <v>5.6303090846021675</v>
      </c>
      <c r="E56" s="28">
        <v>2.495680697445247</v>
      </c>
      <c r="F56" s="29">
        <v>0.5194904869226884</v>
      </c>
    </row>
    <row r="57" spans="2:6" ht="18.75" customHeight="1" x14ac:dyDescent="0.25">
      <c r="B57" s="27">
        <v>2018</v>
      </c>
      <c r="C57" s="28">
        <v>10.486145585588801</v>
      </c>
      <c r="D57" s="28">
        <v>4.0257436948361898</v>
      </c>
      <c r="E57" s="28">
        <v>2.3102575005516699</v>
      </c>
      <c r="F57" s="29">
        <v>0.51316837106667301</v>
      </c>
    </row>
    <row r="58" spans="2:6" ht="18.75" customHeight="1" x14ac:dyDescent="0.25">
      <c r="B58" s="30">
        <v>2019</v>
      </c>
      <c r="C58" s="31">
        <v>9.7799999999999994</v>
      </c>
      <c r="D58" s="54">
        <v>5.77967139164336</v>
      </c>
      <c r="E58" s="54">
        <v>2.47923294346979</v>
      </c>
      <c r="F58" s="55">
        <v>0.50771684459767508</v>
      </c>
    </row>
    <row r="59" spans="2:6" ht="14.25" customHeight="1" x14ac:dyDescent="0.25">
      <c r="B59" s="32" t="s">
        <v>36</v>
      </c>
      <c r="C59" s="28"/>
      <c r="D59" s="28"/>
      <c r="E59" s="28"/>
      <c r="F59" s="28"/>
    </row>
    <row r="60" spans="2:6" ht="14.25" customHeight="1" x14ac:dyDescent="0.25">
      <c r="B60" s="32" t="s">
        <v>37</v>
      </c>
      <c r="C60" s="28"/>
      <c r="D60" s="28"/>
      <c r="E60" s="28"/>
      <c r="F60" s="28"/>
    </row>
    <row r="61" spans="2:6" ht="14.25" customHeight="1" x14ac:dyDescent="0.25">
      <c r="B61" s="32" t="s">
        <v>38</v>
      </c>
      <c r="C61" s="33"/>
      <c r="D61" s="33"/>
      <c r="E61" s="33"/>
      <c r="F61" s="33"/>
    </row>
    <row r="62" spans="2:6" x14ac:dyDescent="0.25">
      <c r="B62" s="1" t="s">
        <v>42</v>
      </c>
      <c r="C62" s="33"/>
      <c r="D62" s="33"/>
      <c r="E62" s="33"/>
      <c r="F62" s="33"/>
    </row>
    <row r="64" spans="2:6" x14ac:dyDescent="0.25">
      <c r="C64" s="53"/>
    </row>
    <row r="65" spans="3:3" x14ac:dyDescent="0.25">
      <c r="C65" s="53"/>
    </row>
    <row r="66" spans="3:3" x14ac:dyDescent="0.25">
      <c r="C66" s="52"/>
    </row>
    <row r="67" spans="3:3" x14ac:dyDescent="0.25">
      <c r="C67" s="7"/>
    </row>
    <row r="68" spans="3:3" x14ac:dyDescent="0.25">
      <c r="C68" s="7"/>
    </row>
    <row r="69" spans="3:3" x14ac:dyDescent="0.25">
      <c r="C69" s="7"/>
    </row>
    <row r="70" spans="3:3" x14ac:dyDescent="0.25">
      <c r="C70" s="7"/>
    </row>
    <row r="71" spans="3:3" x14ac:dyDescent="0.25">
      <c r="C71" s="7"/>
    </row>
  </sheetData>
  <mergeCells count="2">
    <mergeCell ref="B2:F2"/>
    <mergeCell ref="B3:F3"/>
  </mergeCells>
  <printOptions horizontalCentered="1"/>
  <pageMargins left="0.59055118110236227" right="0.59055118110236227" top="0.98425196850393704" bottom="0.98425196850393704" header="0.59055118110236227" footer="0.59055118110236227"/>
  <pageSetup paperSize="9" scale="58" orientation="landscape" horizontalDpi="4294967292" r:id="rId1"/>
  <headerFooter alignWithMargins="0">
    <oddFooter>&amp;L&amp;F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Indice</vt:lpstr>
      <vt:lpstr>VidaMedia</vt:lpstr>
      <vt:lpstr>VMR</vt:lpstr>
      <vt:lpstr>Duracion</vt:lpstr>
      <vt:lpstr>Soles</vt:lpstr>
      <vt:lpstr>TasaFija</vt:lpstr>
      <vt:lpstr>Ratios</vt:lpstr>
      <vt:lpstr>Duracion!Print_Area</vt:lpstr>
      <vt:lpstr>Indice!Print_Area</vt:lpstr>
      <vt:lpstr>Ratios!Print_Area</vt:lpstr>
      <vt:lpstr>Soles!Print_Area</vt:lpstr>
      <vt:lpstr>TasaFija!Print_Area</vt:lpstr>
      <vt:lpstr>VidaMedia!Print_Area</vt:lpstr>
      <vt:lpstr>VMR!Print_Area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wxp_eolavegoya</dc:creator>
  <cp:lastModifiedBy>Fernando</cp:lastModifiedBy>
  <cp:lastPrinted>2019-01-09T21:28:11Z</cp:lastPrinted>
  <dcterms:created xsi:type="dcterms:W3CDTF">2009-11-10T17:13:48Z</dcterms:created>
  <dcterms:modified xsi:type="dcterms:W3CDTF">2020-05-22T05:22:12Z</dcterms:modified>
</cp:coreProperties>
</file>