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76FCA715-7779-4E1B-9309-C995BA8FDA4D}" xr6:coauthVersionLast="47" xr6:coauthVersionMax="47" xr10:uidLastSave="{00000000-0000-0000-0000-000000000000}"/>
  <bookViews>
    <workbookView xWindow="-120" yWindow="-120" windowWidth="20730" windowHeight="11040" xr2:uid="{EE5B0659-E426-4AC2-95B9-D0F872D5696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G57" i="1"/>
  <c r="H57" i="1"/>
  <c r="E106" i="1"/>
  <c r="F105" i="1"/>
  <c r="G105" i="1" s="1"/>
  <c r="H105" i="1" s="1"/>
  <c r="F104" i="1"/>
  <c r="G104" i="1" s="1"/>
  <c r="H104" i="1" s="1"/>
  <c r="F103" i="1"/>
  <c r="G103" i="1" s="1"/>
  <c r="H103" i="1" s="1"/>
  <c r="F102" i="1"/>
  <c r="G102" i="1" s="1"/>
  <c r="H102" i="1" s="1"/>
  <c r="F101" i="1"/>
  <c r="G101" i="1" s="1"/>
  <c r="H101" i="1" s="1"/>
  <c r="F100" i="1"/>
  <c r="G100" i="1" s="1"/>
  <c r="H100" i="1" s="1"/>
  <c r="F99" i="1"/>
  <c r="G99" i="1" s="1"/>
  <c r="H99" i="1" s="1"/>
  <c r="F98" i="1"/>
  <c r="G98" i="1" s="1"/>
  <c r="H98" i="1" s="1"/>
  <c r="F97" i="1"/>
  <c r="G97" i="1" s="1"/>
  <c r="H97" i="1" s="1"/>
  <c r="F96" i="1"/>
  <c r="G96" i="1" s="1"/>
  <c r="H96" i="1" s="1"/>
  <c r="F95" i="1"/>
  <c r="G95" i="1" s="1"/>
  <c r="H95" i="1" s="1"/>
  <c r="F94" i="1"/>
  <c r="G94" i="1" s="1"/>
  <c r="H94" i="1" s="1"/>
  <c r="F93" i="1"/>
  <c r="G93" i="1" s="1"/>
  <c r="H93" i="1" s="1"/>
  <c r="F92" i="1"/>
  <c r="G92" i="1" s="1"/>
  <c r="H92" i="1" s="1"/>
  <c r="F91" i="1"/>
  <c r="G91" i="1" s="1"/>
  <c r="H91" i="1" s="1"/>
  <c r="F90" i="1"/>
  <c r="G90" i="1" s="1"/>
  <c r="H90" i="1" s="1"/>
  <c r="F89" i="1"/>
  <c r="G89" i="1" s="1"/>
  <c r="H89" i="1" s="1"/>
  <c r="F88" i="1"/>
  <c r="G88" i="1" s="1"/>
  <c r="H88" i="1" s="1"/>
  <c r="F87" i="1"/>
  <c r="G87" i="1" s="1"/>
  <c r="H87" i="1" s="1"/>
  <c r="F86" i="1"/>
  <c r="G86" i="1" s="1"/>
  <c r="H86" i="1" s="1"/>
  <c r="F85" i="1"/>
  <c r="G85" i="1" s="1"/>
  <c r="H85" i="1" s="1"/>
  <c r="F84" i="1"/>
  <c r="G84" i="1" s="1"/>
  <c r="H84" i="1" s="1"/>
  <c r="F83" i="1"/>
  <c r="G83" i="1" s="1"/>
  <c r="H83" i="1" s="1"/>
  <c r="F82" i="1"/>
  <c r="G82" i="1" s="1"/>
  <c r="H82" i="1" s="1"/>
  <c r="F81" i="1"/>
  <c r="G81" i="1" s="1"/>
  <c r="H81" i="1" s="1"/>
  <c r="F80" i="1"/>
  <c r="G80" i="1" s="1"/>
  <c r="H80" i="1" s="1"/>
  <c r="F79" i="1"/>
  <c r="G79" i="1" s="1"/>
  <c r="H79" i="1" s="1"/>
  <c r="F78" i="1"/>
  <c r="G78" i="1" s="1"/>
  <c r="H78" i="1" s="1"/>
  <c r="F77" i="1"/>
  <c r="G77" i="1" s="1"/>
  <c r="H77" i="1" s="1"/>
  <c r="F76" i="1"/>
  <c r="G76" i="1" s="1"/>
  <c r="H76" i="1" s="1"/>
  <c r="F75" i="1"/>
  <c r="G75" i="1" s="1"/>
  <c r="H75" i="1" s="1"/>
  <c r="F74" i="1"/>
  <c r="G74" i="1" s="1"/>
  <c r="H74" i="1" s="1"/>
  <c r="F73" i="1"/>
  <c r="G73" i="1" s="1"/>
  <c r="H73" i="1" s="1"/>
  <c r="F72" i="1"/>
  <c r="G72" i="1" s="1"/>
  <c r="H72" i="1" s="1"/>
  <c r="F71" i="1"/>
  <c r="G71" i="1" s="1"/>
  <c r="H71" i="1" s="1"/>
  <c r="F70" i="1"/>
  <c r="G70" i="1" s="1"/>
  <c r="H70" i="1" s="1"/>
  <c r="F69" i="1"/>
  <c r="G69" i="1" s="1"/>
  <c r="H69" i="1" s="1"/>
  <c r="F68" i="1"/>
  <c r="G68" i="1" s="1"/>
  <c r="H68" i="1" s="1"/>
  <c r="F67" i="1"/>
  <c r="G67" i="1" s="1"/>
  <c r="H67" i="1" s="1"/>
  <c r="F66" i="1"/>
  <c r="G66" i="1" s="1"/>
  <c r="H66" i="1" s="1"/>
  <c r="F65" i="1"/>
  <c r="G65" i="1" s="1"/>
  <c r="H65" i="1" s="1"/>
  <c r="F64" i="1"/>
  <c r="G64" i="1" s="1"/>
  <c r="H64" i="1" s="1"/>
  <c r="F63" i="1"/>
  <c r="G63" i="1" s="1"/>
  <c r="H63" i="1" s="1"/>
  <c r="F62" i="1"/>
  <c r="G62" i="1" s="1"/>
  <c r="H62" i="1" s="1"/>
  <c r="F61" i="1"/>
  <c r="G61" i="1" s="1"/>
  <c r="H61" i="1" s="1"/>
  <c r="F60" i="1"/>
  <c r="G60" i="1" s="1"/>
  <c r="H60" i="1" s="1"/>
  <c r="F59" i="1"/>
  <c r="G59" i="1" s="1"/>
  <c r="H59" i="1" s="1"/>
  <c r="F58" i="1"/>
  <c r="G58" i="1" s="1"/>
  <c r="H58" i="1" s="1"/>
  <c r="F56" i="1"/>
  <c r="G56" i="1" s="1"/>
  <c r="H56" i="1" s="1"/>
  <c r="F55" i="1"/>
  <c r="G55" i="1" s="1"/>
  <c r="H55" i="1" s="1"/>
  <c r="F54" i="1"/>
  <c r="G54" i="1" s="1"/>
  <c r="H54" i="1" s="1"/>
  <c r="F53" i="1"/>
  <c r="G53" i="1" s="1"/>
  <c r="H53" i="1" s="1"/>
  <c r="F52" i="1"/>
  <c r="G52" i="1" s="1"/>
  <c r="H52" i="1" s="1"/>
  <c r="F51" i="1"/>
  <c r="G51" i="1" s="1"/>
  <c r="H51" i="1" s="1"/>
  <c r="F50" i="1"/>
  <c r="G50" i="1" s="1"/>
  <c r="H50" i="1" s="1"/>
  <c r="F49" i="1"/>
  <c r="G49" i="1" s="1"/>
  <c r="H49" i="1" s="1"/>
  <c r="F48" i="1"/>
  <c r="G48" i="1" s="1"/>
  <c r="H48" i="1" s="1"/>
  <c r="F47" i="1"/>
  <c r="G47" i="1" s="1"/>
  <c r="H47" i="1" s="1"/>
  <c r="F46" i="1"/>
  <c r="G46" i="1" s="1"/>
  <c r="H46" i="1" s="1"/>
  <c r="F45" i="1"/>
  <c r="G45" i="1" s="1"/>
  <c r="H45" i="1" s="1"/>
  <c r="F44" i="1"/>
  <c r="G44" i="1" s="1"/>
  <c r="H44" i="1" s="1"/>
  <c r="F43" i="1"/>
  <c r="G43" i="1" s="1"/>
  <c r="H43" i="1" s="1"/>
  <c r="F42" i="1"/>
  <c r="G42" i="1" s="1"/>
  <c r="H42" i="1" s="1"/>
  <c r="F41" i="1"/>
  <c r="G41" i="1" s="1"/>
  <c r="H41" i="1" s="1"/>
  <c r="F40" i="1"/>
  <c r="G40" i="1" s="1"/>
  <c r="H40" i="1" s="1"/>
  <c r="F39" i="1"/>
  <c r="G39" i="1" s="1"/>
  <c r="H39" i="1" s="1"/>
  <c r="F38" i="1"/>
  <c r="G38" i="1" s="1"/>
  <c r="H38" i="1" s="1"/>
  <c r="F37" i="1"/>
  <c r="G37" i="1" s="1"/>
  <c r="H37" i="1" s="1"/>
  <c r="F36" i="1"/>
  <c r="G36" i="1" s="1"/>
  <c r="H36" i="1" s="1"/>
  <c r="F35" i="1"/>
  <c r="G35" i="1" s="1"/>
  <c r="H35" i="1" s="1"/>
  <c r="F34" i="1"/>
  <c r="G34" i="1" s="1"/>
  <c r="H34" i="1" s="1"/>
  <c r="F33" i="1"/>
  <c r="G33" i="1" s="1"/>
  <c r="H33" i="1" s="1"/>
  <c r="F32" i="1"/>
  <c r="G32" i="1" s="1"/>
  <c r="H32" i="1" s="1"/>
  <c r="F31" i="1"/>
  <c r="G31" i="1" s="1"/>
  <c r="H31" i="1" s="1"/>
  <c r="F30" i="1"/>
  <c r="G30" i="1" s="1"/>
  <c r="H30" i="1" s="1"/>
  <c r="F29" i="1"/>
  <c r="G29" i="1" s="1"/>
  <c r="H29" i="1" s="1"/>
  <c r="F28" i="1"/>
  <c r="G28" i="1" s="1"/>
  <c r="H28" i="1" s="1"/>
  <c r="F27" i="1"/>
  <c r="G27" i="1" s="1"/>
  <c r="H27" i="1" s="1"/>
  <c r="F26" i="1"/>
  <c r="G26" i="1" s="1"/>
  <c r="H26" i="1" s="1"/>
  <c r="F25" i="1"/>
  <c r="G25" i="1" s="1"/>
  <c r="H25" i="1" s="1"/>
  <c r="F24" i="1"/>
  <c r="G24" i="1" s="1"/>
  <c r="H24" i="1" s="1"/>
  <c r="F23" i="1"/>
  <c r="G23" i="1" s="1"/>
  <c r="H23" i="1" s="1"/>
  <c r="F22" i="1"/>
  <c r="G22" i="1" s="1"/>
  <c r="H22" i="1" s="1"/>
  <c r="F21" i="1"/>
  <c r="G21" i="1" s="1"/>
  <c r="H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F16" i="1"/>
  <c r="G16" i="1" s="1"/>
  <c r="H16" i="1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G10" i="1" s="1"/>
  <c r="H10" i="1" s="1"/>
  <c r="F9" i="1"/>
  <c r="G9" i="1" s="1"/>
  <c r="H9" i="1" s="1"/>
  <c r="F8" i="1"/>
  <c r="G8" i="1" s="1"/>
  <c r="H8" i="1" s="1"/>
  <c r="F7" i="1"/>
  <c r="G7" i="1" s="1"/>
  <c r="H7" i="1" s="1"/>
  <c r="F6" i="1"/>
  <c r="G6" i="1" s="1"/>
  <c r="H6" i="1" s="1"/>
  <c r="F5" i="1"/>
  <c r="G5" i="1" s="1"/>
  <c r="H5" i="1" s="1"/>
  <c r="F4" i="1"/>
  <c r="G4" i="1" s="1"/>
  <c r="H4" i="1" s="1"/>
  <c r="F3" i="1"/>
  <c r="F2" i="1"/>
  <c r="G2" i="1" s="1"/>
  <c r="H2" i="1" l="1"/>
  <c r="F106" i="1"/>
  <c r="G3" i="1"/>
  <c r="H3" i="1" s="1"/>
  <c r="H106" i="1" l="1"/>
  <c r="D108" i="1" s="1"/>
  <c r="G106" i="1"/>
</calcChain>
</file>

<file path=xl/sharedStrings.xml><?xml version="1.0" encoding="utf-8"?>
<sst xmlns="http://schemas.openxmlformats.org/spreadsheetml/2006/main" count="218" uniqueCount="134">
  <si>
    <t>ITEM</t>
  </si>
  <si>
    <t>CARGO</t>
  </si>
  <si>
    <t>UBICACIÓN</t>
  </si>
  <si>
    <t>Nº DE PLAZAS</t>
  </si>
  <si>
    <t>MONTO MENSUAL</t>
  </si>
  <si>
    <t>POR 3 MESES</t>
  </si>
  <si>
    <t>MONTO DE ESSALUD</t>
  </si>
  <si>
    <t>SECRETARIA EJECUTIVA</t>
  </si>
  <si>
    <t>GERENCIA MUNICIPAL</t>
  </si>
  <si>
    <t>ASISTENTE ADMINISTRATIVO</t>
  </si>
  <si>
    <t>ASISTENTE ADMINISTRATIVO I</t>
  </si>
  <si>
    <t>ALCALDIA</t>
  </si>
  <si>
    <t>AUXILIAR ADMINISTRATIVO</t>
  </si>
  <si>
    <t>ASISTENTE TECNICO</t>
  </si>
  <si>
    <t>TECNICO ADMINISTRATIVO</t>
  </si>
  <si>
    <t>CONCEJO MUNICIPAL</t>
  </si>
  <si>
    <t xml:space="preserve">TECNICO ADMINISTRATIVO I </t>
  </si>
  <si>
    <t>REGISTRO CIVIL</t>
  </si>
  <si>
    <t xml:space="preserve">AUXILIAR ADMINISTRATIVO </t>
  </si>
  <si>
    <t>RELACIONISTA PUBLICO II</t>
  </si>
  <si>
    <t>RELACIONES PUBLICAS E IMAGEN INSTITUCIONAL</t>
  </si>
  <si>
    <t>PRODUCTOR AUDIOVISUAL</t>
  </si>
  <si>
    <t>TECNICO ADMINISTRATIVO , DISEÑADOR GRAFICO</t>
  </si>
  <si>
    <t>ASISTENTE LEGAL I</t>
  </si>
  <si>
    <t>OFICINA GENERA DE ASESORIA JURIDICA</t>
  </si>
  <si>
    <t>ASISTENTE LEGAL II</t>
  </si>
  <si>
    <t>OFICINA GENERAL DE ADMINISTRACION Y FINANZAS</t>
  </si>
  <si>
    <t>OFICINA DE RECURSOS HUMANOS</t>
  </si>
  <si>
    <t>ASISTENTE ADMINISTRATIVO II</t>
  </si>
  <si>
    <t>ASISTENTE ADMINISTRATIVO-ESCALAFON</t>
  </si>
  <si>
    <t>LICENCIADO EN ENFERMERIA</t>
  </si>
  <si>
    <t>ESPECIALISTA CONTABLE</t>
  </si>
  <si>
    <t>OFICINA DE CONTABILIDAD</t>
  </si>
  <si>
    <t>OFICINA DE LOGISTICA Y MARGESI DE BIENES</t>
  </si>
  <si>
    <t>RESPONSABLE DE ADQUISICIONES</t>
  </si>
  <si>
    <t>RESPONSABLE  DE ALMACEN</t>
  </si>
  <si>
    <t>UNIDAD DE ALMACEN</t>
  </si>
  <si>
    <t>AUXILIAR ADMINISTRATIVO I</t>
  </si>
  <si>
    <t>ASISTENTE PARA ELABORACION DE ORDENES DE SERVICIO</t>
  </si>
  <si>
    <t xml:space="preserve">OFICINA DE LOGISTICA Y MARGESI DE BIENES-UNIDAD DE ADQUISICIONES </t>
  </si>
  <si>
    <t>ESPECIALISTA ADMINISTRATIVO II</t>
  </si>
  <si>
    <t>OFICINA DE LOGISTICA Y MARGESI DE BIENES-UNIDAD DE PROCESOS</t>
  </si>
  <si>
    <t xml:space="preserve">ASISTENTE EN PROCEDIMIENTO DE SELECCIÓN </t>
  </si>
  <si>
    <t>OFICINA DE LOGISTICA Y MARGESI DE BIENES-UNIDAD DE PROCESO</t>
  </si>
  <si>
    <t>ASISTENTE EN ELABORACION DE ORDENES DE COMPRA</t>
  </si>
  <si>
    <t>TECNICO EN MECANICA DE MANTENIMIENTO</t>
  </si>
  <si>
    <t>UNIDAD DE MARGESI DE BIENES</t>
  </si>
  <si>
    <t>TECNICO EN ELECTRICIDAD Y ELECTRONICA INDUSTRIAL</t>
  </si>
  <si>
    <t>SUB GERENCIA DE TESORERIA</t>
  </si>
  <si>
    <t>RECAUDADOR</t>
  </si>
  <si>
    <t xml:space="preserve">UNIDAD DE MARGESI DE BIENES </t>
  </si>
  <si>
    <t>DESARROLLO SOCIAL</t>
  </si>
  <si>
    <t>ASISTENTE TECNICO EN ORGANIZACION DE EVENTOS I</t>
  </si>
  <si>
    <t>SUB GERENCIA DE EDUCACION, CULTURA, DEPORTE Y JUVENTUDES</t>
  </si>
  <si>
    <t>ASISTENTE EN BIBLIOTECA/MUNICIPAL</t>
  </si>
  <si>
    <t>AUXILIAR  ADMINISTRATIVO EN ORDENAMIENTO Y CODIFICACION DE LA BIBLIOTECA MUNICIPAL</t>
  </si>
  <si>
    <t>RESPONSABLE DE ALMACEN</t>
  </si>
  <si>
    <t>SUB GERENCIA DE SERVICIOS SOCIALES Y PARTICIPACION CIUDADANA</t>
  </si>
  <si>
    <t>ASISTENTA SOCIAL</t>
  </si>
  <si>
    <t>OFICINA DE ASISTENCIA SOCIAL</t>
  </si>
  <si>
    <t xml:space="preserve">TECNICO ADMINISTRATIVO </t>
  </si>
  <si>
    <t>RESPONSABLE PARA LA UNIDAD DE SALUD</t>
  </si>
  <si>
    <t>UNIDAD DE SALUD</t>
  </si>
  <si>
    <t>RESPONSABLE DE PADRON NOMINAL</t>
  </si>
  <si>
    <t>RESPONSABLE DE DEMUNA</t>
  </si>
  <si>
    <t>OFICINA DE DEMUNA</t>
  </si>
  <si>
    <t>RESPONSABLE DE SISFOH</t>
  </si>
  <si>
    <t>OFICINA DE UNIDAD LOCAL DE EMPADRONAMIENTO.ULE-SISFOH</t>
  </si>
  <si>
    <t>RESPONSABLE DEL PCA</t>
  </si>
  <si>
    <t>OFICINA DE PROGRAMA DE COMPLEMENTACION ALIMENTARIA</t>
  </si>
  <si>
    <t>RESPONSABLE DE PVL</t>
  </si>
  <si>
    <t>OFICINA DE PROGRAMA DE VASO DE LECHE</t>
  </si>
  <si>
    <t>RESPONSABLE DE OMAPED</t>
  </si>
  <si>
    <t>OFICINA DE OMAPED</t>
  </si>
  <si>
    <t>RESPONSABLE DEL CIAM</t>
  </si>
  <si>
    <t>OFICINA DE CIAM</t>
  </si>
  <si>
    <t>RESPONSABLE DE OPC</t>
  </si>
  <si>
    <t>OFICINA DE PARTICIPACION CIUDADANA</t>
  </si>
  <si>
    <t>SUB GERENTE DE PRESUPUESTO</t>
  </si>
  <si>
    <t>GERENCIA DE PLANIFICACION Y PRESUPUESTO</t>
  </si>
  <si>
    <t xml:space="preserve">SUB GERENTE DE LA OFICINA DE PLANIFICACION Y MODERNIZACION </t>
  </si>
  <si>
    <t>SUB GERENTE DE PROGRAMACION MULTIANUAL DE INVERSIONES</t>
  </si>
  <si>
    <t xml:space="preserve">ASISTENTE ADMINISTRATIVO </t>
  </si>
  <si>
    <t>ESPECIALISTA INFORMATICO</t>
  </si>
  <si>
    <t>Oficina de Sistemas y Tecnología de la Información</t>
  </si>
  <si>
    <t xml:space="preserve">ESPECIALISTA EN SOPORTE TECNICO EN REDES </t>
  </si>
  <si>
    <t>EJECUCION COACTIVA</t>
  </si>
  <si>
    <t>FISCALIZACION</t>
  </si>
  <si>
    <t>FISCALIZADOR</t>
  </si>
  <si>
    <t>FISCALIZADORES</t>
  </si>
  <si>
    <t>AUXILIAR ADMINSITRATIVO (VENTANILLA I)</t>
  </si>
  <si>
    <t>SUB GERENCIA DE RECAUDACION</t>
  </si>
  <si>
    <t>TECNICO TRIBUTARIO (VENTANILLA II)</t>
  </si>
  <si>
    <t>ESPECIALISTA TECNICO ADMINISTRATIVO III</t>
  </si>
  <si>
    <t>TECNICO ADMINISTRATIVO (VENTANILLA IV)</t>
  </si>
  <si>
    <t>NOTIFICADOR</t>
  </si>
  <si>
    <t>ESPECIALISTA ADMINISTRATIVO (TERMINAL TERRESTRE)</t>
  </si>
  <si>
    <t>ASISTENTE ADMNISTRATIVO (TERMINAL TERRESTRE)</t>
  </si>
  <si>
    <t>ADMINISTRACION TRIBUTARIA</t>
  </si>
  <si>
    <t>DESARROLLO ECONOMICO</t>
  </si>
  <si>
    <t>SUB GERENTE DE COMERCIALIZACION</t>
  </si>
  <si>
    <t>SUB GERENCIA DE COMERCIALIZACION</t>
  </si>
  <si>
    <t>TECNICO EN COMERCIALIZACION</t>
  </si>
  <si>
    <t xml:space="preserve">ESPECIALISTA AGROPECUARIO </t>
  </si>
  <si>
    <r>
      <rPr>
        <i/>
        <sz val="11"/>
        <color theme="1"/>
        <rFont val="Arial Narrow"/>
        <family val="2"/>
      </rPr>
      <t>VETERINARIO I PARA LA SUB GERENCIA DE COMERCIALIZACION</t>
    </r>
    <r>
      <rPr>
        <b/>
        <sz val="10"/>
        <color theme="1"/>
        <rFont val="Arial Narrow"/>
        <family val="2"/>
      </rPr>
      <t xml:space="preserve"> </t>
    </r>
  </si>
  <si>
    <t>SUB GERENCIA DE TRANSPORTES Y VIALIDAD</t>
  </si>
  <si>
    <t>ASISTENTE ADMINISTRATIVO (RESPONSABLE DE PAPELETAS)</t>
  </si>
  <si>
    <t>ASISTENTE ADMINISTRATIVO (RESPONSABLE DEL SISTEMA NACIONAL DE SANCIONES SNS)</t>
  </si>
  <si>
    <t xml:space="preserve">INSPECTOR DE TRANSPORTE I </t>
  </si>
  <si>
    <t>GERENCIA DE DESARROLLO TERRITORIAL E INFRAESTRUCTURA</t>
  </si>
  <si>
    <t xml:space="preserve">ECONOMISTA </t>
  </si>
  <si>
    <t>SUB GERENCIA DE ESTUDIOS DE PRE INVERSION</t>
  </si>
  <si>
    <t xml:space="preserve">INGENIERO CIVIL </t>
  </si>
  <si>
    <t>SUB GERENCIA DE INFRAESTRUCTURA</t>
  </si>
  <si>
    <t>ASISTENTE DE INGENIERIA</t>
  </si>
  <si>
    <t>ASISTENTE EN INVERSIONES</t>
  </si>
  <si>
    <t xml:space="preserve">GERENCIA DE SERVICIOS PUBLICOS </t>
  </si>
  <si>
    <t>SUPERVISOR DE VALORIZACION DE RESIDUOS SOLIDOS</t>
  </si>
  <si>
    <t>SUB GERENCIA DE MEDIO AMBIENTE</t>
  </si>
  <si>
    <t>ANALISTA AMBIENTAL</t>
  </si>
  <si>
    <t>ESPECIALISTA AMBIENTAL I-RESIDUOS SOLIDOS</t>
  </si>
  <si>
    <t>ESPECIALISTA AMBIENTAL II-GESTION AMBIENTAL</t>
  </si>
  <si>
    <t>ESPECIALISTA AMBIENTAL I-PLANIFICADOR</t>
  </si>
  <si>
    <t>TECNICO PARA EL MODULO DE LOGISTICA Y ASITENCIA HUMANITARIA</t>
  </si>
  <si>
    <t>SUB GERENCIA DE RIESGOS DE DESASTRES</t>
  </si>
  <si>
    <t xml:space="preserve">ESPECIALISTA EN GESTION DE RIESGO Y DESASTRES </t>
  </si>
  <si>
    <t>SUB GERENCIA DE SEGURIDAD CIUDADANA</t>
  </si>
  <si>
    <t>ORGANO DE CONTROL INSTITUCIONAL</t>
  </si>
  <si>
    <t>PROCURADORIA PUBLICA MUNICIPAL</t>
  </si>
  <si>
    <t>ASISTENTE ADMINISTRATIVO LEGAL</t>
  </si>
  <si>
    <t>TOTAL</t>
  </si>
  <si>
    <t>MONTO A CERTIFICAR POR 3 MESES</t>
  </si>
  <si>
    <t xml:space="preserve">SUB GERENTE </t>
  </si>
  <si>
    <t>OFICINA DE LA SUB GERENCIA DE GESTION DEL RIESGO Y DESASTRE/ SUB GERENCIA DE PROGRAMA SOCIALES Y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</si>
</sst>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 * #,##0.00_ ;_ * \-#,##0.00_ ;_ * &quot;-&quot;??_ ;_ @_ 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i/>
      <sz val="12"/>
      <name val="Arial Narrow"/>
      <family val="2"/>
    </font>
    <font>
      <sz val="11"/>
      <name val="Arial"/>
      <family val="2"/>
    </font>
    <font>
      <i/>
      <sz val="11"/>
      <name val="Arial Narrow"/>
      <family val="2"/>
    </font>
    <font>
      <b/>
      <sz val="10"/>
      <color theme="1"/>
      <name val="Arial Narrow"/>
      <family val="2"/>
    </font>
    <font>
      <i/>
      <sz val="11"/>
      <color theme="1"/>
      <name val="Arial Narrow"/>
      <family val="2"/>
    </font>
    <font>
      <i/>
      <sz val="9"/>
      <name val="Arial Narrow"/>
      <family val="2"/>
    </font>
    <font>
      <b/>
      <i/>
      <sz val="16"/>
      <color theme="0"/>
      <name val="Arial Narrow"/>
      <family val="2"/>
    </font>
    <font>
      <b/>
      <sz val="16"/>
      <color theme="0"/>
      <name val="Calibri"/>
      <family val="2"/>
      <scheme val="minor"/>
    </font>
    <font>
      <i/>
      <sz val="10"/>
      <name val="Arial Narrow"/>
      <family val="2"/>
    </font>
    <font>
      <b/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4" borderId="1" xfId="0" applyNumberFormat="1" applyFont="1" applyFill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165" fontId="5" fillId="5" borderId="1" xfId="0" applyNumberFormat="1" applyFont="1" applyFill="1" applyBorder="1"/>
    <xf numFmtId="0" fontId="4" fillId="0" borderId="2" xfId="0" applyFont="1" applyBorder="1"/>
    <xf numFmtId="165" fontId="0" fillId="0" borderId="1" xfId="0" applyNumberFormat="1" applyBorder="1"/>
    <xf numFmtId="0" fontId="10" fillId="6" borderId="0" xfId="0" applyFont="1" applyFill="1"/>
    <xf numFmtId="0" fontId="4" fillId="2" borderId="2" xfId="0" applyFont="1" applyFill="1" applyBorder="1"/>
    <xf numFmtId="0" fontId="6" fillId="0" borderId="2" xfId="0" applyFont="1" applyBorder="1"/>
    <xf numFmtId="0" fontId="4" fillId="4" borderId="2" xfId="0" applyFont="1" applyFill="1" applyBorder="1"/>
    <xf numFmtId="0" fontId="4" fillId="5" borderId="2" xfId="0" applyFont="1" applyFill="1" applyBorder="1"/>
    <xf numFmtId="0" fontId="4" fillId="0" borderId="2" xfId="0" applyFont="1" applyBorder="1" applyAlignment="1">
      <alignment wrapText="1"/>
    </xf>
    <xf numFmtId="0" fontId="7" fillId="0" borderId="4" xfId="0" applyFont="1" applyBorder="1" applyAlignment="1">
      <alignment vertical="center"/>
    </xf>
    <xf numFmtId="0" fontId="9" fillId="0" borderId="2" xfId="0" applyFont="1" applyBorder="1"/>
    <xf numFmtId="0" fontId="12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3" xfId="0" applyBorder="1"/>
    <xf numFmtId="0" fontId="0" fillId="3" borderId="3" xfId="0" applyFill="1" applyBorder="1"/>
    <xf numFmtId="0" fontId="0" fillId="0" borderId="1" xfId="0" applyBorder="1" applyAlignment="1">
      <alignment horizontal="center"/>
    </xf>
    <xf numFmtId="166" fontId="11" fillId="6" borderId="0" xfId="0" applyNumberFormat="1" applyFont="1" applyFill="1" applyAlignment="1">
      <alignment horizontal="center"/>
    </xf>
    <xf numFmtId="0" fontId="1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E1DCA-94F9-4BFE-9144-4BBDA7BF34D4}">
  <dimension ref="A1:H108"/>
  <sheetViews>
    <sheetView tabSelected="1" topLeftCell="A90" workbookViewId="0">
      <selection activeCell="E58" sqref="E58"/>
    </sheetView>
  </sheetViews>
  <sheetFormatPr baseColWidth="10" defaultRowHeight="15" x14ac:dyDescent="0.25"/>
  <cols>
    <col min="1" max="1" width="6" customWidth="1"/>
    <col min="2" max="2" width="57.42578125" customWidth="1"/>
    <col min="3" max="3" width="68.5703125" customWidth="1"/>
    <col min="6" max="6" width="13.7109375" customWidth="1"/>
    <col min="8" max="8" width="15.5703125" customWidth="1"/>
  </cols>
  <sheetData>
    <row r="1" spans="1:8" ht="48" thickBot="1" x14ac:dyDescent="0.3">
      <c r="A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4" t="s">
        <v>5</v>
      </c>
    </row>
    <row r="2" spans="1:8" ht="16.5" thickBot="1" x14ac:dyDescent="0.3">
      <c r="A2" s="36">
        <v>1</v>
      </c>
      <c r="B2" s="25" t="s">
        <v>7</v>
      </c>
      <c r="C2" s="6" t="s">
        <v>8</v>
      </c>
      <c r="D2" s="7">
        <v>1</v>
      </c>
      <c r="E2" s="8">
        <v>2300</v>
      </c>
      <c r="F2" s="8">
        <f>+E2*3</f>
        <v>6900</v>
      </c>
      <c r="G2" s="9">
        <f>+F2*9%</f>
        <v>621</v>
      </c>
      <c r="H2" s="9">
        <f>+G2*3</f>
        <v>1863</v>
      </c>
    </row>
    <row r="3" spans="1:8" ht="16.5" thickBot="1" x14ac:dyDescent="0.3">
      <c r="A3" s="36">
        <v>2</v>
      </c>
      <c r="B3" s="25" t="s">
        <v>9</v>
      </c>
      <c r="C3" s="6" t="s">
        <v>8</v>
      </c>
      <c r="D3" s="7">
        <v>1</v>
      </c>
      <c r="E3" s="8">
        <v>1900</v>
      </c>
      <c r="F3" s="8">
        <f t="shared" ref="F3:F67" si="0">+E3*3</f>
        <v>5700</v>
      </c>
      <c r="G3" s="9">
        <f t="shared" ref="G3:G67" si="1">+F3*9%</f>
        <v>513</v>
      </c>
      <c r="H3" s="9">
        <f t="shared" ref="H3:H67" si="2">+G3*3</f>
        <v>1539</v>
      </c>
    </row>
    <row r="4" spans="1:8" ht="16.5" thickBot="1" x14ac:dyDescent="0.3">
      <c r="A4" s="36">
        <v>3</v>
      </c>
      <c r="B4" s="22" t="s">
        <v>10</v>
      </c>
      <c r="C4" s="10" t="s">
        <v>11</v>
      </c>
      <c r="D4" s="11">
        <v>1</v>
      </c>
      <c r="E4" s="12">
        <v>2800</v>
      </c>
      <c r="F4" s="12">
        <f t="shared" si="0"/>
        <v>8400</v>
      </c>
      <c r="G4" s="13">
        <f t="shared" si="1"/>
        <v>756</v>
      </c>
      <c r="H4" s="13">
        <f t="shared" si="2"/>
        <v>2268</v>
      </c>
    </row>
    <row r="5" spans="1:8" ht="16.5" thickBot="1" x14ac:dyDescent="0.3">
      <c r="A5" s="36">
        <v>4</v>
      </c>
      <c r="B5" s="22" t="s">
        <v>12</v>
      </c>
      <c r="C5" s="10" t="s">
        <v>11</v>
      </c>
      <c r="D5" s="11">
        <v>1</v>
      </c>
      <c r="E5" s="12">
        <v>1700</v>
      </c>
      <c r="F5" s="12">
        <f t="shared" si="0"/>
        <v>5100</v>
      </c>
      <c r="G5" s="13">
        <f t="shared" si="1"/>
        <v>459</v>
      </c>
      <c r="H5" s="13">
        <f t="shared" si="2"/>
        <v>1377</v>
      </c>
    </row>
    <row r="6" spans="1:8" ht="16.5" thickBot="1" x14ac:dyDescent="0.3">
      <c r="A6" s="36">
        <v>5</v>
      </c>
      <c r="B6" s="22" t="s">
        <v>13</v>
      </c>
      <c r="C6" s="10" t="s">
        <v>11</v>
      </c>
      <c r="D6" s="11">
        <v>1</v>
      </c>
      <c r="E6" s="12">
        <v>3200</v>
      </c>
      <c r="F6" s="12">
        <f t="shared" si="0"/>
        <v>9600</v>
      </c>
      <c r="G6" s="13">
        <f t="shared" si="1"/>
        <v>864</v>
      </c>
      <c r="H6" s="13">
        <f t="shared" si="2"/>
        <v>2592</v>
      </c>
    </row>
    <row r="7" spans="1:8" ht="16.5" thickBot="1" x14ac:dyDescent="0.3">
      <c r="A7" s="36">
        <v>6</v>
      </c>
      <c r="B7" s="22" t="s">
        <v>14</v>
      </c>
      <c r="C7" s="10" t="s">
        <v>15</v>
      </c>
      <c r="D7" s="11">
        <v>1</v>
      </c>
      <c r="E7" s="12">
        <v>1500</v>
      </c>
      <c r="F7" s="12">
        <f t="shared" si="0"/>
        <v>4500</v>
      </c>
      <c r="G7" s="13">
        <f t="shared" si="1"/>
        <v>405</v>
      </c>
      <c r="H7" s="13">
        <f t="shared" si="2"/>
        <v>1215</v>
      </c>
    </row>
    <row r="8" spans="1:8" ht="16.5" thickBot="1" x14ac:dyDescent="0.3">
      <c r="A8" s="36">
        <v>7</v>
      </c>
      <c r="B8" s="22" t="s">
        <v>16</v>
      </c>
      <c r="C8" s="10" t="s">
        <v>17</v>
      </c>
      <c r="D8" s="11">
        <v>1</v>
      </c>
      <c r="E8" s="12">
        <v>1500</v>
      </c>
      <c r="F8" s="12">
        <f t="shared" si="0"/>
        <v>4500</v>
      </c>
      <c r="G8" s="13">
        <f t="shared" si="1"/>
        <v>405</v>
      </c>
      <c r="H8" s="13">
        <f t="shared" si="2"/>
        <v>1215</v>
      </c>
    </row>
    <row r="9" spans="1:8" ht="16.5" thickBot="1" x14ac:dyDescent="0.3">
      <c r="A9" s="36">
        <v>8</v>
      </c>
      <c r="B9" s="22" t="s">
        <v>18</v>
      </c>
      <c r="C9" s="10" t="s">
        <v>17</v>
      </c>
      <c r="D9" s="11">
        <v>1</v>
      </c>
      <c r="E9" s="12">
        <v>1400</v>
      </c>
      <c r="F9" s="12">
        <f t="shared" si="0"/>
        <v>4200</v>
      </c>
      <c r="G9" s="13">
        <f t="shared" si="1"/>
        <v>378</v>
      </c>
      <c r="H9" s="13">
        <f t="shared" si="2"/>
        <v>1134</v>
      </c>
    </row>
    <row r="10" spans="1:8" ht="16.5" thickBot="1" x14ac:dyDescent="0.3">
      <c r="A10" s="36">
        <v>9</v>
      </c>
      <c r="B10" s="22" t="s">
        <v>19</v>
      </c>
      <c r="C10" s="10" t="s">
        <v>20</v>
      </c>
      <c r="D10" s="11">
        <v>1</v>
      </c>
      <c r="E10" s="12">
        <v>3000</v>
      </c>
      <c r="F10" s="12">
        <f t="shared" si="0"/>
        <v>9000</v>
      </c>
      <c r="G10" s="13">
        <f t="shared" si="1"/>
        <v>810</v>
      </c>
      <c r="H10" s="13">
        <f t="shared" si="2"/>
        <v>2430</v>
      </c>
    </row>
    <row r="11" spans="1:8" ht="16.5" thickBot="1" x14ac:dyDescent="0.3">
      <c r="A11" s="36">
        <v>10</v>
      </c>
      <c r="B11" s="22" t="s">
        <v>21</v>
      </c>
      <c r="C11" s="10" t="s">
        <v>20</v>
      </c>
      <c r="D11" s="11">
        <v>1</v>
      </c>
      <c r="E11" s="12">
        <v>2000</v>
      </c>
      <c r="F11" s="12">
        <f t="shared" si="0"/>
        <v>6000</v>
      </c>
      <c r="G11" s="13">
        <f t="shared" si="1"/>
        <v>540</v>
      </c>
      <c r="H11" s="13">
        <f t="shared" si="2"/>
        <v>1620</v>
      </c>
    </row>
    <row r="12" spans="1:8" ht="16.5" thickBot="1" x14ac:dyDescent="0.3">
      <c r="A12" s="36">
        <v>11</v>
      </c>
      <c r="B12" s="22" t="s">
        <v>22</v>
      </c>
      <c r="C12" s="10" t="s">
        <v>20</v>
      </c>
      <c r="D12" s="11">
        <v>1</v>
      </c>
      <c r="E12" s="12">
        <v>1700</v>
      </c>
      <c r="F12" s="12">
        <f t="shared" si="0"/>
        <v>5100</v>
      </c>
      <c r="G12" s="13">
        <f t="shared" si="1"/>
        <v>459</v>
      </c>
      <c r="H12" s="13">
        <f t="shared" si="2"/>
        <v>1377</v>
      </c>
    </row>
    <row r="13" spans="1:8" ht="16.5" thickBot="1" x14ac:dyDescent="0.3">
      <c r="A13" s="37">
        <v>12</v>
      </c>
      <c r="B13" s="22" t="s">
        <v>12</v>
      </c>
      <c r="C13" s="10" t="s">
        <v>20</v>
      </c>
      <c r="D13" s="11">
        <v>1</v>
      </c>
      <c r="E13" s="12">
        <v>1300</v>
      </c>
      <c r="F13" s="12">
        <f t="shared" si="0"/>
        <v>3900</v>
      </c>
      <c r="G13" s="13">
        <f t="shared" si="1"/>
        <v>351</v>
      </c>
      <c r="H13" s="13">
        <f t="shared" si="2"/>
        <v>1053</v>
      </c>
    </row>
    <row r="14" spans="1:8" ht="16.5" thickBot="1" x14ac:dyDescent="0.3">
      <c r="A14" s="36">
        <v>13</v>
      </c>
      <c r="B14" s="22" t="s">
        <v>23</v>
      </c>
      <c r="C14" s="10" t="s">
        <v>24</v>
      </c>
      <c r="D14" s="11">
        <v>1</v>
      </c>
      <c r="E14" s="12">
        <v>2500</v>
      </c>
      <c r="F14" s="12">
        <f t="shared" si="0"/>
        <v>7500</v>
      </c>
      <c r="G14" s="13">
        <f t="shared" si="1"/>
        <v>675</v>
      </c>
      <c r="H14" s="13">
        <f t="shared" si="2"/>
        <v>2025</v>
      </c>
    </row>
    <row r="15" spans="1:8" ht="16.5" thickBot="1" x14ac:dyDescent="0.3">
      <c r="A15" s="36">
        <v>14</v>
      </c>
      <c r="B15" s="22" t="s">
        <v>25</v>
      </c>
      <c r="C15" s="10" t="s">
        <v>24</v>
      </c>
      <c r="D15" s="11">
        <v>1</v>
      </c>
      <c r="E15" s="12">
        <v>2500</v>
      </c>
      <c r="F15" s="12">
        <f t="shared" si="0"/>
        <v>7500</v>
      </c>
      <c r="G15" s="13">
        <f t="shared" si="1"/>
        <v>675</v>
      </c>
      <c r="H15" s="13">
        <f t="shared" si="2"/>
        <v>2025</v>
      </c>
    </row>
    <row r="16" spans="1:8" ht="16.5" thickBot="1" x14ac:dyDescent="0.3">
      <c r="A16" s="36">
        <v>15</v>
      </c>
      <c r="B16" s="22" t="s">
        <v>7</v>
      </c>
      <c r="C16" s="10" t="s">
        <v>26</v>
      </c>
      <c r="D16" s="11">
        <v>1</v>
      </c>
      <c r="E16" s="12">
        <v>2000</v>
      </c>
      <c r="F16" s="12">
        <f t="shared" si="0"/>
        <v>6000</v>
      </c>
      <c r="G16" s="13">
        <f t="shared" si="1"/>
        <v>540</v>
      </c>
      <c r="H16" s="13">
        <f t="shared" si="2"/>
        <v>1620</v>
      </c>
    </row>
    <row r="17" spans="1:8" ht="16.5" thickBot="1" x14ac:dyDescent="0.3">
      <c r="A17" s="36">
        <v>16</v>
      </c>
      <c r="B17" s="22" t="s">
        <v>9</v>
      </c>
      <c r="C17" s="10" t="s">
        <v>26</v>
      </c>
      <c r="D17" s="11">
        <v>1</v>
      </c>
      <c r="E17" s="12">
        <v>1800</v>
      </c>
      <c r="F17" s="12">
        <f t="shared" si="0"/>
        <v>5400</v>
      </c>
      <c r="G17" s="13">
        <f t="shared" si="1"/>
        <v>486</v>
      </c>
      <c r="H17" s="13">
        <f t="shared" si="2"/>
        <v>1458</v>
      </c>
    </row>
    <row r="18" spans="1:8" ht="16.5" thickBot="1" x14ac:dyDescent="0.3">
      <c r="A18" s="36">
        <v>17</v>
      </c>
      <c r="B18" s="22" t="s">
        <v>10</v>
      </c>
      <c r="C18" s="10" t="s">
        <v>27</v>
      </c>
      <c r="D18" s="11">
        <v>1</v>
      </c>
      <c r="E18" s="12">
        <v>1800</v>
      </c>
      <c r="F18" s="12">
        <f t="shared" si="0"/>
        <v>5400</v>
      </c>
      <c r="G18" s="13">
        <f t="shared" si="1"/>
        <v>486</v>
      </c>
      <c r="H18" s="13">
        <f t="shared" si="2"/>
        <v>1458</v>
      </c>
    </row>
    <row r="19" spans="1:8" ht="16.5" thickBot="1" x14ac:dyDescent="0.3">
      <c r="A19" s="36">
        <v>18</v>
      </c>
      <c r="B19" s="22" t="s">
        <v>7</v>
      </c>
      <c r="C19" s="10" t="s">
        <v>27</v>
      </c>
      <c r="D19" s="11">
        <v>1</v>
      </c>
      <c r="E19" s="12">
        <v>2000</v>
      </c>
      <c r="F19" s="12">
        <f t="shared" si="0"/>
        <v>6000</v>
      </c>
      <c r="G19" s="13">
        <f t="shared" si="1"/>
        <v>540</v>
      </c>
      <c r="H19" s="13">
        <f t="shared" si="2"/>
        <v>1620</v>
      </c>
    </row>
    <row r="20" spans="1:8" ht="16.5" thickBot="1" x14ac:dyDescent="0.3">
      <c r="A20" s="36">
        <v>19</v>
      </c>
      <c r="B20" s="22" t="s">
        <v>28</v>
      </c>
      <c r="C20" s="10" t="s">
        <v>27</v>
      </c>
      <c r="D20" s="11">
        <v>1</v>
      </c>
      <c r="E20" s="12">
        <v>1900</v>
      </c>
      <c r="F20" s="12">
        <f t="shared" si="0"/>
        <v>5700</v>
      </c>
      <c r="G20" s="13">
        <f t="shared" si="1"/>
        <v>513</v>
      </c>
      <c r="H20" s="13">
        <f t="shared" si="2"/>
        <v>1539</v>
      </c>
    </row>
    <row r="21" spans="1:8" ht="16.5" thickBot="1" x14ac:dyDescent="0.3">
      <c r="A21" s="36">
        <v>20</v>
      </c>
      <c r="B21" s="22" t="s">
        <v>29</v>
      </c>
      <c r="C21" s="10" t="s">
        <v>27</v>
      </c>
      <c r="D21" s="11">
        <v>1</v>
      </c>
      <c r="E21" s="12">
        <v>1500</v>
      </c>
      <c r="F21" s="12">
        <f t="shared" si="0"/>
        <v>4500</v>
      </c>
      <c r="G21" s="13">
        <f t="shared" si="1"/>
        <v>405</v>
      </c>
      <c r="H21" s="13">
        <f t="shared" si="2"/>
        <v>1215</v>
      </c>
    </row>
    <row r="22" spans="1:8" ht="16.5" thickBot="1" x14ac:dyDescent="0.3">
      <c r="A22" s="36">
        <v>21</v>
      </c>
      <c r="B22" s="22" t="s">
        <v>30</v>
      </c>
      <c r="C22" s="10" t="s">
        <v>27</v>
      </c>
      <c r="D22" s="11">
        <v>1</v>
      </c>
      <c r="E22" s="12">
        <v>2000</v>
      </c>
      <c r="F22" s="12">
        <f t="shared" si="0"/>
        <v>6000</v>
      </c>
      <c r="G22" s="13">
        <f t="shared" si="1"/>
        <v>540</v>
      </c>
      <c r="H22" s="13">
        <f t="shared" si="2"/>
        <v>1620</v>
      </c>
    </row>
    <row r="23" spans="1:8" ht="16.5" thickBot="1" x14ac:dyDescent="0.3">
      <c r="A23" s="36">
        <v>22</v>
      </c>
      <c r="B23" s="22" t="s">
        <v>31</v>
      </c>
      <c r="C23" s="10" t="s">
        <v>32</v>
      </c>
      <c r="D23" s="11">
        <v>1</v>
      </c>
      <c r="E23" s="12">
        <v>1800</v>
      </c>
      <c r="F23" s="12">
        <f t="shared" si="0"/>
        <v>5400</v>
      </c>
      <c r="G23" s="13">
        <f t="shared" si="1"/>
        <v>486</v>
      </c>
      <c r="H23" s="13">
        <f t="shared" si="2"/>
        <v>1458</v>
      </c>
    </row>
    <row r="24" spans="1:8" ht="16.5" thickBot="1" x14ac:dyDescent="0.3">
      <c r="A24" s="36">
        <v>23</v>
      </c>
      <c r="B24" s="22" t="s">
        <v>14</v>
      </c>
      <c r="C24" s="10" t="s">
        <v>32</v>
      </c>
      <c r="D24" s="11">
        <v>1</v>
      </c>
      <c r="E24" s="12">
        <v>1600</v>
      </c>
      <c r="F24" s="12">
        <f t="shared" si="0"/>
        <v>4800</v>
      </c>
      <c r="G24" s="13">
        <f t="shared" si="1"/>
        <v>432</v>
      </c>
      <c r="H24" s="13">
        <f t="shared" si="2"/>
        <v>1296</v>
      </c>
    </row>
    <row r="25" spans="1:8" ht="16.5" thickBot="1" x14ac:dyDescent="0.3">
      <c r="A25" s="36">
        <v>24</v>
      </c>
      <c r="B25" s="22" t="s">
        <v>12</v>
      </c>
      <c r="C25" s="10" t="s">
        <v>32</v>
      </c>
      <c r="D25" s="11">
        <v>1</v>
      </c>
      <c r="E25" s="12">
        <v>1500</v>
      </c>
      <c r="F25" s="12">
        <f t="shared" si="0"/>
        <v>4500</v>
      </c>
      <c r="G25" s="13">
        <f t="shared" si="1"/>
        <v>405</v>
      </c>
      <c r="H25" s="13">
        <f t="shared" si="2"/>
        <v>1215</v>
      </c>
    </row>
    <row r="26" spans="1:8" ht="16.5" thickBot="1" x14ac:dyDescent="0.3">
      <c r="A26" s="36">
        <v>25</v>
      </c>
      <c r="B26" s="22" t="s">
        <v>9</v>
      </c>
      <c r="C26" s="10" t="s">
        <v>33</v>
      </c>
      <c r="D26" s="11">
        <v>1</v>
      </c>
      <c r="E26" s="12">
        <v>1800</v>
      </c>
      <c r="F26" s="12">
        <f t="shared" si="0"/>
        <v>5400</v>
      </c>
      <c r="G26" s="13">
        <f t="shared" si="1"/>
        <v>486</v>
      </c>
      <c r="H26" s="13">
        <f t="shared" si="2"/>
        <v>1458</v>
      </c>
    </row>
    <row r="27" spans="1:8" ht="16.5" thickBot="1" x14ac:dyDescent="0.3">
      <c r="A27" s="36">
        <v>26</v>
      </c>
      <c r="B27" s="22" t="s">
        <v>34</v>
      </c>
      <c r="C27" s="10" t="s">
        <v>33</v>
      </c>
      <c r="D27" s="11">
        <v>1</v>
      </c>
      <c r="E27" s="12">
        <v>3000</v>
      </c>
      <c r="F27" s="12">
        <f t="shared" si="0"/>
        <v>9000</v>
      </c>
      <c r="G27" s="13">
        <f t="shared" si="1"/>
        <v>810</v>
      </c>
      <c r="H27" s="13">
        <f t="shared" si="2"/>
        <v>2430</v>
      </c>
    </row>
    <row r="28" spans="1:8" ht="16.5" thickBot="1" x14ac:dyDescent="0.3">
      <c r="A28" s="36">
        <v>27</v>
      </c>
      <c r="B28" s="22" t="s">
        <v>35</v>
      </c>
      <c r="C28" s="10" t="s">
        <v>36</v>
      </c>
      <c r="D28" s="11">
        <v>1</v>
      </c>
      <c r="E28" s="12">
        <v>2000</v>
      </c>
      <c r="F28" s="12">
        <f t="shared" si="0"/>
        <v>6000</v>
      </c>
      <c r="G28" s="13">
        <f t="shared" si="1"/>
        <v>540</v>
      </c>
      <c r="H28" s="13">
        <f t="shared" si="2"/>
        <v>1620</v>
      </c>
    </row>
    <row r="29" spans="1:8" ht="16.5" thickBot="1" x14ac:dyDescent="0.3">
      <c r="A29" s="36">
        <v>28</v>
      </c>
      <c r="B29" s="22" t="s">
        <v>9</v>
      </c>
      <c r="C29" s="10" t="s">
        <v>36</v>
      </c>
      <c r="D29" s="11">
        <v>1</v>
      </c>
      <c r="E29" s="12">
        <v>1600</v>
      </c>
      <c r="F29" s="12">
        <f t="shared" si="0"/>
        <v>4800</v>
      </c>
      <c r="G29" s="13">
        <f t="shared" si="1"/>
        <v>432</v>
      </c>
      <c r="H29" s="13">
        <f t="shared" si="2"/>
        <v>1296</v>
      </c>
    </row>
    <row r="30" spans="1:8" ht="16.5" thickBot="1" x14ac:dyDescent="0.3">
      <c r="A30" s="36">
        <v>29</v>
      </c>
      <c r="B30" s="22" t="s">
        <v>37</v>
      </c>
      <c r="C30" s="10" t="s">
        <v>36</v>
      </c>
      <c r="D30" s="11">
        <v>1</v>
      </c>
      <c r="E30" s="12">
        <v>1600</v>
      </c>
      <c r="F30" s="12">
        <f t="shared" si="0"/>
        <v>4800</v>
      </c>
      <c r="G30" s="13">
        <f t="shared" si="1"/>
        <v>432</v>
      </c>
      <c r="H30" s="13">
        <f t="shared" si="2"/>
        <v>1296</v>
      </c>
    </row>
    <row r="31" spans="1:8" ht="16.5" thickBot="1" x14ac:dyDescent="0.3">
      <c r="A31" s="36">
        <v>30</v>
      </c>
      <c r="B31" s="22" t="s">
        <v>38</v>
      </c>
      <c r="C31" s="10" t="s">
        <v>39</v>
      </c>
      <c r="D31" s="11">
        <v>1</v>
      </c>
      <c r="E31" s="12">
        <v>2000</v>
      </c>
      <c r="F31" s="12">
        <f t="shared" si="0"/>
        <v>6000</v>
      </c>
      <c r="G31" s="13">
        <f t="shared" si="1"/>
        <v>540</v>
      </c>
      <c r="H31" s="13">
        <f t="shared" si="2"/>
        <v>1620</v>
      </c>
    </row>
    <row r="32" spans="1:8" ht="16.5" thickBot="1" x14ac:dyDescent="0.3">
      <c r="A32" s="36">
        <v>31</v>
      </c>
      <c r="B32" s="22" t="s">
        <v>40</v>
      </c>
      <c r="C32" s="10" t="s">
        <v>41</v>
      </c>
      <c r="D32" s="11">
        <v>1</v>
      </c>
      <c r="E32" s="12">
        <v>3500</v>
      </c>
      <c r="F32" s="12">
        <f t="shared" si="0"/>
        <v>10500</v>
      </c>
      <c r="G32" s="13">
        <f t="shared" si="1"/>
        <v>945</v>
      </c>
      <c r="H32" s="13">
        <f t="shared" si="2"/>
        <v>2835</v>
      </c>
    </row>
    <row r="33" spans="1:8" ht="16.5" thickBot="1" x14ac:dyDescent="0.3">
      <c r="A33" s="36">
        <v>32</v>
      </c>
      <c r="B33" s="22" t="s">
        <v>42</v>
      </c>
      <c r="C33" s="10" t="s">
        <v>43</v>
      </c>
      <c r="D33" s="11">
        <v>1</v>
      </c>
      <c r="E33" s="12">
        <v>1800</v>
      </c>
      <c r="F33" s="12">
        <f t="shared" si="0"/>
        <v>5400</v>
      </c>
      <c r="G33" s="13">
        <f t="shared" si="1"/>
        <v>486</v>
      </c>
      <c r="H33" s="13">
        <f t="shared" si="2"/>
        <v>1458</v>
      </c>
    </row>
    <row r="34" spans="1:8" ht="16.5" thickBot="1" x14ac:dyDescent="0.3">
      <c r="A34" s="36">
        <v>33</v>
      </c>
      <c r="B34" s="22" t="s">
        <v>44</v>
      </c>
      <c r="C34" s="10" t="s">
        <v>39</v>
      </c>
      <c r="D34" s="11">
        <v>1</v>
      </c>
      <c r="E34" s="12">
        <v>2300</v>
      </c>
      <c r="F34" s="12">
        <f t="shared" si="0"/>
        <v>6900</v>
      </c>
      <c r="G34" s="13">
        <f t="shared" si="1"/>
        <v>621</v>
      </c>
      <c r="H34" s="13">
        <f t="shared" si="2"/>
        <v>1863</v>
      </c>
    </row>
    <row r="35" spans="1:8" ht="16.5" thickBot="1" x14ac:dyDescent="0.3">
      <c r="A35" s="36">
        <v>34</v>
      </c>
      <c r="B35" s="22" t="s">
        <v>45</v>
      </c>
      <c r="C35" s="10" t="s">
        <v>46</v>
      </c>
      <c r="D35" s="11">
        <v>1</v>
      </c>
      <c r="E35" s="12">
        <v>1800</v>
      </c>
      <c r="F35" s="12">
        <f t="shared" si="0"/>
        <v>5400</v>
      </c>
      <c r="G35" s="13">
        <f t="shared" si="1"/>
        <v>486</v>
      </c>
      <c r="H35" s="13">
        <f t="shared" si="2"/>
        <v>1458</v>
      </c>
    </row>
    <row r="36" spans="1:8" ht="16.5" thickBot="1" x14ac:dyDescent="0.3">
      <c r="A36" s="36">
        <v>35</v>
      </c>
      <c r="B36" s="22" t="s">
        <v>47</v>
      </c>
      <c r="C36" s="10" t="s">
        <v>46</v>
      </c>
      <c r="D36" s="11">
        <v>1</v>
      </c>
      <c r="E36" s="12">
        <v>1800</v>
      </c>
      <c r="F36" s="12">
        <f t="shared" si="0"/>
        <v>5400</v>
      </c>
      <c r="G36" s="13">
        <f t="shared" si="1"/>
        <v>486</v>
      </c>
      <c r="H36" s="13">
        <f t="shared" si="2"/>
        <v>1458</v>
      </c>
    </row>
    <row r="37" spans="1:8" ht="16.5" thickBot="1" x14ac:dyDescent="0.3">
      <c r="A37" s="36">
        <v>36</v>
      </c>
      <c r="B37" s="22" t="s">
        <v>14</v>
      </c>
      <c r="C37" s="10" t="s">
        <v>46</v>
      </c>
      <c r="D37" s="11">
        <v>1</v>
      </c>
      <c r="E37" s="12">
        <v>1800</v>
      </c>
      <c r="F37" s="12">
        <f t="shared" si="0"/>
        <v>5400</v>
      </c>
      <c r="G37" s="13">
        <f t="shared" si="1"/>
        <v>486</v>
      </c>
      <c r="H37" s="13">
        <f t="shared" si="2"/>
        <v>1458</v>
      </c>
    </row>
    <row r="38" spans="1:8" ht="16.5" thickBot="1" x14ac:dyDescent="0.3">
      <c r="A38" s="36">
        <v>37</v>
      </c>
      <c r="B38" s="22" t="s">
        <v>9</v>
      </c>
      <c r="C38" s="10" t="s">
        <v>48</v>
      </c>
      <c r="D38" s="11">
        <v>1</v>
      </c>
      <c r="E38" s="12">
        <v>1800</v>
      </c>
      <c r="F38" s="12">
        <f t="shared" si="0"/>
        <v>5400</v>
      </c>
      <c r="G38" s="13">
        <f t="shared" si="1"/>
        <v>486</v>
      </c>
      <c r="H38" s="13">
        <f t="shared" si="2"/>
        <v>1458</v>
      </c>
    </row>
    <row r="39" spans="1:8" ht="16.5" thickBot="1" x14ac:dyDescent="0.3">
      <c r="A39" s="36">
        <v>38</v>
      </c>
      <c r="B39" s="22" t="s">
        <v>49</v>
      </c>
      <c r="C39" s="10" t="s">
        <v>48</v>
      </c>
      <c r="D39" s="11">
        <v>1</v>
      </c>
      <c r="E39" s="12">
        <v>1800</v>
      </c>
      <c r="F39" s="12">
        <f t="shared" si="0"/>
        <v>5400</v>
      </c>
      <c r="G39" s="13">
        <f t="shared" si="1"/>
        <v>486</v>
      </c>
      <c r="H39" s="13">
        <f t="shared" si="2"/>
        <v>1458</v>
      </c>
    </row>
    <row r="40" spans="1:8" ht="16.5" thickBot="1" x14ac:dyDescent="0.3">
      <c r="A40" s="36">
        <v>39</v>
      </c>
      <c r="B40" s="22" t="s">
        <v>18</v>
      </c>
      <c r="C40" s="10" t="s">
        <v>50</v>
      </c>
      <c r="D40" s="11">
        <v>1</v>
      </c>
      <c r="E40" s="12">
        <v>1700</v>
      </c>
      <c r="F40" s="12">
        <f t="shared" si="0"/>
        <v>5100</v>
      </c>
      <c r="G40" s="13">
        <f t="shared" si="1"/>
        <v>459</v>
      </c>
      <c r="H40" s="13">
        <f t="shared" si="2"/>
        <v>1377</v>
      </c>
    </row>
    <row r="41" spans="1:8" ht="16.5" thickBot="1" x14ac:dyDescent="0.3">
      <c r="A41" s="36">
        <v>40</v>
      </c>
      <c r="B41" s="22" t="s">
        <v>7</v>
      </c>
      <c r="C41" s="10" t="s">
        <v>51</v>
      </c>
      <c r="D41" s="11">
        <v>1</v>
      </c>
      <c r="E41" s="12">
        <v>2000</v>
      </c>
      <c r="F41" s="12">
        <f t="shared" si="0"/>
        <v>6000</v>
      </c>
      <c r="G41" s="13">
        <f t="shared" si="1"/>
        <v>540</v>
      </c>
      <c r="H41" s="13">
        <f t="shared" si="2"/>
        <v>1620</v>
      </c>
    </row>
    <row r="42" spans="1:8" ht="16.5" thickBot="1" x14ac:dyDescent="0.3">
      <c r="A42" s="36">
        <v>41</v>
      </c>
      <c r="B42" s="22" t="s">
        <v>52</v>
      </c>
      <c r="C42" s="10" t="s">
        <v>53</v>
      </c>
      <c r="D42" s="11">
        <v>1</v>
      </c>
      <c r="E42" s="12">
        <v>1800</v>
      </c>
      <c r="F42" s="12">
        <f t="shared" si="0"/>
        <v>5400</v>
      </c>
      <c r="G42" s="13">
        <f t="shared" si="1"/>
        <v>486</v>
      </c>
      <c r="H42" s="13">
        <f t="shared" si="2"/>
        <v>1458</v>
      </c>
    </row>
    <row r="43" spans="1:8" ht="16.5" thickBot="1" x14ac:dyDescent="0.3">
      <c r="A43" s="37">
        <v>42</v>
      </c>
      <c r="B43" s="22" t="s">
        <v>54</v>
      </c>
      <c r="C43" s="10" t="s">
        <v>53</v>
      </c>
      <c r="D43" s="11">
        <v>1</v>
      </c>
      <c r="E43" s="12">
        <v>1800</v>
      </c>
      <c r="F43" s="12">
        <f t="shared" si="0"/>
        <v>5400</v>
      </c>
      <c r="G43" s="13">
        <f t="shared" si="1"/>
        <v>486</v>
      </c>
      <c r="H43" s="13">
        <f t="shared" si="2"/>
        <v>1458</v>
      </c>
    </row>
    <row r="44" spans="1:8" ht="17.25" thickBot="1" x14ac:dyDescent="0.35">
      <c r="A44" s="37">
        <v>43</v>
      </c>
      <c r="B44" s="26" t="s">
        <v>55</v>
      </c>
      <c r="C44" s="10" t="s">
        <v>53</v>
      </c>
      <c r="D44" s="11">
        <v>1</v>
      </c>
      <c r="E44" s="12">
        <v>1600</v>
      </c>
      <c r="F44" s="12">
        <f t="shared" si="0"/>
        <v>4800</v>
      </c>
      <c r="G44" s="13">
        <f t="shared" si="1"/>
        <v>432</v>
      </c>
      <c r="H44" s="13">
        <f t="shared" si="2"/>
        <v>1296</v>
      </c>
    </row>
    <row r="45" spans="1:8" ht="16.5" thickBot="1" x14ac:dyDescent="0.3">
      <c r="A45" s="36">
        <v>44</v>
      </c>
      <c r="B45" s="22" t="s">
        <v>56</v>
      </c>
      <c r="C45" s="10" t="s">
        <v>57</v>
      </c>
      <c r="D45" s="11">
        <v>1</v>
      </c>
      <c r="E45" s="12">
        <v>1800</v>
      </c>
      <c r="F45" s="12">
        <f t="shared" si="0"/>
        <v>5400</v>
      </c>
      <c r="G45" s="13">
        <f t="shared" si="1"/>
        <v>486</v>
      </c>
      <c r="H45" s="13">
        <f t="shared" si="2"/>
        <v>1458</v>
      </c>
    </row>
    <row r="46" spans="1:8" ht="16.5" thickBot="1" x14ac:dyDescent="0.3">
      <c r="A46" s="36">
        <v>45</v>
      </c>
      <c r="B46" s="22" t="s">
        <v>58</v>
      </c>
      <c r="C46" s="10" t="s">
        <v>59</v>
      </c>
      <c r="D46" s="11">
        <v>1</v>
      </c>
      <c r="E46" s="12">
        <v>1800</v>
      </c>
      <c r="F46" s="12">
        <f t="shared" si="0"/>
        <v>5400</v>
      </c>
      <c r="G46" s="13">
        <f t="shared" si="1"/>
        <v>486</v>
      </c>
      <c r="H46" s="13">
        <f t="shared" si="2"/>
        <v>1458</v>
      </c>
    </row>
    <row r="47" spans="1:8" ht="16.5" thickBot="1" x14ac:dyDescent="0.3">
      <c r="A47" s="36">
        <v>46</v>
      </c>
      <c r="B47" s="22" t="s">
        <v>60</v>
      </c>
      <c r="C47" s="10" t="s">
        <v>59</v>
      </c>
      <c r="D47" s="11">
        <v>1</v>
      </c>
      <c r="E47" s="12">
        <v>1500</v>
      </c>
      <c r="F47" s="12">
        <f t="shared" si="0"/>
        <v>4500</v>
      </c>
      <c r="G47" s="13">
        <f t="shared" si="1"/>
        <v>405</v>
      </c>
      <c r="H47" s="13">
        <f t="shared" si="2"/>
        <v>1215</v>
      </c>
    </row>
    <row r="48" spans="1:8" ht="16.5" thickBot="1" x14ac:dyDescent="0.3">
      <c r="A48" s="36">
        <v>47</v>
      </c>
      <c r="B48" s="22" t="s">
        <v>61</v>
      </c>
      <c r="C48" s="10" t="s">
        <v>62</v>
      </c>
      <c r="D48" s="11">
        <v>1</v>
      </c>
      <c r="E48" s="12">
        <v>2400</v>
      </c>
      <c r="F48" s="12">
        <f t="shared" si="0"/>
        <v>7200</v>
      </c>
      <c r="G48" s="13">
        <f t="shared" si="1"/>
        <v>648</v>
      </c>
      <c r="H48" s="13">
        <f t="shared" si="2"/>
        <v>1944</v>
      </c>
    </row>
    <row r="49" spans="1:8" ht="16.5" thickBot="1" x14ac:dyDescent="0.3">
      <c r="A49" s="36">
        <v>48</v>
      </c>
      <c r="B49" s="22" t="s">
        <v>63</v>
      </c>
      <c r="C49" s="10" t="s">
        <v>62</v>
      </c>
      <c r="D49" s="11">
        <v>1</v>
      </c>
      <c r="E49" s="12">
        <v>1800</v>
      </c>
      <c r="F49" s="12">
        <f t="shared" si="0"/>
        <v>5400</v>
      </c>
      <c r="G49" s="13">
        <f t="shared" si="1"/>
        <v>486</v>
      </c>
      <c r="H49" s="13">
        <f t="shared" si="2"/>
        <v>1458</v>
      </c>
    </row>
    <row r="50" spans="1:8" ht="16.5" thickBot="1" x14ac:dyDescent="0.3">
      <c r="A50" s="36">
        <v>49</v>
      </c>
      <c r="B50" s="22" t="s">
        <v>64</v>
      </c>
      <c r="C50" s="10" t="s">
        <v>65</v>
      </c>
      <c r="D50" s="11">
        <v>1</v>
      </c>
      <c r="E50" s="12">
        <v>2200</v>
      </c>
      <c r="F50" s="12">
        <f t="shared" si="0"/>
        <v>6600</v>
      </c>
      <c r="G50" s="13">
        <f t="shared" si="1"/>
        <v>594</v>
      </c>
      <c r="H50" s="13">
        <f t="shared" si="2"/>
        <v>1782</v>
      </c>
    </row>
    <row r="51" spans="1:8" ht="16.5" thickBot="1" x14ac:dyDescent="0.3">
      <c r="A51" s="36">
        <v>50</v>
      </c>
      <c r="B51" s="22" t="s">
        <v>66</v>
      </c>
      <c r="C51" s="10" t="s">
        <v>67</v>
      </c>
      <c r="D51" s="11">
        <v>1</v>
      </c>
      <c r="E51" s="12">
        <v>1600</v>
      </c>
      <c r="F51" s="12">
        <f t="shared" si="0"/>
        <v>4800</v>
      </c>
      <c r="G51" s="13">
        <f t="shared" si="1"/>
        <v>432</v>
      </c>
      <c r="H51" s="13">
        <f t="shared" si="2"/>
        <v>1296</v>
      </c>
    </row>
    <row r="52" spans="1:8" ht="16.5" thickBot="1" x14ac:dyDescent="0.3">
      <c r="A52" s="36">
        <v>51</v>
      </c>
      <c r="B52" s="22" t="s">
        <v>68</v>
      </c>
      <c r="C52" s="10" t="s">
        <v>69</v>
      </c>
      <c r="D52" s="11">
        <v>1</v>
      </c>
      <c r="E52" s="12">
        <v>1600</v>
      </c>
      <c r="F52" s="12">
        <f t="shared" si="0"/>
        <v>4800</v>
      </c>
      <c r="G52" s="13">
        <f t="shared" si="1"/>
        <v>432</v>
      </c>
      <c r="H52" s="13">
        <f t="shared" si="2"/>
        <v>1296</v>
      </c>
    </row>
    <row r="53" spans="1:8" ht="16.5" thickBot="1" x14ac:dyDescent="0.3">
      <c r="A53" s="36">
        <v>52</v>
      </c>
      <c r="B53" s="22" t="s">
        <v>70</v>
      </c>
      <c r="C53" s="10" t="s">
        <v>71</v>
      </c>
      <c r="D53" s="11">
        <v>1</v>
      </c>
      <c r="E53" s="12">
        <v>1600</v>
      </c>
      <c r="F53" s="12">
        <f t="shared" si="0"/>
        <v>4800</v>
      </c>
      <c r="G53" s="13">
        <f t="shared" si="1"/>
        <v>432</v>
      </c>
      <c r="H53" s="13">
        <f t="shared" si="2"/>
        <v>1296</v>
      </c>
    </row>
    <row r="54" spans="1:8" ht="16.5" thickBot="1" x14ac:dyDescent="0.3">
      <c r="A54" s="36">
        <v>53</v>
      </c>
      <c r="B54" s="22" t="s">
        <v>72</v>
      </c>
      <c r="C54" s="10" t="s">
        <v>73</v>
      </c>
      <c r="D54" s="11">
        <v>1</v>
      </c>
      <c r="E54" s="12">
        <v>1600</v>
      </c>
      <c r="F54" s="12">
        <f t="shared" si="0"/>
        <v>4800</v>
      </c>
      <c r="G54" s="13">
        <f t="shared" si="1"/>
        <v>432</v>
      </c>
      <c r="H54" s="13">
        <f t="shared" si="2"/>
        <v>1296</v>
      </c>
    </row>
    <row r="55" spans="1:8" ht="16.5" thickBot="1" x14ac:dyDescent="0.3">
      <c r="A55" s="36">
        <v>54</v>
      </c>
      <c r="B55" s="22" t="s">
        <v>74</v>
      </c>
      <c r="C55" s="10" t="s">
        <v>75</v>
      </c>
      <c r="D55" s="11">
        <v>1</v>
      </c>
      <c r="E55" s="12">
        <v>1600</v>
      </c>
      <c r="F55" s="12">
        <f t="shared" si="0"/>
        <v>4800</v>
      </c>
      <c r="G55" s="13">
        <f t="shared" si="1"/>
        <v>432</v>
      </c>
      <c r="H55" s="13">
        <f t="shared" si="2"/>
        <v>1296</v>
      </c>
    </row>
    <row r="56" spans="1:8" ht="16.5" thickBot="1" x14ac:dyDescent="0.3">
      <c r="A56" s="36">
        <v>55</v>
      </c>
      <c r="B56" s="22" t="s">
        <v>76</v>
      </c>
      <c r="C56" s="10" t="s">
        <v>77</v>
      </c>
      <c r="D56" s="11">
        <v>1</v>
      </c>
      <c r="E56" s="12">
        <v>1600</v>
      </c>
      <c r="F56" s="12">
        <f t="shared" si="0"/>
        <v>4800</v>
      </c>
      <c r="G56" s="13">
        <f t="shared" si="1"/>
        <v>432</v>
      </c>
      <c r="H56" s="13">
        <f t="shared" si="2"/>
        <v>1296</v>
      </c>
    </row>
    <row r="57" spans="1:8" ht="26.25" thickBot="1" x14ac:dyDescent="0.3">
      <c r="A57" s="36">
        <v>56</v>
      </c>
      <c r="B57" s="22" t="s">
        <v>132</v>
      </c>
      <c r="C57" s="40" t="s">
        <v>133</v>
      </c>
      <c r="D57" s="11">
        <v>1</v>
      </c>
      <c r="E57" s="12">
        <v>3300</v>
      </c>
      <c r="F57" s="12">
        <f t="shared" si="0"/>
        <v>9900</v>
      </c>
      <c r="G57" s="13">
        <f t="shared" si="1"/>
        <v>891</v>
      </c>
      <c r="H57" s="13">
        <f t="shared" si="2"/>
        <v>2673</v>
      </c>
    </row>
    <row r="58" spans="1:8" ht="16.5" thickBot="1" x14ac:dyDescent="0.3">
      <c r="A58" s="36">
        <v>57</v>
      </c>
      <c r="B58" s="22" t="s">
        <v>78</v>
      </c>
      <c r="C58" s="10" t="s">
        <v>79</v>
      </c>
      <c r="D58" s="11">
        <v>1</v>
      </c>
      <c r="E58" s="12">
        <v>3300</v>
      </c>
      <c r="F58" s="12">
        <f t="shared" si="0"/>
        <v>9900</v>
      </c>
      <c r="G58" s="13">
        <f t="shared" si="1"/>
        <v>891</v>
      </c>
      <c r="H58" s="13">
        <f t="shared" si="2"/>
        <v>2673</v>
      </c>
    </row>
    <row r="59" spans="1:8" ht="16.5" thickBot="1" x14ac:dyDescent="0.3">
      <c r="A59" s="36">
        <v>58</v>
      </c>
      <c r="B59" s="22" t="s">
        <v>80</v>
      </c>
      <c r="C59" s="10" t="s">
        <v>79</v>
      </c>
      <c r="D59" s="11">
        <v>1</v>
      </c>
      <c r="E59" s="12">
        <v>3300</v>
      </c>
      <c r="F59" s="12">
        <f t="shared" si="0"/>
        <v>9900</v>
      </c>
      <c r="G59" s="13">
        <f t="shared" si="1"/>
        <v>891</v>
      </c>
      <c r="H59" s="13">
        <f t="shared" si="2"/>
        <v>2673</v>
      </c>
    </row>
    <row r="60" spans="1:8" ht="16.5" thickBot="1" x14ac:dyDescent="0.3">
      <c r="A60" s="36">
        <v>59</v>
      </c>
      <c r="B60" s="22" t="s">
        <v>81</v>
      </c>
      <c r="C60" s="10" t="s">
        <v>79</v>
      </c>
      <c r="D60" s="11">
        <v>1</v>
      </c>
      <c r="E60" s="12">
        <v>3300</v>
      </c>
      <c r="F60" s="12">
        <f t="shared" si="0"/>
        <v>9900</v>
      </c>
      <c r="G60" s="13">
        <f t="shared" si="1"/>
        <v>891</v>
      </c>
      <c r="H60" s="13">
        <f t="shared" si="2"/>
        <v>2673</v>
      </c>
    </row>
    <row r="61" spans="1:8" ht="16.5" thickBot="1" x14ac:dyDescent="0.3">
      <c r="A61" s="36">
        <v>60</v>
      </c>
      <c r="B61" s="22" t="s">
        <v>82</v>
      </c>
      <c r="C61" s="10" t="s">
        <v>79</v>
      </c>
      <c r="D61" s="11">
        <v>1</v>
      </c>
      <c r="E61" s="12">
        <v>1800</v>
      </c>
      <c r="F61" s="12">
        <f t="shared" si="0"/>
        <v>5400</v>
      </c>
      <c r="G61" s="13">
        <f t="shared" si="1"/>
        <v>486</v>
      </c>
      <c r="H61" s="13">
        <f t="shared" si="2"/>
        <v>1458</v>
      </c>
    </row>
    <row r="62" spans="1:8" ht="16.5" thickBot="1" x14ac:dyDescent="0.3">
      <c r="A62" s="36">
        <v>61</v>
      </c>
      <c r="B62" s="22" t="s">
        <v>83</v>
      </c>
      <c r="C62" s="10" t="s">
        <v>84</v>
      </c>
      <c r="D62" s="11">
        <v>1</v>
      </c>
      <c r="E62" s="12">
        <v>2000</v>
      </c>
      <c r="F62" s="12">
        <f t="shared" si="0"/>
        <v>6000</v>
      </c>
      <c r="G62" s="13">
        <f t="shared" si="1"/>
        <v>540</v>
      </c>
      <c r="H62" s="13">
        <f t="shared" si="2"/>
        <v>1620</v>
      </c>
    </row>
    <row r="63" spans="1:8" ht="16.5" thickBot="1" x14ac:dyDescent="0.3">
      <c r="A63" s="36">
        <v>62</v>
      </c>
      <c r="B63" s="22" t="s">
        <v>85</v>
      </c>
      <c r="C63" s="10" t="s">
        <v>84</v>
      </c>
      <c r="D63" s="11">
        <v>1</v>
      </c>
      <c r="E63" s="12">
        <v>1800</v>
      </c>
      <c r="F63" s="12">
        <f t="shared" si="0"/>
        <v>5400</v>
      </c>
      <c r="G63" s="13">
        <f t="shared" si="1"/>
        <v>486</v>
      </c>
      <c r="H63" s="13">
        <f t="shared" si="2"/>
        <v>1458</v>
      </c>
    </row>
    <row r="64" spans="1:8" ht="16.5" thickBot="1" x14ac:dyDescent="0.3">
      <c r="A64" s="36">
        <v>63</v>
      </c>
      <c r="B64" s="27" t="s">
        <v>9</v>
      </c>
      <c r="C64" s="14" t="s">
        <v>86</v>
      </c>
      <c r="D64" s="15">
        <v>1</v>
      </c>
      <c r="E64" s="16">
        <v>1500</v>
      </c>
      <c r="F64" s="16">
        <f t="shared" si="0"/>
        <v>4500</v>
      </c>
      <c r="G64" s="17">
        <f t="shared" si="1"/>
        <v>405</v>
      </c>
      <c r="H64" s="17">
        <f t="shared" si="2"/>
        <v>1215</v>
      </c>
    </row>
    <row r="65" spans="1:8" ht="16.5" thickBot="1" x14ac:dyDescent="0.3">
      <c r="A65" s="36">
        <v>64</v>
      </c>
      <c r="B65" s="28" t="s">
        <v>7</v>
      </c>
      <c r="C65" s="18" t="s">
        <v>87</v>
      </c>
      <c r="D65" s="19">
        <v>1</v>
      </c>
      <c r="E65" s="20">
        <v>1800</v>
      </c>
      <c r="F65" s="20">
        <f t="shared" si="0"/>
        <v>5400</v>
      </c>
      <c r="G65" s="21">
        <f t="shared" si="1"/>
        <v>486</v>
      </c>
      <c r="H65" s="21">
        <f t="shared" si="2"/>
        <v>1458</v>
      </c>
    </row>
    <row r="66" spans="1:8" ht="16.5" thickBot="1" x14ac:dyDescent="0.3">
      <c r="A66" s="36">
        <v>65</v>
      </c>
      <c r="B66" s="28" t="s">
        <v>88</v>
      </c>
      <c r="C66" s="18" t="s">
        <v>89</v>
      </c>
      <c r="D66" s="19">
        <v>6</v>
      </c>
      <c r="E66" s="20">
        <v>9000</v>
      </c>
      <c r="F66" s="20">
        <f t="shared" si="0"/>
        <v>27000</v>
      </c>
      <c r="G66" s="21">
        <f t="shared" si="1"/>
        <v>2430</v>
      </c>
      <c r="H66" s="21">
        <f t="shared" si="2"/>
        <v>7290</v>
      </c>
    </row>
    <row r="67" spans="1:8" ht="16.5" thickBot="1" x14ac:dyDescent="0.3">
      <c r="A67" s="36">
        <v>66</v>
      </c>
      <c r="B67" s="22" t="s">
        <v>90</v>
      </c>
      <c r="C67" s="10" t="s">
        <v>91</v>
      </c>
      <c r="D67" s="11">
        <v>1</v>
      </c>
      <c r="E67" s="12">
        <v>1500</v>
      </c>
      <c r="F67" s="12">
        <f t="shared" si="0"/>
        <v>4500</v>
      </c>
      <c r="G67" s="13">
        <f t="shared" si="1"/>
        <v>405</v>
      </c>
      <c r="H67" s="13">
        <f t="shared" si="2"/>
        <v>1215</v>
      </c>
    </row>
    <row r="68" spans="1:8" ht="16.5" thickBot="1" x14ac:dyDescent="0.3">
      <c r="A68" s="36">
        <v>67</v>
      </c>
      <c r="B68" s="22" t="s">
        <v>92</v>
      </c>
      <c r="C68" s="10" t="s">
        <v>91</v>
      </c>
      <c r="D68" s="11">
        <v>1</v>
      </c>
      <c r="E68" s="12">
        <v>1500</v>
      </c>
      <c r="F68" s="12">
        <f t="shared" ref="F68:F99" si="3">+E68*3</f>
        <v>4500</v>
      </c>
      <c r="G68" s="13">
        <f t="shared" ref="G68:G99" si="4">+F68*9%</f>
        <v>405</v>
      </c>
      <c r="H68" s="13">
        <f t="shared" ref="H68:H99" si="5">+G68*3</f>
        <v>1215</v>
      </c>
    </row>
    <row r="69" spans="1:8" ht="16.5" thickBot="1" x14ac:dyDescent="0.3">
      <c r="A69" s="36">
        <v>68</v>
      </c>
      <c r="B69" s="22" t="s">
        <v>93</v>
      </c>
      <c r="C69" s="10" t="s">
        <v>91</v>
      </c>
      <c r="D69" s="11">
        <v>1</v>
      </c>
      <c r="E69" s="12">
        <v>1500</v>
      </c>
      <c r="F69" s="12">
        <f t="shared" si="3"/>
        <v>4500</v>
      </c>
      <c r="G69" s="13">
        <f t="shared" si="4"/>
        <v>405</v>
      </c>
      <c r="H69" s="13">
        <f t="shared" si="5"/>
        <v>1215</v>
      </c>
    </row>
    <row r="70" spans="1:8" ht="16.5" thickBot="1" x14ac:dyDescent="0.3">
      <c r="A70" s="36">
        <v>69</v>
      </c>
      <c r="B70" s="22" t="s">
        <v>94</v>
      </c>
      <c r="C70" s="10" t="s">
        <v>91</v>
      </c>
      <c r="D70" s="11">
        <v>1</v>
      </c>
      <c r="E70" s="12">
        <v>1500</v>
      </c>
      <c r="F70" s="12">
        <f t="shared" si="3"/>
        <v>4500</v>
      </c>
      <c r="G70" s="13">
        <f t="shared" si="4"/>
        <v>405</v>
      </c>
      <c r="H70" s="13">
        <f t="shared" si="5"/>
        <v>1215</v>
      </c>
    </row>
    <row r="71" spans="1:8" ht="16.5" thickBot="1" x14ac:dyDescent="0.3">
      <c r="A71" s="36">
        <v>70</v>
      </c>
      <c r="B71" s="22" t="s">
        <v>95</v>
      </c>
      <c r="C71" s="10" t="s">
        <v>91</v>
      </c>
      <c r="D71" s="11">
        <v>1</v>
      </c>
      <c r="E71" s="12">
        <v>1400</v>
      </c>
      <c r="F71" s="12">
        <f t="shared" si="3"/>
        <v>4200</v>
      </c>
      <c r="G71" s="13">
        <f t="shared" si="4"/>
        <v>378</v>
      </c>
      <c r="H71" s="13">
        <f t="shared" si="5"/>
        <v>1134</v>
      </c>
    </row>
    <row r="72" spans="1:8" ht="16.5" thickBot="1" x14ac:dyDescent="0.3">
      <c r="A72" s="36">
        <v>71</v>
      </c>
      <c r="B72" s="22" t="s">
        <v>96</v>
      </c>
      <c r="C72" s="10" t="s">
        <v>91</v>
      </c>
      <c r="D72" s="11">
        <v>1</v>
      </c>
      <c r="E72" s="12">
        <v>2300</v>
      </c>
      <c r="F72" s="12">
        <f t="shared" si="3"/>
        <v>6900</v>
      </c>
      <c r="G72" s="13">
        <f t="shared" si="4"/>
        <v>621</v>
      </c>
      <c r="H72" s="13">
        <f t="shared" si="5"/>
        <v>1863</v>
      </c>
    </row>
    <row r="73" spans="1:8" ht="16.5" thickBot="1" x14ac:dyDescent="0.3">
      <c r="A73" s="36">
        <v>72</v>
      </c>
      <c r="B73" s="22" t="s">
        <v>97</v>
      </c>
      <c r="C73" s="10" t="s">
        <v>91</v>
      </c>
      <c r="D73" s="11">
        <v>1</v>
      </c>
      <c r="E73" s="12">
        <v>1600</v>
      </c>
      <c r="F73" s="12">
        <f t="shared" si="3"/>
        <v>4800</v>
      </c>
      <c r="G73" s="13">
        <f t="shared" si="4"/>
        <v>432</v>
      </c>
      <c r="H73" s="13">
        <f t="shared" si="5"/>
        <v>1296</v>
      </c>
    </row>
    <row r="74" spans="1:8" ht="16.5" thickBot="1" x14ac:dyDescent="0.3">
      <c r="A74" s="36">
        <v>73</v>
      </c>
      <c r="B74" s="22" t="s">
        <v>7</v>
      </c>
      <c r="C74" s="10" t="s">
        <v>98</v>
      </c>
      <c r="D74" s="11">
        <v>1</v>
      </c>
      <c r="E74" s="12">
        <v>2000</v>
      </c>
      <c r="F74" s="12">
        <f t="shared" si="3"/>
        <v>6000</v>
      </c>
      <c r="G74" s="13">
        <f t="shared" si="4"/>
        <v>540</v>
      </c>
      <c r="H74" s="13">
        <f t="shared" si="5"/>
        <v>1620</v>
      </c>
    </row>
    <row r="75" spans="1:8" ht="16.5" thickBot="1" x14ac:dyDescent="0.3">
      <c r="A75" s="36">
        <v>74</v>
      </c>
      <c r="B75" s="22" t="s">
        <v>7</v>
      </c>
      <c r="C75" s="10" t="s">
        <v>99</v>
      </c>
      <c r="D75" s="11">
        <v>1</v>
      </c>
      <c r="E75" s="12">
        <v>2000</v>
      </c>
      <c r="F75" s="12">
        <f t="shared" si="3"/>
        <v>6000</v>
      </c>
      <c r="G75" s="13">
        <f t="shared" si="4"/>
        <v>540</v>
      </c>
      <c r="H75" s="13">
        <f t="shared" si="5"/>
        <v>1620</v>
      </c>
    </row>
    <row r="76" spans="1:8" ht="16.5" customHeight="1" thickBot="1" x14ac:dyDescent="0.3">
      <c r="A76" s="36">
        <v>75</v>
      </c>
      <c r="B76" s="29" t="s">
        <v>100</v>
      </c>
      <c r="C76" s="10" t="s">
        <v>101</v>
      </c>
      <c r="D76" s="11">
        <v>1</v>
      </c>
      <c r="E76" s="12">
        <v>3300</v>
      </c>
      <c r="F76" s="12">
        <f t="shared" si="3"/>
        <v>9900</v>
      </c>
      <c r="G76" s="13">
        <f t="shared" si="4"/>
        <v>891</v>
      </c>
      <c r="H76" s="13">
        <f t="shared" si="5"/>
        <v>2673</v>
      </c>
    </row>
    <row r="77" spans="1:8" ht="16.5" thickBot="1" x14ac:dyDescent="0.3">
      <c r="A77" s="36">
        <v>76</v>
      </c>
      <c r="B77" s="22" t="s">
        <v>102</v>
      </c>
      <c r="C77" s="10" t="s">
        <v>101</v>
      </c>
      <c r="D77" s="11">
        <v>1</v>
      </c>
      <c r="E77" s="12">
        <v>1500</v>
      </c>
      <c r="F77" s="12">
        <f t="shared" si="3"/>
        <v>4500</v>
      </c>
      <c r="G77" s="13">
        <f t="shared" si="4"/>
        <v>405</v>
      </c>
      <c r="H77" s="13">
        <f t="shared" si="5"/>
        <v>1215</v>
      </c>
    </row>
    <row r="78" spans="1:8" ht="16.5" thickBot="1" x14ac:dyDescent="0.3">
      <c r="A78" s="36">
        <v>77</v>
      </c>
      <c r="B78" s="22" t="s">
        <v>103</v>
      </c>
      <c r="C78" s="10" t="s">
        <v>101</v>
      </c>
      <c r="D78" s="11">
        <v>1</v>
      </c>
      <c r="E78" s="12">
        <v>1800</v>
      </c>
      <c r="F78" s="12">
        <f t="shared" si="3"/>
        <v>5400</v>
      </c>
      <c r="G78" s="13">
        <f t="shared" si="4"/>
        <v>486</v>
      </c>
      <c r="H78" s="13">
        <f t="shared" si="5"/>
        <v>1458</v>
      </c>
    </row>
    <row r="79" spans="1:8" ht="17.25" thickBot="1" x14ac:dyDescent="0.3">
      <c r="A79" s="36">
        <v>78</v>
      </c>
      <c r="B79" s="30" t="s">
        <v>104</v>
      </c>
      <c r="C79" s="10" t="s">
        <v>101</v>
      </c>
      <c r="D79" s="11">
        <v>1</v>
      </c>
      <c r="E79" s="12">
        <v>2200</v>
      </c>
      <c r="F79" s="12">
        <f t="shared" si="3"/>
        <v>6600</v>
      </c>
      <c r="G79" s="13">
        <f t="shared" si="4"/>
        <v>594</v>
      </c>
      <c r="H79" s="13">
        <f t="shared" si="5"/>
        <v>1782</v>
      </c>
    </row>
    <row r="80" spans="1:8" ht="16.5" thickBot="1" x14ac:dyDescent="0.3">
      <c r="A80" s="36">
        <v>79</v>
      </c>
      <c r="B80" s="22" t="s">
        <v>10</v>
      </c>
      <c r="C80" s="10" t="s">
        <v>105</v>
      </c>
      <c r="D80" s="11">
        <v>1</v>
      </c>
      <c r="E80" s="12">
        <v>1500</v>
      </c>
      <c r="F80" s="12">
        <f t="shared" si="3"/>
        <v>4500</v>
      </c>
      <c r="G80" s="13">
        <f t="shared" si="4"/>
        <v>405</v>
      </c>
      <c r="H80" s="13">
        <f t="shared" si="5"/>
        <v>1215</v>
      </c>
    </row>
    <row r="81" spans="1:8" ht="16.5" thickBot="1" x14ac:dyDescent="0.3">
      <c r="A81" s="36">
        <v>80</v>
      </c>
      <c r="B81" s="22" t="s">
        <v>106</v>
      </c>
      <c r="C81" s="10" t="s">
        <v>105</v>
      </c>
      <c r="D81" s="11">
        <v>1</v>
      </c>
      <c r="E81" s="12">
        <v>1500</v>
      </c>
      <c r="F81" s="12">
        <f t="shared" si="3"/>
        <v>4500</v>
      </c>
      <c r="G81" s="13">
        <f t="shared" si="4"/>
        <v>405</v>
      </c>
      <c r="H81" s="13">
        <f t="shared" si="5"/>
        <v>1215</v>
      </c>
    </row>
    <row r="82" spans="1:8" ht="16.5" thickBot="1" x14ac:dyDescent="0.3">
      <c r="A82" s="36">
        <v>81</v>
      </c>
      <c r="B82" s="31" t="s">
        <v>107</v>
      </c>
      <c r="C82" s="10" t="s">
        <v>105</v>
      </c>
      <c r="D82" s="11">
        <v>1</v>
      </c>
      <c r="E82" s="12">
        <v>1500</v>
      </c>
      <c r="F82" s="12">
        <f t="shared" si="3"/>
        <v>4500</v>
      </c>
      <c r="G82" s="13">
        <f t="shared" si="4"/>
        <v>405</v>
      </c>
      <c r="H82" s="13">
        <f t="shared" si="5"/>
        <v>1215</v>
      </c>
    </row>
    <row r="83" spans="1:8" ht="16.5" thickBot="1" x14ac:dyDescent="0.3">
      <c r="A83" s="36">
        <v>82</v>
      </c>
      <c r="B83" s="22" t="s">
        <v>108</v>
      </c>
      <c r="C83" s="10" t="s">
        <v>105</v>
      </c>
      <c r="D83" s="11">
        <v>11</v>
      </c>
      <c r="E83" s="12">
        <v>16500</v>
      </c>
      <c r="F83" s="12">
        <f t="shared" si="3"/>
        <v>49500</v>
      </c>
      <c r="G83" s="13">
        <f t="shared" si="4"/>
        <v>4455</v>
      </c>
      <c r="H83" s="13">
        <f t="shared" si="5"/>
        <v>13365</v>
      </c>
    </row>
    <row r="84" spans="1:8" ht="16.5" thickBot="1" x14ac:dyDescent="0.3">
      <c r="A84" s="36">
        <v>83</v>
      </c>
      <c r="B84" s="22" t="s">
        <v>82</v>
      </c>
      <c r="C84" s="10" t="s">
        <v>109</v>
      </c>
      <c r="D84" s="11">
        <v>1</v>
      </c>
      <c r="E84" s="12">
        <v>2000</v>
      </c>
      <c r="F84" s="12">
        <f t="shared" si="3"/>
        <v>6000</v>
      </c>
      <c r="G84" s="13">
        <f t="shared" si="4"/>
        <v>540</v>
      </c>
      <c r="H84" s="13">
        <f t="shared" si="5"/>
        <v>1620</v>
      </c>
    </row>
    <row r="85" spans="1:8" ht="16.5" thickBot="1" x14ac:dyDescent="0.3">
      <c r="A85" s="36">
        <v>84</v>
      </c>
      <c r="B85" s="22" t="s">
        <v>110</v>
      </c>
      <c r="C85" s="10" t="s">
        <v>111</v>
      </c>
      <c r="D85" s="11">
        <v>1</v>
      </c>
      <c r="E85" s="12">
        <v>2800</v>
      </c>
      <c r="F85" s="12">
        <f t="shared" si="3"/>
        <v>8400</v>
      </c>
      <c r="G85" s="13">
        <f t="shared" si="4"/>
        <v>756</v>
      </c>
      <c r="H85" s="13">
        <f t="shared" si="5"/>
        <v>2268</v>
      </c>
    </row>
    <row r="86" spans="1:8" ht="16.5" thickBot="1" x14ac:dyDescent="0.3">
      <c r="A86" s="36">
        <v>85</v>
      </c>
      <c r="B86" s="22" t="s">
        <v>112</v>
      </c>
      <c r="C86" s="10" t="s">
        <v>109</v>
      </c>
      <c r="D86" s="11">
        <v>1</v>
      </c>
      <c r="E86" s="12">
        <v>3500</v>
      </c>
      <c r="F86" s="12">
        <f t="shared" si="3"/>
        <v>10500</v>
      </c>
      <c r="G86" s="13">
        <f t="shared" si="4"/>
        <v>945</v>
      </c>
      <c r="H86" s="13">
        <f t="shared" si="5"/>
        <v>2835</v>
      </c>
    </row>
    <row r="87" spans="1:8" ht="16.5" thickBot="1" x14ac:dyDescent="0.3">
      <c r="A87" s="36">
        <v>86</v>
      </c>
      <c r="B87" s="22" t="s">
        <v>112</v>
      </c>
      <c r="C87" s="10" t="s">
        <v>113</v>
      </c>
      <c r="D87" s="11">
        <v>3</v>
      </c>
      <c r="E87" s="12">
        <v>10500</v>
      </c>
      <c r="F87" s="12">
        <f t="shared" si="3"/>
        <v>31500</v>
      </c>
      <c r="G87" s="13">
        <f t="shared" si="4"/>
        <v>2835</v>
      </c>
      <c r="H87" s="13">
        <f t="shared" si="5"/>
        <v>8505</v>
      </c>
    </row>
    <row r="88" spans="1:8" ht="16.5" thickBot="1" x14ac:dyDescent="0.3">
      <c r="A88" s="36">
        <v>87</v>
      </c>
      <c r="B88" s="22" t="s">
        <v>114</v>
      </c>
      <c r="C88" s="10" t="s">
        <v>113</v>
      </c>
      <c r="D88" s="11">
        <v>3</v>
      </c>
      <c r="E88" s="12">
        <v>6000</v>
      </c>
      <c r="F88" s="12">
        <f t="shared" si="3"/>
        <v>18000</v>
      </c>
      <c r="G88" s="13">
        <f t="shared" si="4"/>
        <v>1620</v>
      </c>
      <c r="H88" s="13">
        <f t="shared" si="5"/>
        <v>4860</v>
      </c>
    </row>
    <row r="89" spans="1:8" ht="16.5" thickBot="1" x14ac:dyDescent="0.3">
      <c r="A89" s="36">
        <v>88</v>
      </c>
      <c r="B89" s="22" t="s">
        <v>115</v>
      </c>
      <c r="C89" s="10" t="s">
        <v>111</v>
      </c>
      <c r="D89" s="11">
        <v>1</v>
      </c>
      <c r="E89" s="12">
        <v>1800</v>
      </c>
      <c r="F89" s="12">
        <f t="shared" si="3"/>
        <v>5400</v>
      </c>
      <c r="G89" s="13">
        <f t="shared" si="4"/>
        <v>486</v>
      </c>
      <c r="H89" s="13">
        <f t="shared" si="5"/>
        <v>1458</v>
      </c>
    </row>
    <row r="90" spans="1:8" ht="16.5" thickBot="1" x14ac:dyDescent="0.3">
      <c r="A90" s="36">
        <v>89</v>
      </c>
      <c r="B90" s="22" t="s">
        <v>9</v>
      </c>
      <c r="C90" s="10" t="s">
        <v>116</v>
      </c>
      <c r="D90" s="11">
        <v>1</v>
      </c>
      <c r="E90" s="12">
        <v>2000</v>
      </c>
      <c r="F90" s="12">
        <f t="shared" si="3"/>
        <v>6000</v>
      </c>
      <c r="G90" s="13">
        <f t="shared" si="4"/>
        <v>540</v>
      </c>
      <c r="H90" s="13">
        <f t="shared" si="5"/>
        <v>1620</v>
      </c>
    </row>
    <row r="91" spans="1:8" ht="16.5" thickBot="1" x14ac:dyDescent="0.3">
      <c r="A91" s="36">
        <v>90</v>
      </c>
      <c r="B91" s="22" t="s">
        <v>117</v>
      </c>
      <c r="C91" s="10" t="s">
        <v>118</v>
      </c>
      <c r="D91" s="11">
        <v>1</v>
      </c>
      <c r="E91" s="12">
        <v>2300</v>
      </c>
      <c r="F91" s="12">
        <f t="shared" si="3"/>
        <v>6900</v>
      </c>
      <c r="G91" s="13">
        <f t="shared" si="4"/>
        <v>621</v>
      </c>
      <c r="H91" s="13">
        <f t="shared" si="5"/>
        <v>1863</v>
      </c>
    </row>
    <row r="92" spans="1:8" ht="16.5" thickBot="1" x14ac:dyDescent="0.3">
      <c r="A92" s="36">
        <v>91</v>
      </c>
      <c r="B92" s="22" t="s">
        <v>119</v>
      </c>
      <c r="C92" s="10" t="s">
        <v>118</v>
      </c>
      <c r="D92" s="11">
        <v>1</v>
      </c>
      <c r="E92" s="12">
        <v>2000</v>
      </c>
      <c r="F92" s="12">
        <f t="shared" si="3"/>
        <v>6000</v>
      </c>
      <c r="G92" s="13">
        <f t="shared" si="4"/>
        <v>540</v>
      </c>
      <c r="H92" s="13">
        <f t="shared" si="5"/>
        <v>1620</v>
      </c>
    </row>
    <row r="93" spans="1:8" ht="16.5" thickBot="1" x14ac:dyDescent="0.3">
      <c r="A93" s="36">
        <v>92</v>
      </c>
      <c r="B93" s="22" t="s">
        <v>120</v>
      </c>
      <c r="C93" s="10" t="s">
        <v>118</v>
      </c>
      <c r="D93" s="11">
        <v>1</v>
      </c>
      <c r="E93" s="12">
        <v>2400</v>
      </c>
      <c r="F93" s="12">
        <f t="shared" si="3"/>
        <v>7200</v>
      </c>
      <c r="G93" s="13">
        <f t="shared" si="4"/>
        <v>648</v>
      </c>
      <c r="H93" s="13">
        <f t="shared" si="5"/>
        <v>1944</v>
      </c>
    </row>
    <row r="94" spans="1:8" ht="16.5" thickBot="1" x14ac:dyDescent="0.3">
      <c r="A94" s="36">
        <v>93</v>
      </c>
      <c r="B94" s="22" t="s">
        <v>121</v>
      </c>
      <c r="C94" s="10" t="s">
        <v>118</v>
      </c>
      <c r="D94" s="11">
        <v>1</v>
      </c>
      <c r="E94" s="12">
        <v>2200</v>
      </c>
      <c r="F94" s="12">
        <f t="shared" si="3"/>
        <v>6600</v>
      </c>
      <c r="G94" s="13">
        <f t="shared" si="4"/>
        <v>594</v>
      </c>
      <c r="H94" s="13">
        <f t="shared" si="5"/>
        <v>1782</v>
      </c>
    </row>
    <row r="95" spans="1:8" ht="16.5" thickBot="1" x14ac:dyDescent="0.3">
      <c r="A95" s="36">
        <v>94</v>
      </c>
      <c r="B95" s="22" t="s">
        <v>122</v>
      </c>
      <c r="C95" s="10" t="s">
        <v>118</v>
      </c>
      <c r="D95" s="11">
        <v>1</v>
      </c>
      <c r="E95" s="12">
        <v>2600</v>
      </c>
      <c r="F95" s="12">
        <f t="shared" si="3"/>
        <v>7800</v>
      </c>
      <c r="G95" s="13">
        <f t="shared" si="4"/>
        <v>702</v>
      </c>
      <c r="H95" s="13">
        <f t="shared" si="5"/>
        <v>2106</v>
      </c>
    </row>
    <row r="96" spans="1:8" ht="16.5" thickBot="1" x14ac:dyDescent="0.3">
      <c r="A96" s="36">
        <v>95</v>
      </c>
      <c r="B96" s="32" t="s">
        <v>123</v>
      </c>
      <c r="C96" s="10" t="s">
        <v>124</v>
      </c>
      <c r="D96" s="11">
        <v>1</v>
      </c>
      <c r="E96" s="12">
        <v>1800</v>
      </c>
      <c r="F96" s="12">
        <f t="shared" si="3"/>
        <v>5400</v>
      </c>
      <c r="G96" s="13">
        <f t="shared" si="4"/>
        <v>486</v>
      </c>
      <c r="H96" s="13">
        <f t="shared" si="5"/>
        <v>1458</v>
      </c>
    </row>
    <row r="97" spans="1:8" ht="16.5" thickBot="1" x14ac:dyDescent="0.3">
      <c r="A97" s="36">
        <v>96</v>
      </c>
      <c r="B97" s="22" t="s">
        <v>125</v>
      </c>
      <c r="C97" s="10" t="s">
        <v>124</v>
      </c>
      <c r="D97" s="11">
        <v>1</v>
      </c>
      <c r="E97" s="12">
        <v>2800</v>
      </c>
      <c r="F97" s="12">
        <f t="shared" si="3"/>
        <v>8400</v>
      </c>
      <c r="G97" s="13">
        <f t="shared" si="4"/>
        <v>756</v>
      </c>
      <c r="H97" s="13">
        <f t="shared" si="5"/>
        <v>2268</v>
      </c>
    </row>
    <row r="98" spans="1:8" ht="16.5" thickBot="1" x14ac:dyDescent="0.3">
      <c r="A98" s="36">
        <v>97</v>
      </c>
      <c r="B98" s="33" t="s">
        <v>14</v>
      </c>
      <c r="C98" s="22" t="s">
        <v>124</v>
      </c>
      <c r="D98" s="11">
        <v>1</v>
      </c>
      <c r="E98" s="12">
        <v>1700</v>
      </c>
      <c r="F98" s="12">
        <f t="shared" si="3"/>
        <v>5100</v>
      </c>
      <c r="G98" s="13">
        <f t="shared" si="4"/>
        <v>459</v>
      </c>
      <c r="H98" s="13">
        <f t="shared" si="5"/>
        <v>1377</v>
      </c>
    </row>
    <row r="99" spans="1:8" ht="16.5" thickBot="1" x14ac:dyDescent="0.3">
      <c r="A99" s="36">
        <v>98</v>
      </c>
      <c r="B99" s="34" t="s">
        <v>7</v>
      </c>
      <c r="C99" s="22" t="s">
        <v>126</v>
      </c>
      <c r="D99" s="11">
        <v>1</v>
      </c>
      <c r="E99" s="12">
        <v>1700</v>
      </c>
      <c r="F99" s="12">
        <f t="shared" si="3"/>
        <v>5100</v>
      </c>
      <c r="G99" s="13">
        <f t="shared" si="4"/>
        <v>459</v>
      </c>
      <c r="H99" s="13">
        <f t="shared" si="5"/>
        <v>1377</v>
      </c>
    </row>
    <row r="100" spans="1:8" ht="16.5" thickBot="1" x14ac:dyDescent="0.3">
      <c r="A100" s="36">
        <v>99</v>
      </c>
      <c r="B100" s="35" t="s">
        <v>37</v>
      </c>
      <c r="C100" s="22" t="s">
        <v>127</v>
      </c>
      <c r="D100" s="11">
        <v>1</v>
      </c>
      <c r="E100" s="12">
        <v>1200</v>
      </c>
      <c r="F100" s="12">
        <f>+E100*3</f>
        <v>3600</v>
      </c>
      <c r="G100" s="13">
        <f>+F100*9%</f>
        <v>324</v>
      </c>
      <c r="H100" s="13">
        <f>+G100*3</f>
        <v>972</v>
      </c>
    </row>
    <row r="101" spans="1:8" ht="16.5" thickBot="1" x14ac:dyDescent="0.3">
      <c r="A101" s="36">
        <v>100</v>
      </c>
      <c r="B101" s="22" t="s">
        <v>7</v>
      </c>
      <c r="C101" s="22" t="s">
        <v>127</v>
      </c>
      <c r="D101" s="11">
        <v>1</v>
      </c>
      <c r="E101" s="12">
        <v>2000</v>
      </c>
      <c r="F101" s="12">
        <f>+E101*3</f>
        <v>6000</v>
      </c>
      <c r="G101" s="13">
        <f>+F101*9%</f>
        <v>540</v>
      </c>
      <c r="H101" s="13">
        <f>+G101*3</f>
        <v>1620</v>
      </c>
    </row>
    <row r="102" spans="1:8" ht="16.5" thickBot="1" x14ac:dyDescent="0.3">
      <c r="A102" s="36">
        <v>101</v>
      </c>
      <c r="B102" s="22" t="s">
        <v>28</v>
      </c>
      <c r="C102" s="22" t="s">
        <v>127</v>
      </c>
      <c r="D102" s="11">
        <v>1</v>
      </c>
      <c r="E102" s="12">
        <v>1800</v>
      </c>
      <c r="F102" s="12">
        <f>+E102*3</f>
        <v>5400</v>
      </c>
      <c r="G102" s="13">
        <f>+F102*9%</f>
        <v>486</v>
      </c>
      <c r="H102" s="13">
        <f>+G102*3</f>
        <v>1458</v>
      </c>
    </row>
    <row r="103" spans="1:8" ht="16.5" thickBot="1" x14ac:dyDescent="0.3">
      <c r="A103" s="36">
        <v>102</v>
      </c>
      <c r="B103" s="22" t="s">
        <v>37</v>
      </c>
      <c r="C103" s="10" t="s">
        <v>128</v>
      </c>
      <c r="D103" s="11">
        <v>1</v>
      </c>
      <c r="E103" s="12">
        <v>1400</v>
      </c>
      <c r="F103" s="12">
        <f t="shared" ref="F103:F105" si="6">+E103*3</f>
        <v>4200</v>
      </c>
      <c r="G103" s="13">
        <f t="shared" ref="G103:G105" si="7">+F103*9%</f>
        <v>378</v>
      </c>
      <c r="H103" s="13">
        <f t="shared" ref="H103:H105" si="8">+G103*3</f>
        <v>1134</v>
      </c>
    </row>
    <row r="104" spans="1:8" ht="16.5" thickBot="1" x14ac:dyDescent="0.3">
      <c r="A104" s="36">
        <v>103</v>
      </c>
      <c r="B104" s="22" t="s">
        <v>18</v>
      </c>
      <c r="C104" s="10" t="s">
        <v>128</v>
      </c>
      <c r="D104" s="11">
        <v>1</v>
      </c>
      <c r="E104" s="12">
        <v>1400</v>
      </c>
      <c r="F104" s="12">
        <f t="shared" si="6"/>
        <v>4200</v>
      </c>
      <c r="G104" s="13">
        <f t="shared" si="7"/>
        <v>378</v>
      </c>
      <c r="H104" s="13">
        <f t="shared" si="8"/>
        <v>1134</v>
      </c>
    </row>
    <row r="105" spans="1:8" ht="16.5" thickBot="1" x14ac:dyDescent="0.3">
      <c r="A105" s="36">
        <v>104</v>
      </c>
      <c r="B105" s="22" t="s">
        <v>129</v>
      </c>
      <c r="C105" s="10" t="s">
        <v>128</v>
      </c>
      <c r="D105" s="11">
        <v>1</v>
      </c>
      <c r="E105" s="12">
        <v>1800</v>
      </c>
      <c r="F105" s="12">
        <f t="shared" si="6"/>
        <v>5400</v>
      </c>
      <c r="G105" s="13">
        <f t="shared" si="7"/>
        <v>486</v>
      </c>
      <c r="H105" s="13">
        <f t="shared" si="8"/>
        <v>1458</v>
      </c>
    </row>
    <row r="106" spans="1:8" ht="15.75" thickBot="1" x14ac:dyDescent="0.3">
      <c r="C106" s="38" t="s">
        <v>130</v>
      </c>
      <c r="D106" s="38"/>
      <c r="E106" s="23">
        <f>SUM(E2:E105)</f>
        <v>239700</v>
      </c>
      <c r="F106" s="23">
        <f>SUM(F2:F105)</f>
        <v>719100</v>
      </c>
      <c r="G106" s="23">
        <f>SUM(G2:G105)</f>
        <v>64719</v>
      </c>
      <c r="H106" s="23">
        <f>SUM(H2:H105)</f>
        <v>194157</v>
      </c>
    </row>
    <row r="108" spans="1:8" ht="21" x14ac:dyDescent="0.35">
      <c r="C108" s="24" t="s">
        <v>131</v>
      </c>
      <c r="D108" s="39">
        <f>+F106+H106</f>
        <v>913257</v>
      </c>
      <c r="E108" s="39"/>
    </row>
  </sheetData>
  <mergeCells count="2">
    <mergeCell ref="C106:D106"/>
    <mergeCell ref="D108:E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2024-01-03T19:53:13Z</dcterms:created>
  <dcterms:modified xsi:type="dcterms:W3CDTF">2024-01-04T16:05:43Z</dcterms:modified>
</cp:coreProperties>
</file>