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/>
  <xr:revisionPtr revIDLastSave="0" documentId="13_ncr:1_{58A5507D-4524-445A-AB2E-9B58D3CB192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2" l="1"/>
  <c r="J37" i="12" s="1"/>
  <c r="I38" i="12"/>
  <c r="J38" i="12" s="1"/>
  <c r="K38" i="12"/>
  <c r="I39" i="12"/>
  <c r="J39" i="12"/>
  <c r="L39" i="12" s="1"/>
  <c r="K39" i="12"/>
  <c r="I40" i="12"/>
  <c r="K40" i="12" s="1"/>
  <c r="I41" i="12"/>
  <c r="J41" i="12" s="1"/>
  <c r="I42" i="12"/>
  <c r="K42" i="12" s="1"/>
  <c r="J42" i="12"/>
  <c r="I43" i="12"/>
  <c r="K43" i="12" s="1"/>
  <c r="J43" i="12"/>
  <c r="I44" i="12"/>
  <c r="J44" i="12" s="1"/>
  <c r="L44" i="12" s="1"/>
  <c r="K44" i="12"/>
  <c r="I45" i="12"/>
  <c r="J45" i="12" s="1"/>
  <c r="L45" i="12" s="1"/>
  <c r="K45" i="12"/>
  <c r="I46" i="12"/>
  <c r="J46" i="12"/>
  <c r="K46" i="12"/>
  <c r="L46" i="12"/>
  <c r="I47" i="12"/>
  <c r="J47" i="12"/>
  <c r="L47" i="12" s="1"/>
  <c r="K47" i="12"/>
  <c r="I48" i="12"/>
  <c r="J48" i="12" s="1"/>
  <c r="I49" i="12"/>
  <c r="J49" i="12" s="1"/>
  <c r="L49" i="12" s="1"/>
  <c r="K49" i="12"/>
  <c r="I50" i="12"/>
  <c r="K50" i="12" s="1"/>
  <c r="J50" i="12"/>
  <c r="L50" i="12" s="1"/>
  <c r="I51" i="12"/>
  <c r="K51" i="12" s="1"/>
  <c r="J51" i="12"/>
  <c r="I52" i="12"/>
  <c r="J52" i="12" s="1"/>
  <c r="I53" i="12"/>
  <c r="J53" i="12" s="1"/>
  <c r="L53" i="12" s="1"/>
  <c r="K53" i="12"/>
  <c r="I54" i="12"/>
  <c r="J54" i="12"/>
  <c r="L54" i="12" s="1"/>
  <c r="K54" i="12"/>
  <c r="I55" i="12"/>
  <c r="J55" i="12"/>
  <c r="L55" i="12" s="1"/>
  <c r="K55" i="12"/>
  <c r="J36" i="12"/>
  <c r="I36" i="12"/>
  <c r="I63" i="12" s="1"/>
  <c r="I72" i="12"/>
  <c r="K72" i="12" s="1"/>
  <c r="I73" i="12"/>
  <c r="J73" i="12" s="1"/>
  <c r="I74" i="12"/>
  <c r="J74" i="12" s="1"/>
  <c r="I75" i="12"/>
  <c r="K75" i="12" s="1"/>
  <c r="I76" i="12"/>
  <c r="K76" i="12" s="1"/>
  <c r="I77" i="12"/>
  <c r="J77" i="12" s="1"/>
  <c r="I78" i="12"/>
  <c r="J78" i="12" s="1"/>
  <c r="I79" i="12"/>
  <c r="K79" i="12" s="1"/>
  <c r="I80" i="12"/>
  <c r="K80" i="12" s="1"/>
  <c r="I81" i="12"/>
  <c r="J81" i="12" s="1"/>
  <c r="I82" i="12"/>
  <c r="J82" i="12" s="1"/>
  <c r="I83" i="12"/>
  <c r="J83" i="12" s="1"/>
  <c r="B70" i="12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I88" i="12"/>
  <c r="K88" i="12" s="1"/>
  <c r="I87" i="12"/>
  <c r="K87" i="12" s="1"/>
  <c r="I86" i="12"/>
  <c r="K86" i="12" s="1"/>
  <c r="I85" i="12"/>
  <c r="J85" i="12" s="1"/>
  <c r="I84" i="12"/>
  <c r="K84" i="12" s="1"/>
  <c r="I71" i="12"/>
  <c r="K71" i="12" s="1"/>
  <c r="I70" i="12"/>
  <c r="J70" i="12" s="1"/>
  <c r="I69" i="12"/>
  <c r="J69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L41" i="12" l="1"/>
  <c r="L42" i="12"/>
  <c r="K36" i="12"/>
  <c r="L36" i="12" s="1"/>
  <c r="J40" i="12"/>
  <c r="L40" i="12" s="1"/>
  <c r="K48" i="12"/>
  <c r="L48" i="12" s="1"/>
  <c r="K41" i="12"/>
  <c r="L51" i="12"/>
  <c r="K52" i="12"/>
  <c r="L52" i="12" s="1"/>
  <c r="L43" i="12"/>
  <c r="L38" i="12"/>
  <c r="K37" i="12"/>
  <c r="L37" i="12" s="1"/>
  <c r="K77" i="12"/>
  <c r="L77" i="12" s="1"/>
  <c r="J76" i="12"/>
  <c r="L76" i="12" s="1"/>
  <c r="J80" i="12"/>
  <c r="L80" i="12" s="1"/>
  <c r="J79" i="12"/>
  <c r="L79" i="12" s="1"/>
  <c r="K83" i="12"/>
  <c r="L83" i="12" s="1"/>
  <c r="J75" i="12"/>
  <c r="L75" i="12" s="1"/>
  <c r="K74" i="12"/>
  <c r="L74" i="12" s="1"/>
  <c r="J72" i="12"/>
  <c r="L72" i="12" s="1"/>
  <c r="K81" i="12"/>
  <c r="L81" i="12" s="1"/>
  <c r="K78" i="12"/>
  <c r="L78" i="12" s="1"/>
  <c r="K73" i="12"/>
  <c r="L73" i="12" s="1"/>
  <c r="K82" i="12"/>
  <c r="L82" i="12" s="1"/>
  <c r="I89" i="12"/>
  <c r="J88" i="12"/>
  <c r="L88" i="12" s="1"/>
  <c r="J84" i="12"/>
  <c r="L84" i="12" s="1"/>
  <c r="J87" i="12"/>
  <c r="L87" i="12" s="1"/>
  <c r="K59" i="12"/>
  <c r="L59" i="12" s="1"/>
  <c r="J71" i="12"/>
  <c r="L71" i="12" s="1"/>
  <c r="K56" i="12"/>
  <c r="L56" i="12" s="1"/>
  <c r="K70" i="12"/>
  <c r="L70" i="12" s="1"/>
  <c r="K57" i="12"/>
  <c r="L57" i="12" s="1"/>
  <c r="K61" i="12"/>
  <c r="L61" i="12" s="1"/>
  <c r="J86" i="12"/>
  <c r="L86" i="12" s="1"/>
  <c r="K60" i="12"/>
  <c r="L60" i="12" s="1"/>
  <c r="K58" i="12"/>
  <c r="L58" i="12" s="1"/>
  <c r="K62" i="12"/>
  <c r="L62" i="12" s="1"/>
  <c r="K69" i="12"/>
  <c r="L69" i="12" s="1"/>
  <c r="K85" i="12"/>
  <c r="L85" i="12" s="1"/>
  <c r="K63" i="12" l="1"/>
  <c r="J63" i="12"/>
  <c r="J64" i="12" s="1"/>
  <c r="J89" i="12"/>
  <c r="K89" i="12"/>
  <c r="L63" i="12" l="1"/>
  <c r="J90" i="12"/>
  <c r="L89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<sst xmlns="http://schemas.openxmlformats.org/spreadsheetml/2006/main" count="313" uniqueCount="157">
  <si>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</si>
  <si>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</si>
  <si>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</si>
  <si>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</si>
  <si>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</si>
  <si>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</si>
  <si>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</si>
  <si>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</si>
  <si>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</si>
  <si>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</si>
  <si>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</si>
  <si>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</si>
  <si>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</si>
  <si>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</si>
  <si>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</si>
  <si>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</si>
  <si>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</si>
  <si>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</si>
  <si>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</si>
  <si>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</si>
  <si>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</si>
  <si>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</si>
  <si>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</si>
  <si>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</si>
  <si>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</si>
  <si>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</si>
  <si>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</si>
  <si>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</si>
  <si>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</si>
  <si>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</si>
  <si>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</si>
  <si>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</si>
  <si>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</si>
  <si>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</si>
  <si>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</si>
  <si>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</si>
  <si>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</si>
  <si>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</si>
  <si>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</si>
  <si>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</si>
  <si>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</si>
  <si>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</si>
  <si>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</si>
  <si>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</si>
  <si>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</si>
  <si>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</si>
  <si>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</si>
  <si>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</si>
  <si>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</si>
  <si>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</si>
  <si>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</si>
  <si>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</si>
  <si>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</si>
  <si>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</si>
  <si>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</si>
  <si>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</si>
  <si>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</si>
  <si>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</si>
  <si>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</si>
  <si>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</si>
  <si>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</si>
  <si>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</si>
  <si>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</si>
  <si>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</si>
  <si>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</si>
  <si>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</si>
  <si>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</si>
  <si>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</si>
  <si>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</si>
  <si>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</si>
  <si>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</si>
  <si>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</si>
  <si>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</si>
  <si>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</si>
  <si>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</si>
  <si>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</si>
  <si>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</si>
  <si>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</si>
  <si>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</si>
  <si>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</si>
  <si>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</si>
  <si>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</si>
  <si>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</si>
  <si>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</si>
  <si>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</si>
  <si>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</si>
  <si>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</si>
  <si>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</si>
  <si>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</si>
  <si>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</si>
  <si>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</si>
  <si>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</si>
  <si>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</si>
  <si>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</si>
  <si>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</si>
  <si>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</si>
  <si>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</si>
  <si>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</si>
  <si>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</si>
  <si>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</si>
  <si>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</si>
  <si>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</si>
  <si>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</si>
  <si>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</si>
  <si>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</si>
  <si>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</si>
  <si>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</si>
  <si>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</si>
  <si>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</si>
  <si>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</si>
  <si>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</si>
  <si>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</si>
  <si>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</si>
  <si>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</si>
  <si>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</si>
  <si>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</si>
  <si>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</si>
  <si>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</si>
  <si>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</si>
  <si>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</si>
  <si>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</si>
  <si>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</si>
  <si>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</si>
  <si>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</si>
  <si>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</si>
  <si>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</si>
  <si>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</si>
  <si>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</si>
  <si>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</si>
  <si>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</si>
  <si>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</si>
  <si>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</si>
  <si>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</si>
  <si>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</si>
  <si>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</si>
  <si>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</si>
  <si>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</si>
  <si>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</si>
  <si>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</si>
  <si>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</si>
  <si>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</si>
  <si>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</si>
  <si>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</si>
  <si>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</si>
  <si>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</si>
  <si>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(Este formato deberá ser remitido en formato pdf y en versión editable)</t>
  </si>
  <si>
    <t xml:space="preserve"> (Solo debera precisar la información en los campos en blanco, no escribir sobre los campos sombreados).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</si>
  <si>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</si>
  <si>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DNI:</t>
  </si>
  <si>
    <t>Fecha:  /  /</t>
  </si>
  <si>
    <t xml:space="preserve">Nombre y apellidos: </t>
  </si>
  <si>
    <t>Experiencia laboral específica 01</t>
  </si>
  <si>
    <t>HORAS</t>
  </si>
  <si>
    <t>Experiencia general de tres (03) años en el sector público o privado.</t>
  </si>
  <si>
    <t>Experiencia de dos (02) años desempeñando funciones o actividades como abogado procesal o abogado litigante o consultor procesal o mapeo de procesos judiciales en el sector público o privado o tramitación de procesos judiciales en el Poder Judicial o similares</t>
  </si>
  <si>
    <t>Diplomado o programas de especialización o curso en derecho procesal familia o
derecho procesal civil o leyes o regulaciones afines al objeto de contratación con un mínimo acumulado de 18 horas para cursos y 80 horas para diplomados o programas de especialización</t>
  </si>
  <si>
    <t>ABOGADO PROCESAL DE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</si>
</sst>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justify" vertical="top"/>
    </xf>
    <xf numFmtId="0" fontId="19" fillId="0" borderId="40" xfId="0" applyFont="1" applyBorder="1" applyAlignment="1">
      <alignment horizontal="justify" vertical="top"/>
    </xf>
    <xf numFmtId="0" fontId="24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20" fillId="8" borderId="2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2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7" borderId="42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20" fillId="2" borderId="39" xfId="0" applyFont="1" applyFill="1" applyBorder="1" applyAlignment="1">
      <alignment horizontal="center" vertical="top" wrapText="1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  <xf numFmtId="0" fontId="19" fillId="10" borderId="23" xfId="0" applyFont="1" applyFill="1" applyBorder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21" fillId="0" borderId="3" xfId="4" applyBorder="1" applyAlignment="1">
      <alignment horizontal="justify" vertical="top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6" fillId="9" borderId="27" xfId="0" applyFont="1" applyFill="1" applyBorder="1" applyAlignment="1">
      <alignment horizontal="left" vertical="center" wrapText="1"/>
    </xf>
    <xf numFmtId="0" fontId="27" fillId="9" borderId="3" xfId="0" applyFont="1" applyFill="1" applyBorder="1" applyAlignment="1">
      <alignment horizontal="left" vertical="center" wrapText="1"/>
    </xf>
    <xf numFmtId="0" fontId="27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2" fillId="0" borderId="0" xfId="0" applyFont="1" applyAlignment="1">
      <alignment horizontal="left"/>
    </xf>
    <xf numFmtId="0" fontId="20" fillId="8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33" xfId="0" applyFont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44140625" style="1" customWidth="1"/>
    <col min="9" max="9" width="79.109375" style="1" customWidth="1"/>
    <col min="10" max="10" width="10.44140625" style="1" customWidth="1"/>
    <col min="11" max="11" width="8.44140625" style="1" customWidth="1"/>
    <col min="12" max="12" width="79.109375" style="1" customWidth="1"/>
    <col min="13" max="13" width="10.44140625" style="1" customWidth="1"/>
    <col min="14" max="14" width="8.44140625" style="1" customWidth="1"/>
    <col min="15" max="16384" width="11.44140625" style="1"/>
  </cols>
  <sheetData>
    <row r="1" spans="1:14" ht="14.25" customHeight="1" x14ac:dyDescent="0.25">
      <c r="A1" s="123" t="s">
        <v>0</v>
      </c>
      <c r="B1" s="123"/>
      <c r="C1" s="123"/>
      <c r="D1" s="123"/>
      <c r="E1" s="12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24" t="s">
        <v>1</v>
      </c>
      <c r="B3" s="124"/>
      <c r="C3" s="125" t="s">
        <v>2</v>
      </c>
      <c r="D3" s="125"/>
      <c r="E3" s="125"/>
      <c r="F3" s="125"/>
      <c r="G3" s="125"/>
      <c r="H3" s="125"/>
      <c r="I3" s="4"/>
      <c r="J3" s="4"/>
      <c r="K3" s="4"/>
      <c r="L3" s="4"/>
      <c r="M3" s="4"/>
      <c r="N3" s="4"/>
    </row>
    <row r="4" spans="1:14" ht="42.75" customHeight="1" x14ac:dyDescent="0.25">
      <c r="A4" s="124" t="s">
        <v>3</v>
      </c>
      <c r="B4" s="124"/>
      <c r="C4" s="125" t="s">
        <v>4</v>
      </c>
      <c r="D4" s="125"/>
      <c r="E4" s="125"/>
      <c r="F4" s="125"/>
      <c r="G4" s="125"/>
      <c r="H4" s="125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26" t="s">
        <v>6</v>
      </c>
      <c r="C6" s="128"/>
      <c r="D6" s="5" t="s">
        <v>7</v>
      </c>
      <c r="E6" s="5" t="s">
        <v>8</v>
      </c>
      <c r="F6" s="126" t="s">
        <v>9</v>
      </c>
      <c r="G6" s="127"/>
      <c r="H6" s="128"/>
      <c r="I6" s="126" t="s">
        <v>10</v>
      </c>
      <c r="J6" s="127"/>
      <c r="K6" s="128"/>
      <c r="L6" s="126" t="s">
        <v>11</v>
      </c>
      <c r="M6" s="127"/>
      <c r="N6" s="128"/>
    </row>
    <row r="7" spans="1:14" ht="15" customHeight="1" x14ac:dyDescent="0.25">
      <c r="A7" s="117">
        <v>1</v>
      </c>
      <c r="B7" s="98" t="s">
        <v>12</v>
      </c>
      <c r="C7" s="116"/>
      <c r="D7" s="116"/>
      <c r="E7" s="99"/>
      <c r="F7" s="98"/>
      <c r="G7" s="99"/>
      <c r="H7" s="8">
        <f>+G9+G10</f>
        <v>8</v>
      </c>
      <c r="I7" s="98"/>
      <c r="J7" s="99"/>
      <c r="K7" s="8">
        <f>+J9+J10</f>
        <v>23</v>
      </c>
      <c r="L7" s="98"/>
      <c r="M7" s="99"/>
      <c r="N7" s="8">
        <f>+M9+M10</f>
        <v>13</v>
      </c>
    </row>
    <row r="8" spans="1:14" ht="66" customHeight="1" x14ac:dyDescent="0.25">
      <c r="A8" s="117"/>
      <c r="B8" s="118" t="s">
        <v>13</v>
      </c>
      <c r="C8" s="119"/>
      <c r="D8" s="15" t="s">
        <v>14</v>
      </c>
      <c r="E8" s="129">
        <f>+SUM(D9:D10)</f>
        <v>27</v>
      </c>
      <c r="F8" s="16" t="s">
        <v>15</v>
      </c>
      <c r="G8" s="100" t="s">
        <v>16</v>
      </c>
      <c r="H8" s="101"/>
      <c r="I8" s="16" t="s">
        <v>17</v>
      </c>
      <c r="J8" s="100" t="s">
        <v>16</v>
      </c>
      <c r="K8" s="101"/>
      <c r="L8" s="16" t="s">
        <v>18</v>
      </c>
      <c r="M8" s="100" t="s">
        <v>16</v>
      </c>
      <c r="N8" s="101"/>
    </row>
    <row r="9" spans="1:14" ht="72" customHeight="1" x14ac:dyDescent="0.25">
      <c r="A9" s="117"/>
      <c r="B9" s="121" t="s">
        <v>19</v>
      </c>
      <c r="C9" s="119"/>
      <c r="D9" s="44">
        <v>15</v>
      </c>
      <c r="E9" s="130"/>
      <c r="F9" s="16" t="s">
        <v>20</v>
      </c>
      <c r="G9" s="102">
        <v>0</v>
      </c>
      <c r="H9" s="103"/>
      <c r="I9" s="16" t="s">
        <v>21</v>
      </c>
      <c r="J9" s="102">
        <v>15</v>
      </c>
      <c r="K9" s="103"/>
      <c r="L9" s="16" t="s">
        <v>22</v>
      </c>
      <c r="M9" s="102">
        <v>10</v>
      </c>
      <c r="N9" s="103"/>
    </row>
    <row r="10" spans="1:14" ht="115.5" customHeight="1" x14ac:dyDescent="0.25">
      <c r="A10" s="117"/>
      <c r="B10" s="122" t="s">
        <v>23</v>
      </c>
      <c r="C10" s="115"/>
      <c r="D10" s="6">
        <v>12</v>
      </c>
      <c r="E10" s="130"/>
      <c r="F10" s="14" t="s">
        <v>24</v>
      </c>
      <c r="G10" s="102">
        <v>8</v>
      </c>
      <c r="H10" s="103"/>
      <c r="I10" s="14" t="s">
        <v>25</v>
      </c>
      <c r="J10" s="102">
        <v>8</v>
      </c>
      <c r="K10" s="103"/>
      <c r="L10" s="14" t="s">
        <v>26</v>
      </c>
      <c r="M10" s="102">
        <v>3</v>
      </c>
      <c r="N10" s="103"/>
    </row>
    <row r="11" spans="1:14" ht="15" customHeight="1" x14ac:dyDescent="0.25">
      <c r="A11" s="117">
        <v>2</v>
      </c>
      <c r="B11" s="98" t="s">
        <v>27</v>
      </c>
      <c r="C11" s="116"/>
      <c r="D11" s="116"/>
      <c r="E11" s="99"/>
      <c r="F11" s="98" t="s">
        <v>28</v>
      </c>
      <c r="G11" s="99"/>
      <c r="H11" s="8">
        <f>+G13</f>
        <v>5</v>
      </c>
      <c r="I11" s="98" t="s">
        <v>28</v>
      </c>
      <c r="J11" s="99"/>
      <c r="K11" s="8">
        <f>+J13</f>
        <v>5</v>
      </c>
      <c r="L11" s="98" t="s">
        <v>28</v>
      </c>
      <c r="M11" s="99"/>
      <c r="N11" s="8">
        <f>+M13</f>
        <v>2</v>
      </c>
    </row>
    <row r="12" spans="1:14" ht="237.75" customHeight="1" x14ac:dyDescent="0.25">
      <c r="A12" s="117"/>
      <c r="B12" s="114" t="s">
        <v>29</v>
      </c>
      <c r="C12" s="115"/>
      <c r="D12" s="44" t="s">
        <v>14</v>
      </c>
      <c r="E12" s="120">
        <f>SUM(D13)</f>
        <v>5</v>
      </c>
      <c r="F12" s="104" t="s">
        <v>30</v>
      </c>
      <c r="G12" s="100" t="s">
        <v>16</v>
      </c>
      <c r="H12" s="101"/>
      <c r="I12" s="104" t="s">
        <v>31</v>
      </c>
      <c r="J12" s="100" t="s">
        <v>16</v>
      </c>
      <c r="K12" s="101"/>
      <c r="L12" s="104" t="s">
        <v>32</v>
      </c>
      <c r="M12" s="100" t="s">
        <v>16</v>
      </c>
      <c r="N12" s="101"/>
    </row>
    <row r="13" spans="1:14" ht="237.75" customHeight="1" x14ac:dyDescent="0.25">
      <c r="A13" s="117"/>
      <c r="B13" s="114" t="s">
        <v>33</v>
      </c>
      <c r="C13" s="115"/>
      <c r="D13" s="12">
        <v>5</v>
      </c>
      <c r="E13" s="120"/>
      <c r="F13" s="105"/>
      <c r="G13" s="102">
        <v>5</v>
      </c>
      <c r="H13" s="103"/>
      <c r="I13" s="105"/>
      <c r="J13" s="102">
        <v>5</v>
      </c>
      <c r="K13" s="103"/>
      <c r="L13" s="105"/>
      <c r="M13" s="102">
        <v>2</v>
      </c>
      <c r="N13" s="103"/>
    </row>
    <row r="14" spans="1:14" ht="15" customHeight="1" x14ac:dyDescent="0.25">
      <c r="A14" s="117">
        <v>3</v>
      </c>
      <c r="B14" s="98" t="s">
        <v>34</v>
      </c>
      <c r="C14" s="116"/>
      <c r="D14" s="116"/>
      <c r="E14" s="99"/>
      <c r="F14" s="98" t="s">
        <v>35</v>
      </c>
      <c r="G14" s="99"/>
      <c r="H14" s="8">
        <f>+G17+G18</f>
        <v>60</v>
      </c>
      <c r="I14" s="98"/>
      <c r="J14" s="99"/>
      <c r="K14" s="8">
        <f>+J17+J18</f>
        <v>60</v>
      </c>
      <c r="L14" s="98"/>
      <c r="M14" s="99"/>
      <c r="N14" s="8">
        <f>+M17+M18</f>
        <v>60</v>
      </c>
    </row>
    <row r="15" spans="1:14" ht="170.25" customHeight="1" x14ac:dyDescent="0.25">
      <c r="A15" s="117"/>
      <c r="B15" s="114" t="s">
        <v>36</v>
      </c>
      <c r="C15" s="115"/>
      <c r="D15" s="44" t="s">
        <v>14</v>
      </c>
      <c r="E15" s="120">
        <f>+D17+D18</f>
        <v>60</v>
      </c>
      <c r="F15" s="104" t="s">
        <v>37</v>
      </c>
      <c r="G15" s="100" t="s">
        <v>16</v>
      </c>
      <c r="H15" s="101"/>
      <c r="I15" s="104" t="s">
        <v>38</v>
      </c>
      <c r="J15" s="100" t="s">
        <v>16</v>
      </c>
      <c r="K15" s="101"/>
      <c r="L15" s="104" t="s">
        <v>39</v>
      </c>
      <c r="M15" s="100" t="s">
        <v>16</v>
      </c>
      <c r="N15" s="101"/>
    </row>
    <row r="16" spans="1:14" ht="170.25" customHeight="1" x14ac:dyDescent="0.25">
      <c r="A16" s="117"/>
      <c r="B16" s="114" t="s">
        <v>40</v>
      </c>
      <c r="C16" s="115"/>
      <c r="D16" s="44" t="s">
        <v>14</v>
      </c>
      <c r="E16" s="120"/>
      <c r="F16" s="106"/>
      <c r="G16" s="100" t="s">
        <v>16</v>
      </c>
      <c r="H16" s="101"/>
      <c r="I16" s="106"/>
      <c r="J16" s="100" t="s">
        <v>16</v>
      </c>
      <c r="K16" s="101"/>
      <c r="L16" s="106"/>
      <c r="M16" s="100" t="s">
        <v>16</v>
      </c>
      <c r="N16" s="101"/>
    </row>
    <row r="17" spans="1:14" ht="170.25" customHeight="1" x14ac:dyDescent="0.25">
      <c r="A17" s="117"/>
      <c r="B17" s="114" t="s">
        <v>41</v>
      </c>
      <c r="C17" s="115"/>
      <c r="D17" s="44">
        <v>40</v>
      </c>
      <c r="E17" s="120"/>
      <c r="F17" s="107"/>
      <c r="G17" s="102">
        <v>40</v>
      </c>
      <c r="H17" s="103"/>
      <c r="I17" s="107"/>
      <c r="J17" s="102">
        <v>40</v>
      </c>
      <c r="K17" s="103"/>
      <c r="L17" s="107"/>
      <c r="M17" s="102">
        <v>40</v>
      </c>
      <c r="N17" s="103"/>
    </row>
    <row r="18" spans="1:14" ht="170.25" customHeight="1" x14ac:dyDescent="0.25">
      <c r="A18" s="117"/>
      <c r="B18" s="118" t="s">
        <v>42</v>
      </c>
      <c r="C18" s="119"/>
      <c r="D18" s="12">
        <v>20</v>
      </c>
      <c r="E18" s="120"/>
      <c r="F18" s="108"/>
      <c r="G18" s="102">
        <v>20</v>
      </c>
      <c r="H18" s="103"/>
      <c r="I18" s="108"/>
      <c r="J18" s="102">
        <v>20</v>
      </c>
      <c r="K18" s="103"/>
      <c r="L18" s="108"/>
      <c r="M18" s="102">
        <v>20</v>
      </c>
      <c r="N18" s="103"/>
    </row>
    <row r="19" spans="1:14" ht="15" customHeight="1" x14ac:dyDescent="0.25">
      <c r="A19" s="117">
        <v>4</v>
      </c>
      <c r="B19" s="98" t="s">
        <v>43</v>
      </c>
      <c r="C19" s="116"/>
      <c r="D19" s="116"/>
      <c r="E19" s="99"/>
      <c r="F19" s="98" t="s">
        <v>44</v>
      </c>
      <c r="G19" s="99"/>
      <c r="H19" s="8">
        <f>+SUM(H20:H23)</f>
        <v>8</v>
      </c>
      <c r="I19" s="98" t="s">
        <v>44</v>
      </c>
      <c r="J19" s="99"/>
      <c r="K19" s="8">
        <f>+SUM(K20:K23)</f>
        <v>8</v>
      </c>
      <c r="L19" s="98" t="s">
        <v>44</v>
      </c>
      <c r="M19" s="99"/>
      <c r="N19" s="8">
        <f>+SUM(N20:N23)</f>
        <v>8</v>
      </c>
    </row>
    <row r="20" spans="1:14" ht="26.25" customHeight="1" x14ac:dyDescent="0.25">
      <c r="A20" s="117"/>
      <c r="B20" s="114" t="s">
        <v>45</v>
      </c>
      <c r="C20" s="115"/>
      <c r="D20" s="44">
        <v>2</v>
      </c>
      <c r="E20" s="111">
        <f>SUM(D20:D23)</f>
        <v>8</v>
      </c>
      <c r="F20" s="109" t="s">
        <v>45</v>
      </c>
      <c r="G20" s="110"/>
      <c r="H20" s="44">
        <v>2</v>
      </c>
      <c r="I20" s="109" t="s">
        <v>45</v>
      </c>
      <c r="J20" s="110"/>
      <c r="K20" s="44">
        <v>2</v>
      </c>
      <c r="L20" s="109" t="s">
        <v>45</v>
      </c>
      <c r="M20" s="110"/>
      <c r="N20" s="44">
        <v>2</v>
      </c>
    </row>
    <row r="21" spans="1:14" ht="26.25" customHeight="1" x14ac:dyDescent="0.25">
      <c r="A21" s="117"/>
      <c r="B21" s="114" t="s">
        <v>46</v>
      </c>
      <c r="C21" s="115"/>
      <c r="D21" s="12">
        <v>2</v>
      </c>
      <c r="E21" s="112"/>
      <c r="F21" s="109" t="s">
        <v>47</v>
      </c>
      <c r="G21" s="110"/>
      <c r="H21" s="44">
        <v>2</v>
      </c>
      <c r="I21" s="109" t="s">
        <v>47</v>
      </c>
      <c r="J21" s="110"/>
      <c r="K21" s="44">
        <v>2</v>
      </c>
      <c r="L21" s="109" t="s">
        <v>47</v>
      </c>
      <c r="M21" s="110"/>
      <c r="N21" s="44">
        <v>2</v>
      </c>
    </row>
    <row r="22" spans="1:14" ht="26.25" customHeight="1" x14ac:dyDescent="0.25">
      <c r="A22" s="117"/>
      <c r="B22" s="114" t="s">
        <v>48</v>
      </c>
      <c r="C22" s="115"/>
      <c r="D22" s="44">
        <v>2</v>
      </c>
      <c r="E22" s="112"/>
      <c r="F22" s="109" t="s">
        <v>48</v>
      </c>
      <c r="G22" s="110"/>
      <c r="H22" s="44">
        <v>2</v>
      </c>
      <c r="I22" s="109" t="s">
        <v>48</v>
      </c>
      <c r="J22" s="110"/>
      <c r="K22" s="44">
        <v>2</v>
      </c>
      <c r="L22" s="109" t="s">
        <v>48</v>
      </c>
      <c r="M22" s="110"/>
      <c r="N22" s="44">
        <v>2</v>
      </c>
    </row>
    <row r="23" spans="1:14" ht="26.25" customHeight="1" x14ac:dyDescent="0.25">
      <c r="A23" s="117"/>
      <c r="B23" s="114" t="s">
        <v>49</v>
      </c>
      <c r="C23" s="115"/>
      <c r="D23" s="12">
        <v>2</v>
      </c>
      <c r="E23" s="113"/>
      <c r="F23" s="109" t="s">
        <v>49</v>
      </c>
      <c r="G23" s="110"/>
      <c r="H23" s="44">
        <v>2</v>
      </c>
      <c r="I23" s="109" t="s">
        <v>49</v>
      </c>
      <c r="J23" s="110"/>
      <c r="K23" s="44">
        <v>2</v>
      </c>
      <c r="L23" s="109" t="s">
        <v>49</v>
      </c>
      <c r="M23" s="110"/>
      <c r="N23" s="44">
        <v>2</v>
      </c>
    </row>
    <row r="24" spans="1:14" ht="15.75" customHeight="1" x14ac:dyDescent="0.25">
      <c r="A24" s="98" t="s">
        <v>50</v>
      </c>
      <c r="B24" s="116"/>
      <c r="C24" s="116"/>
      <c r="D24" s="99"/>
      <c r="E24" s="7">
        <f>E8+E12+E15+E20</f>
        <v>100</v>
      </c>
      <c r="F24" s="98" t="s">
        <v>51</v>
      </c>
      <c r="G24" s="99"/>
      <c r="H24" s="7">
        <f>+H7+H11+H14+H19</f>
        <v>81</v>
      </c>
      <c r="I24" s="98" t="s">
        <v>51</v>
      </c>
      <c r="J24" s="99"/>
      <c r="K24" s="7">
        <f>+K7+K11+K14+K19</f>
        <v>96</v>
      </c>
      <c r="L24" s="98" t="s">
        <v>51</v>
      </c>
      <c r="M24" s="99"/>
      <c r="N24" s="7">
        <f>+N7+N11+N14+N19</f>
        <v>83</v>
      </c>
    </row>
    <row r="25" spans="1:14" x14ac:dyDescent="0.25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47" t="s">
        <v>0</v>
      </c>
      <c r="B1" s="147"/>
      <c r="C1" s="147"/>
      <c r="D1" s="14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4" t="s">
        <v>2</v>
      </c>
      <c r="C3" s="144"/>
      <c r="D3" s="14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4" t="s">
        <v>52</v>
      </c>
      <c r="C4" s="144"/>
      <c r="D4" s="14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1"/>
      <c r="F6" s="141"/>
      <c r="G6" s="141"/>
      <c r="H6" s="141"/>
      <c r="I6" s="141"/>
      <c r="J6" s="141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5" t="s">
        <v>54</v>
      </c>
      <c r="D7" s="146"/>
      <c r="E7" s="142" t="s">
        <v>55</v>
      </c>
      <c r="F7" s="142"/>
      <c r="G7" s="142" t="s">
        <v>56</v>
      </c>
      <c r="H7" s="142"/>
      <c r="I7" s="142" t="s">
        <v>57</v>
      </c>
      <c r="J7" s="142"/>
    </row>
    <row r="8" spans="1:14" x14ac:dyDescent="0.3">
      <c r="A8" s="140"/>
      <c r="B8" s="155" t="s">
        <v>58</v>
      </c>
      <c r="C8" s="140" t="s">
        <v>59</v>
      </c>
      <c r="D8" s="140"/>
      <c r="E8" s="132" t="s">
        <v>60</v>
      </c>
      <c r="F8" s="133" t="s">
        <v>16</v>
      </c>
      <c r="G8" s="132" t="s">
        <v>61</v>
      </c>
      <c r="H8" s="133" t="s">
        <v>16</v>
      </c>
      <c r="I8" s="132" t="s">
        <v>62</v>
      </c>
      <c r="J8" s="133" t="s">
        <v>16</v>
      </c>
    </row>
    <row r="9" spans="1:14" x14ac:dyDescent="0.3">
      <c r="A9" s="140"/>
      <c r="B9" s="155"/>
      <c r="C9" s="45" t="s">
        <v>63</v>
      </c>
      <c r="D9" s="45" t="s">
        <v>64</v>
      </c>
      <c r="E9" s="132"/>
      <c r="F9" s="133"/>
      <c r="G9" s="132"/>
      <c r="H9" s="133"/>
      <c r="I9" s="132"/>
      <c r="J9" s="133"/>
    </row>
    <row r="10" spans="1:14" x14ac:dyDescent="0.3">
      <c r="A10" s="140"/>
      <c r="B10" s="20" t="s">
        <v>65</v>
      </c>
      <c r="C10" s="140"/>
      <c r="D10" s="140"/>
      <c r="E10" s="37"/>
      <c r="F10" s="38"/>
      <c r="G10" s="37"/>
      <c r="H10" s="38"/>
      <c r="I10" s="37"/>
      <c r="J10" s="38"/>
    </row>
    <row r="11" spans="1:14" ht="57.75" customHeight="1" x14ac:dyDescent="0.3">
      <c r="A11" s="140"/>
      <c r="B11" s="20" t="s">
        <v>66</v>
      </c>
      <c r="C11" s="140" t="s">
        <v>67</v>
      </c>
      <c r="D11" s="140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40"/>
      <c r="B12" s="20" t="s">
        <v>71</v>
      </c>
      <c r="C12" s="140" t="s">
        <v>72</v>
      </c>
      <c r="D12" s="140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40"/>
      <c r="B13" s="20" t="s">
        <v>75</v>
      </c>
      <c r="C13" s="140" t="s">
        <v>76</v>
      </c>
      <c r="D13" s="140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9" t="s">
        <v>80</v>
      </c>
      <c r="D14" s="139"/>
      <c r="E14" s="40"/>
      <c r="F14" s="39"/>
      <c r="G14" s="40"/>
      <c r="H14" s="39"/>
      <c r="I14" s="40"/>
      <c r="J14" s="39"/>
    </row>
    <row r="15" spans="1:14" x14ac:dyDescent="0.3">
      <c r="A15" s="152"/>
      <c r="B15" s="23" t="s">
        <v>81</v>
      </c>
      <c r="C15" s="140" t="s">
        <v>59</v>
      </c>
      <c r="D15" s="140"/>
      <c r="E15" s="143" t="s">
        <v>82</v>
      </c>
      <c r="F15" s="133" t="s">
        <v>16</v>
      </c>
      <c r="G15" s="143" t="s">
        <v>83</v>
      </c>
      <c r="H15" s="133" t="s">
        <v>16</v>
      </c>
      <c r="I15" s="143" t="s">
        <v>84</v>
      </c>
      <c r="J15" s="133" t="s">
        <v>16</v>
      </c>
    </row>
    <row r="16" spans="1:14" x14ac:dyDescent="0.3">
      <c r="A16" s="153"/>
      <c r="B16" s="24" t="s">
        <v>85</v>
      </c>
      <c r="C16" s="140" t="s">
        <v>63</v>
      </c>
      <c r="D16" s="140"/>
      <c r="E16" s="133"/>
      <c r="F16" s="133"/>
      <c r="G16" s="133"/>
      <c r="H16" s="133"/>
      <c r="I16" s="133"/>
      <c r="J16" s="133"/>
    </row>
    <row r="17" spans="1:10" x14ac:dyDescent="0.3">
      <c r="A17" s="153"/>
      <c r="B17" s="25"/>
      <c r="C17" s="140" t="s">
        <v>86</v>
      </c>
      <c r="D17" s="140"/>
      <c r="E17" s="133"/>
      <c r="F17" s="134">
        <v>10</v>
      </c>
      <c r="G17" s="133"/>
      <c r="H17" s="134">
        <v>10</v>
      </c>
      <c r="I17" s="133"/>
      <c r="J17" s="134">
        <v>10</v>
      </c>
    </row>
    <row r="18" spans="1:10" x14ac:dyDescent="0.3">
      <c r="A18" s="154"/>
      <c r="B18" s="26" t="s">
        <v>87</v>
      </c>
      <c r="C18" s="140"/>
      <c r="D18" s="140"/>
      <c r="E18" s="133"/>
      <c r="F18" s="134"/>
      <c r="G18" s="133"/>
      <c r="H18" s="134"/>
      <c r="I18" s="133"/>
      <c r="J18" s="134"/>
    </row>
    <row r="19" spans="1:10" x14ac:dyDescent="0.3">
      <c r="A19" s="153"/>
      <c r="B19" s="23" t="s">
        <v>88</v>
      </c>
      <c r="C19" s="140" t="s">
        <v>59</v>
      </c>
      <c r="D19" s="140"/>
      <c r="E19" s="131" t="s">
        <v>89</v>
      </c>
      <c r="F19" s="133" t="s">
        <v>16</v>
      </c>
      <c r="G19" s="131" t="s">
        <v>90</v>
      </c>
      <c r="H19" s="133" t="s">
        <v>16</v>
      </c>
      <c r="I19" s="131" t="s">
        <v>91</v>
      </c>
      <c r="J19" s="133" t="s">
        <v>16</v>
      </c>
    </row>
    <row r="20" spans="1:10" ht="27.6" x14ac:dyDescent="0.3">
      <c r="A20" s="153"/>
      <c r="B20" s="24" t="s">
        <v>92</v>
      </c>
      <c r="C20" s="140"/>
      <c r="D20" s="140"/>
      <c r="E20" s="132"/>
      <c r="F20" s="133"/>
      <c r="G20" s="132"/>
      <c r="H20" s="133"/>
      <c r="I20" s="132"/>
      <c r="J20" s="133"/>
    </row>
    <row r="21" spans="1:10" x14ac:dyDescent="0.3">
      <c r="A21" s="153"/>
      <c r="B21" s="24"/>
      <c r="C21" s="45" t="s">
        <v>63</v>
      </c>
      <c r="D21" s="45" t="s">
        <v>64</v>
      </c>
      <c r="E21" s="132"/>
      <c r="F21" s="134">
        <v>60</v>
      </c>
      <c r="G21" s="132"/>
      <c r="H21" s="134">
        <v>40</v>
      </c>
      <c r="I21" s="132"/>
      <c r="J21" s="134">
        <v>60</v>
      </c>
    </row>
    <row r="22" spans="1:10" x14ac:dyDescent="0.3">
      <c r="A22" s="153"/>
      <c r="B22" s="24" t="s">
        <v>93</v>
      </c>
      <c r="C22" s="140" t="s">
        <v>94</v>
      </c>
      <c r="D22" s="140"/>
      <c r="E22" s="132"/>
      <c r="F22" s="134"/>
      <c r="G22" s="132"/>
      <c r="H22" s="134"/>
      <c r="I22" s="132"/>
      <c r="J22" s="134"/>
    </row>
    <row r="23" spans="1:10" x14ac:dyDescent="0.3">
      <c r="A23" s="153"/>
      <c r="B23" s="24" t="s">
        <v>95</v>
      </c>
      <c r="C23" s="140"/>
      <c r="D23" s="140"/>
      <c r="E23" s="132"/>
      <c r="F23" s="134"/>
      <c r="G23" s="132"/>
      <c r="H23" s="134"/>
      <c r="I23" s="132"/>
      <c r="J23" s="134"/>
    </row>
    <row r="24" spans="1:10" x14ac:dyDescent="0.3">
      <c r="A24" s="153"/>
      <c r="B24" s="24" t="s">
        <v>96</v>
      </c>
      <c r="C24" s="140"/>
      <c r="D24" s="140"/>
      <c r="E24" s="132"/>
      <c r="F24" s="134"/>
      <c r="G24" s="132"/>
      <c r="H24" s="134"/>
      <c r="I24" s="132"/>
      <c r="J24" s="134"/>
    </row>
    <row r="25" spans="1:10" x14ac:dyDescent="0.3">
      <c r="A25" s="154"/>
      <c r="B25" s="27" t="s">
        <v>97</v>
      </c>
      <c r="C25" s="140"/>
      <c r="D25" s="140"/>
      <c r="E25" s="132"/>
      <c r="F25" s="134"/>
      <c r="G25" s="132"/>
      <c r="H25" s="134"/>
      <c r="I25" s="132"/>
      <c r="J25" s="134"/>
    </row>
    <row r="26" spans="1:10" ht="24" customHeight="1" x14ac:dyDescent="0.3">
      <c r="A26" s="47">
        <v>3</v>
      </c>
      <c r="B26" s="19" t="s">
        <v>98</v>
      </c>
      <c r="C26" s="139" t="s">
        <v>99</v>
      </c>
      <c r="D26" s="139"/>
      <c r="E26" s="135"/>
      <c r="F26" s="39"/>
      <c r="G26" s="135"/>
      <c r="H26" s="39"/>
      <c r="I26" s="135"/>
      <c r="J26" s="39"/>
    </row>
    <row r="27" spans="1:10" x14ac:dyDescent="0.3">
      <c r="A27" s="148"/>
      <c r="B27" s="21" t="s">
        <v>45</v>
      </c>
      <c r="C27" s="151">
        <v>3</v>
      </c>
      <c r="D27" s="151"/>
      <c r="E27" s="136"/>
      <c r="F27" s="39">
        <v>3</v>
      </c>
      <c r="G27" s="136"/>
      <c r="H27" s="39">
        <v>3</v>
      </c>
      <c r="I27" s="136"/>
      <c r="J27" s="39">
        <v>3</v>
      </c>
    </row>
    <row r="28" spans="1:10" x14ac:dyDescent="0.3">
      <c r="A28" s="149"/>
      <c r="B28" s="21" t="s">
        <v>47</v>
      </c>
      <c r="C28" s="151">
        <v>3</v>
      </c>
      <c r="D28" s="151"/>
      <c r="E28" s="136"/>
      <c r="F28" s="39">
        <v>3</v>
      </c>
      <c r="G28" s="136"/>
      <c r="H28" s="39">
        <v>3</v>
      </c>
      <c r="I28" s="136"/>
      <c r="J28" s="39">
        <v>3</v>
      </c>
    </row>
    <row r="29" spans="1:10" x14ac:dyDescent="0.3">
      <c r="A29" s="149"/>
      <c r="B29" s="21" t="s">
        <v>48</v>
      </c>
      <c r="C29" s="151">
        <v>2</v>
      </c>
      <c r="D29" s="151"/>
      <c r="E29" s="136"/>
      <c r="F29" s="39">
        <v>2</v>
      </c>
      <c r="G29" s="136"/>
      <c r="H29" s="39">
        <v>2</v>
      </c>
      <c r="I29" s="136"/>
      <c r="J29" s="39">
        <v>2</v>
      </c>
    </row>
    <row r="30" spans="1:10" x14ac:dyDescent="0.3">
      <c r="A30" s="150"/>
      <c r="B30" s="21" t="s">
        <v>49</v>
      </c>
      <c r="C30" s="151">
        <v>2</v>
      </c>
      <c r="D30" s="151"/>
      <c r="E30" s="136"/>
      <c r="F30" s="41">
        <v>2</v>
      </c>
      <c r="G30" s="136"/>
      <c r="H30" s="41">
        <v>2</v>
      </c>
      <c r="I30" s="136"/>
      <c r="J30" s="41">
        <v>2</v>
      </c>
    </row>
    <row r="31" spans="1:10" x14ac:dyDescent="0.3">
      <c r="A31" s="137" t="s">
        <v>100</v>
      </c>
      <c r="B31" s="138"/>
      <c r="C31" s="139">
        <v>100</v>
      </c>
      <c r="D31" s="13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47" t="s">
        <v>0</v>
      </c>
      <c r="B1" s="147"/>
      <c r="C1" s="147"/>
      <c r="D1" s="14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4" t="s">
        <v>2</v>
      </c>
      <c r="C3" s="144"/>
      <c r="D3" s="14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4" t="s">
        <v>52</v>
      </c>
      <c r="C4" s="144"/>
      <c r="D4" s="14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1"/>
      <c r="F6" s="141"/>
      <c r="G6" s="141"/>
      <c r="H6" s="141"/>
      <c r="I6" s="141"/>
      <c r="J6" s="141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5" t="s">
        <v>54</v>
      </c>
      <c r="D7" s="146"/>
      <c r="E7" s="142" t="s">
        <v>55</v>
      </c>
      <c r="F7" s="142"/>
      <c r="G7" s="142" t="s">
        <v>56</v>
      </c>
      <c r="H7" s="142"/>
      <c r="I7" s="142" t="s">
        <v>57</v>
      </c>
      <c r="J7" s="142"/>
    </row>
    <row r="8" spans="1:14" x14ac:dyDescent="0.3">
      <c r="A8" s="140"/>
      <c r="B8" s="155" t="s">
        <v>58</v>
      </c>
      <c r="C8" s="140" t="s">
        <v>59</v>
      </c>
      <c r="D8" s="140"/>
      <c r="E8" s="132" t="s">
        <v>60</v>
      </c>
      <c r="F8" s="133" t="s">
        <v>16</v>
      </c>
      <c r="G8" s="132" t="s">
        <v>61</v>
      </c>
      <c r="H8" s="133" t="s">
        <v>16</v>
      </c>
      <c r="I8" s="132" t="s">
        <v>62</v>
      </c>
      <c r="J8" s="133" t="s">
        <v>16</v>
      </c>
    </row>
    <row r="9" spans="1:14" x14ac:dyDescent="0.3">
      <c r="A9" s="140"/>
      <c r="B9" s="155"/>
      <c r="C9" s="45" t="s">
        <v>63</v>
      </c>
      <c r="D9" s="45" t="s">
        <v>64</v>
      </c>
      <c r="E9" s="132"/>
      <c r="F9" s="133"/>
      <c r="G9" s="132"/>
      <c r="H9" s="133"/>
      <c r="I9" s="132"/>
      <c r="J9" s="133"/>
    </row>
    <row r="10" spans="1:14" x14ac:dyDescent="0.3">
      <c r="A10" s="140"/>
      <c r="B10" s="20" t="s">
        <v>65</v>
      </c>
      <c r="C10" s="140"/>
      <c r="D10" s="140"/>
      <c r="E10" s="37"/>
      <c r="F10" s="38"/>
      <c r="G10" s="37"/>
      <c r="H10" s="38"/>
      <c r="I10" s="37"/>
      <c r="J10" s="38"/>
    </row>
    <row r="11" spans="1:14" ht="57.75" customHeight="1" x14ac:dyDescent="0.3">
      <c r="A11" s="140"/>
      <c r="B11" s="20" t="s">
        <v>66</v>
      </c>
      <c r="C11" s="140" t="s">
        <v>67</v>
      </c>
      <c r="D11" s="140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40"/>
      <c r="B12" s="20" t="s">
        <v>71</v>
      </c>
      <c r="C12" s="140" t="s">
        <v>72</v>
      </c>
      <c r="D12" s="140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40"/>
      <c r="B13" s="20" t="s">
        <v>75</v>
      </c>
      <c r="C13" s="140" t="s">
        <v>76</v>
      </c>
      <c r="D13" s="140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9" t="s">
        <v>80</v>
      </c>
      <c r="D14" s="139"/>
      <c r="E14" s="40"/>
      <c r="F14" s="39"/>
      <c r="G14" s="40"/>
      <c r="H14" s="39"/>
      <c r="I14" s="40"/>
      <c r="J14" s="39"/>
    </row>
    <row r="15" spans="1:14" x14ac:dyDescent="0.3">
      <c r="A15" s="152"/>
      <c r="B15" s="23" t="s">
        <v>81</v>
      </c>
      <c r="C15" s="140" t="s">
        <v>59</v>
      </c>
      <c r="D15" s="140"/>
      <c r="E15" s="143" t="s">
        <v>82</v>
      </c>
      <c r="F15" s="133" t="s">
        <v>16</v>
      </c>
      <c r="G15" s="143" t="s">
        <v>83</v>
      </c>
      <c r="H15" s="133" t="s">
        <v>16</v>
      </c>
      <c r="I15" s="143" t="s">
        <v>84</v>
      </c>
      <c r="J15" s="133" t="s">
        <v>16</v>
      </c>
    </row>
    <row r="16" spans="1:14" x14ac:dyDescent="0.3">
      <c r="A16" s="153"/>
      <c r="B16" s="24" t="s">
        <v>85</v>
      </c>
      <c r="C16" s="140" t="s">
        <v>63</v>
      </c>
      <c r="D16" s="140"/>
      <c r="E16" s="133"/>
      <c r="F16" s="133"/>
      <c r="G16" s="133"/>
      <c r="H16" s="133"/>
      <c r="I16" s="133"/>
      <c r="J16" s="133"/>
    </row>
    <row r="17" spans="1:10" x14ac:dyDescent="0.3">
      <c r="A17" s="153"/>
      <c r="B17" s="25"/>
      <c r="C17" s="140" t="s">
        <v>86</v>
      </c>
      <c r="D17" s="140"/>
      <c r="E17" s="133"/>
      <c r="F17" s="134">
        <v>10</v>
      </c>
      <c r="G17" s="133"/>
      <c r="H17" s="134">
        <v>10</v>
      </c>
      <c r="I17" s="133"/>
      <c r="J17" s="134">
        <v>10</v>
      </c>
    </row>
    <row r="18" spans="1:10" x14ac:dyDescent="0.3">
      <c r="A18" s="154"/>
      <c r="B18" s="26" t="s">
        <v>87</v>
      </c>
      <c r="C18" s="140"/>
      <c r="D18" s="140"/>
      <c r="E18" s="133"/>
      <c r="F18" s="134"/>
      <c r="G18" s="133"/>
      <c r="H18" s="134"/>
      <c r="I18" s="133"/>
      <c r="J18" s="134"/>
    </row>
    <row r="19" spans="1:10" x14ac:dyDescent="0.3">
      <c r="A19" s="153"/>
      <c r="B19" s="23" t="s">
        <v>88</v>
      </c>
      <c r="C19" s="140" t="s">
        <v>59</v>
      </c>
      <c r="D19" s="140"/>
      <c r="E19" s="131" t="s">
        <v>89</v>
      </c>
      <c r="F19" s="133" t="s">
        <v>16</v>
      </c>
      <c r="G19" s="131" t="s">
        <v>90</v>
      </c>
      <c r="H19" s="133" t="s">
        <v>16</v>
      </c>
      <c r="I19" s="131" t="s">
        <v>91</v>
      </c>
      <c r="J19" s="133" t="s">
        <v>16</v>
      </c>
    </row>
    <row r="20" spans="1:10" ht="27.6" x14ac:dyDescent="0.3">
      <c r="A20" s="153"/>
      <c r="B20" s="24" t="s">
        <v>92</v>
      </c>
      <c r="C20" s="140"/>
      <c r="D20" s="140"/>
      <c r="E20" s="132"/>
      <c r="F20" s="133"/>
      <c r="G20" s="132"/>
      <c r="H20" s="133"/>
      <c r="I20" s="132"/>
      <c r="J20" s="133"/>
    </row>
    <row r="21" spans="1:10" x14ac:dyDescent="0.3">
      <c r="A21" s="153"/>
      <c r="B21" s="24"/>
      <c r="C21" s="45" t="s">
        <v>63</v>
      </c>
      <c r="D21" s="45" t="s">
        <v>64</v>
      </c>
      <c r="E21" s="132"/>
      <c r="F21" s="134">
        <v>60</v>
      </c>
      <c r="G21" s="132"/>
      <c r="H21" s="134">
        <v>40</v>
      </c>
      <c r="I21" s="132"/>
      <c r="J21" s="134">
        <v>60</v>
      </c>
    </row>
    <row r="22" spans="1:10" x14ac:dyDescent="0.3">
      <c r="A22" s="153"/>
      <c r="B22" s="24" t="s">
        <v>93</v>
      </c>
      <c r="C22" s="140" t="s">
        <v>94</v>
      </c>
      <c r="D22" s="140"/>
      <c r="E22" s="132"/>
      <c r="F22" s="134"/>
      <c r="G22" s="132"/>
      <c r="H22" s="134"/>
      <c r="I22" s="132"/>
      <c r="J22" s="134"/>
    </row>
    <row r="23" spans="1:10" x14ac:dyDescent="0.3">
      <c r="A23" s="153"/>
      <c r="B23" s="24" t="s">
        <v>95</v>
      </c>
      <c r="C23" s="140"/>
      <c r="D23" s="140"/>
      <c r="E23" s="132"/>
      <c r="F23" s="134"/>
      <c r="G23" s="132"/>
      <c r="H23" s="134"/>
      <c r="I23" s="132"/>
      <c r="J23" s="134"/>
    </row>
    <row r="24" spans="1:10" x14ac:dyDescent="0.3">
      <c r="A24" s="153"/>
      <c r="B24" s="24" t="s">
        <v>96</v>
      </c>
      <c r="C24" s="140"/>
      <c r="D24" s="140"/>
      <c r="E24" s="132"/>
      <c r="F24" s="134"/>
      <c r="G24" s="132"/>
      <c r="H24" s="134"/>
      <c r="I24" s="132"/>
      <c r="J24" s="134"/>
    </row>
    <row r="25" spans="1:10" x14ac:dyDescent="0.3">
      <c r="A25" s="154"/>
      <c r="B25" s="27" t="s">
        <v>97</v>
      </c>
      <c r="C25" s="140"/>
      <c r="D25" s="140"/>
      <c r="E25" s="132"/>
      <c r="F25" s="134"/>
      <c r="G25" s="132"/>
      <c r="H25" s="134"/>
      <c r="I25" s="132"/>
      <c r="J25" s="134"/>
    </row>
    <row r="26" spans="1:10" ht="24" customHeight="1" x14ac:dyDescent="0.3">
      <c r="A26" s="47">
        <v>3</v>
      </c>
      <c r="B26" s="19" t="s">
        <v>98</v>
      </c>
      <c r="C26" s="139" t="s">
        <v>99</v>
      </c>
      <c r="D26" s="139"/>
      <c r="E26" s="135"/>
      <c r="F26" s="39"/>
      <c r="G26" s="135"/>
      <c r="H26" s="39"/>
      <c r="I26" s="135"/>
      <c r="J26" s="39"/>
    </row>
    <row r="27" spans="1:10" x14ac:dyDescent="0.3">
      <c r="A27" s="148"/>
      <c r="B27" s="21" t="s">
        <v>45</v>
      </c>
      <c r="C27" s="151">
        <v>3</v>
      </c>
      <c r="D27" s="151"/>
      <c r="E27" s="136"/>
      <c r="F27" s="39">
        <v>3</v>
      </c>
      <c r="G27" s="136"/>
      <c r="H27" s="39">
        <v>3</v>
      </c>
      <c r="I27" s="136"/>
      <c r="J27" s="39">
        <v>3</v>
      </c>
    </row>
    <row r="28" spans="1:10" x14ac:dyDescent="0.3">
      <c r="A28" s="149"/>
      <c r="B28" s="21" t="s">
        <v>47</v>
      </c>
      <c r="C28" s="151">
        <v>3</v>
      </c>
      <c r="D28" s="151"/>
      <c r="E28" s="136"/>
      <c r="F28" s="39">
        <v>3</v>
      </c>
      <c r="G28" s="136"/>
      <c r="H28" s="39">
        <v>3</v>
      </c>
      <c r="I28" s="136"/>
      <c r="J28" s="39">
        <v>3</v>
      </c>
    </row>
    <row r="29" spans="1:10" x14ac:dyDescent="0.3">
      <c r="A29" s="149"/>
      <c r="B29" s="21" t="s">
        <v>48</v>
      </c>
      <c r="C29" s="151">
        <v>2</v>
      </c>
      <c r="D29" s="151"/>
      <c r="E29" s="136"/>
      <c r="F29" s="39">
        <v>2</v>
      </c>
      <c r="G29" s="136"/>
      <c r="H29" s="39">
        <v>2</v>
      </c>
      <c r="I29" s="136"/>
      <c r="J29" s="39">
        <v>2</v>
      </c>
    </row>
    <row r="30" spans="1:10" x14ac:dyDescent="0.3">
      <c r="A30" s="150"/>
      <c r="B30" s="21" t="s">
        <v>49</v>
      </c>
      <c r="C30" s="151">
        <v>2</v>
      </c>
      <c r="D30" s="151"/>
      <c r="E30" s="136"/>
      <c r="F30" s="41">
        <v>2</v>
      </c>
      <c r="G30" s="136"/>
      <c r="H30" s="41">
        <v>2</v>
      </c>
      <c r="I30" s="136"/>
      <c r="J30" s="41">
        <v>2</v>
      </c>
    </row>
    <row r="31" spans="1:10" x14ac:dyDescent="0.3">
      <c r="A31" s="137" t="s">
        <v>100</v>
      </c>
      <c r="B31" s="138"/>
      <c r="C31" s="139">
        <v>100</v>
      </c>
      <c r="D31" s="13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1"/>
  <sheetViews>
    <sheetView showGridLines="0" tabSelected="1" zoomScale="70" zoomScaleNormal="70" zoomScaleSheetLayoutView="70" workbookViewId="0">
      <selection activeCell="E7" sqref="E7"/>
    </sheetView>
  </sheetViews>
  <sheetFormatPr baseColWidth="10" defaultColWidth="11.44140625" defaultRowHeight="14.4" x14ac:dyDescent="0.3"/>
  <cols>
    <col min="1" max="1" width="7.109375" style="54" customWidth="1"/>
    <col min="2" max="2" width="3.33203125" style="54" customWidth="1"/>
    <col min="3" max="3" width="27.441406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8.77734375" style="54" customWidth="1"/>
    <col min="9" max="9" width="12.77734375" style="54" customWidth="1"/>
    <col min="10" max="12" width="10.77734375" style="54" customWidth="1"/>
    <col min="13" max="13" width="13.4414062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181" t="s">
        <v>136</v>
      </c>
      <c r="C2" s="182"/>
      <c r="D2" s="182"/>
      <c r="E2" s="182"/>
      <c r="F2" s="182"/>
      <c r="G2" s="182"/>
      <c r="H2" s="182"/>
      <c r="I2" s="182"/>
      <c r="J2" s="182"/>
      <c r="K2" s="182"/>
      <c r="L2" s="183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173" t="s">
        <v>115</v>
      </c>
      <c r="C4" s="174"/>
      <c r="D4" s="75" t="s">
        <v>120</v>
      </c>
      <c r="E4" s="184" t="s">
        <v>134</v>
      </c>
      <c r="F4" s="184"/>
      <c r="G4" s="184"/>
      <c r="H4" s="184"/>
      <c r="I4" s="184"/>
      <c r="J4" s="184"/>
      <c r="K4" s="184"/>
      <c r="L4" s="185"/>
    </row>
    <row r="5" spans="2:12" ht="32.25" customHeight="1" x14ac:dyDescent="0.3">
      <c r="B5" s="186" t="s">
        <v>116</v>
      </c>
      <c r="C5" s="187"/>
      <c r="D5" s="87" t="s">
        <v>120</v>
      </c>
      <c r="E5" s="188" t="s">
        <v>137</v>
      </c>
      <c r="F5" s="188"/>
      <c r="G5" s="188"/>
      <c r="H5" s="188"/>
      <c r="I5" s="188"/>
      <c r="J5" s="188"/>
      <c r="K5" s="188"/>
      <c r="L5" s="189"/>
    </row>
    <row r="6" spans="2:12" ht="34.200000000000003" customHeight="1" thickBot="1" x14ac:dyDescent="0.35">
      <c r="B6" s="190" t="s">
        <v>117</v>
      </c>
      <c r="C6" s="191"/>
      <c r="D6" s="76" t="s">
        <v>120</v>
      </c>
      <c r="E6" s="191" t="s">
        <v>156</v>
      </c>
      <c r="F6" s="191"/>
      <c r="G6" s="191"/>
      <c r="H6" s="191"/>
      <c r="I6" s="191"/>
      <c r="J6" s="191"/>
      <c r="K6" s="191"/>
      <c r="L6" s="192"/>
    </row>
    <row r="7" spans="2:12" ht="24" customHeight="1" thickBot="1" x14ac:dyDescent="0.35">
      <c r="B7" s="92" t="s">
        <v>145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12" ht="26.4" customHeight="1" thickBot="1" x14ac:dyDescent="0.35">
      <c r="B8" s="170" t="s">
        <v>143</v>
      </c>
      <c r="C8" s="171"/>
      <c r="D8" s="171"/>
      <c r="E8" s="171"/>
      <c r="F8" s="171"/>
      <c r="G8" s="171"/>
      <c r="H8" s="171"/>
      <c r="I8" s="171"/>
      <c r="J8" s="171"/>
      <c r="K8" s="171"/>
      <c r="L8" s="172"/>
    </row>
    <row r="9" spans="2:12" ht="19.95" customHeight="1" x14ac:dyDescent="0.3">
      <c r="B9" s="173" t="s">
        <v>108</v>
      </c>
      <c r="C9" s="174"/>
      <c r="D9" s="77" t="s">
        <v>120</v>
      </c>
      <c r="E9" s="175"/>
      <c r="F9" s="175"/>
      <c r="G9" s="175"/>
      <c r="H9" s="175"/>
      <c r="I9" s="175"/>
      <c r="J9" s="175"/>
      <c r="K9" s="175"/>
      <c r="L9" s="176"/>
    </row>
    <row r="10" spans="2:12" ht="19.95" customHeight="1" x14ac:dyDescent="0.3">
      <c r="B10" s="177" t="s">
        <v>109</v>
      </c>
      <c r="C10" s="178"/>
      <c r="D10" s="78" t="s">
        <v>120</v>
      </c>
      <c r="E10" s="179"/>
      <c r="F10" s="179"/>
      <c r="G10" s="179"/>
      <c r="H10" s="179"/>
      <c r="I10" s="179"/>
      <c r="J10" s="179"/>
      <c r="K10" s="179"/>
      <c r="L10" s="180"/>
    </row>
    <row r="11" spans="2:12" ht="19.95" customHeight="1" x14ac:dyDescent="0.3">
      <c r="B11" s="177" t="s">
        <v>110</v>
      </c>
      <c r="C11" s="178"/>
      <c r="D11" s="78" t="s">
        <v>120</v>
      </c>
      <c r="E11" s="179"/>
      <c r="F11" s="179"/>
      <c r="G11" s="179"/>
      <c r="H11" s="179"/>
      <c r="I11" s="179"/>
      <c r="J11" s="179"/>
      <c r="K11" s="179"/>
      <c r="L11" s="180"/>
    </row>
    <row r="12" spans="2:12" ht="19.95" customHeight="1" x14ac:dyDescent="0.3">
      <c r="B12" s="177" t="s">
        <v>111</v>
      </c>
      <c r="C12" s="178"/>
      <c r="D12" s="78" t="s">
        <v>120</v>
      </c>
      <c r="E12" s="179"/>
      <c r="F12" s="179"/>
      <c r="G12" s="179"/>
      <c r="H12" s="179"/>
      <c r="I12" s="179"/>
      <c r="J12" s="179"/>
      <c r="K12" s="179"/>
      <c r="L12" s="180"/>
    </row>
    <row r="13" spans="2:12" ht="27.45" customHeight="1" x14ac:dyDescent="0.3">
      <c r="B13" s="177" t="s">
        <v>127</v>
      </c>
      <c r="C13" s="178"/>
      <c r="D13" s="78" t="s">
        <v>120</v>
      </c>
      <c r="E13" s="179"/>
      <c r="F13" s="179"/>
      <c r="G13" s="179"/>
      <c r="H13" s="179"/>
      <c r="I13" s="179"/>
      <c r="J13" s="179"/>
      <c r="K13" s="179"/>
      <c r="L13" s="180"/>
    </row>
    <row r="14" spans="2:12" ht="19.95" customHeight="1" x14ac:dyDescent="0.3">
      <c r="B14" s="177" t="s">
        <v>106</v>
      </c>
      <c r="C14" s="178"/>
      <c r="D14" s="78" t="s">
        <v>120</v>
      </c>
      <c r="E14" s="179"/>
      <c r="F14" s="179"/>
      <c r="G14" s="179"/>
      <c r="H14" s="179"/>
      <c r="I14" s="179"/>
      <c r="J14" s="179"/>
      <c r="K14" s="179"/>
      <c r="L14" s="180"/>
    </row>
    <row r="15" spans="2:12" ht="19.95" customHeight="1" x14ac:dyDescent="0.3">
      <c r="B15" s="177" t="s">
        <v>112</v>
      </c>
      <c r="C15" s="178"/>
      <c r="D15" s="78" t="s">
        <v>120</v>
      </c>
      <c r="E15" s="179"/>
      <c r="F15" s="179"/>
      <c r="G15" s="179"/>
      <c r="H15" s="179"/>
      <c r="I15" s="179"/>
      <c r="J15" s="179"/>
      <c r="K15" s="179"/>
      <c r="L15" s="180"/>
    </row>
    <row r="16" spans="2:12" ht="19.95" customHeight="1" x14ac:dyDescent="0.3">
      <c r="B16" s="177" t="s">
        <v>113</v>
      </c>
      <c r="C16" s="178"/>
      <c r="D16" s="78" t="s">
        <v>120</v>
      </c>
      <c r="E16" s="179"/>
      <c r="F16" s="179"/>
      <c r="G16" s="179"/>
      <c r="H16" s="179"/>
      <c r="I16" s="179"/>
      <c r="J16" s="179"/>
      <c r="K16" s="179"/>
      <c r="L16" s="180"/>
    </row>
    <row r="17" spans="2:12" ht="19.95" customHeight="1" x14ac:dyDescent="0.3">
      <c r="B17" s="177" t="s">
        <v>114</v>
      </c>
      <c r="C17" s="178"/>
      <c r="D17" s="78" t="s">
        <v>120</v>
      </c>
      <c r="E17" s="193"/>
      <c r="F17" s="179"/>
      <c r="G17" s="179"/>
      <c r="H17" s="179"/>
      <c r="I17" s="179"/>
      <c r="J17" s="179"/>
      <c r="K17" s="179"/>
      <c r="L17" s="180"/>
    </row>
    <row r="18" spans="2:12" ht="19.95" customHeight="1" thickBot="1" x14ac:dyDescent="0.35">
      <c r="B18" s="190" t="s">
        <v>107</v>
      </c>
      <c r="C18" s="191"/>
      <c r="D18" s="79" t="s">
        <v>120</v>
      </c>
      <c r="E18" s="194"/>
      <c r="F18" s="194"/>
      <c r="G18" s="194"/>
      <c r="H18" s="194"/>
      <c r="I18" s="194"/>
      <c r="J18" s="194"/>
      <c r="K18" s="194"/>
      <c r="L18" s="195"/>
    </row>
    <row r="19" spans="2:12" ht="15.6" customHeight="1" thickBot="1" x14ac:dyDescent="0.3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36" customHeight="1" thickBot="1" x14ac:dyDescent="0.35">
      <c r="B20" s="200" t="s">
        <v>130</v>
      </c>
      <c r="C20" s="201"/>
      <c r="D20" s="202" t="s">
        <v>146</v>
      </c>
      <c r="E20" s="202"/>
      <c r="F20" s="202"/>
      <c r="G20" s="202"/>
      <c r="H20" s="202"/>
      <c r="I20" s="202"/>
      <c r="J20" s="202"/>
      <c r="K20" s="202"/>
      <c r="L20" s="203"/>
    </row>
    <row r="21" spans="2:12" ht="30.75" customHeight="1" x14ac:dyDescent="0.3">
      <c r="B21" s="196" t="s">
        <v>118</v>
      </c>
      <c r="C21" s="197"/>
      <c r="D21" s="225" t="s">
        <v>119</v>
      </c>
      <c r="E21" s="225"/>
      <c r="F21" s="225"/>
      <c r="G21" s="204" t="s">
        <v>128</v>
      </c>
      <c r="H21" s="205"/>
      <c r="I21" s="95" t="s">
        <v>152</v>
      </c>
      <c r="J21" s="197" t="s">
        <v>129</v>
      </c>
      <c r="K21" s="197"/>
      <c r="L21" s="198"/>
    </row>
    <row r="22" spans="2:12" ht="34.200000000000003" customHeight="1" x14ac:dyDescent="0.3">
      <c r="B22" s="160" t="s">
        <v>131</v>
      </c>
      <c r="C22" s="161"/>
      <c r="D22" s="162"/>
      <c r="E22" s="163"/>
      <c r="F22" s="163"/>
      <c r="G22" s="156"/>
      <c r="H22" s="157"/>
      <c r="I22" s="96"/>
      <c r="J22" s="81"/>
      <c r="K22" s="81"/>
      <c r="L22" s="80"/>
    </row>
    <row r="23" spans="2:12" ht="34.200000000000003" customHeight="1" x14ac:dyDescent="0.3">
      <c r="B23" s="160" t="s">
        <v>138</v>
      </c>
      <c r="C23" s="161"/>
      <c r="D23" s="162"/>
      <c r="E23" s="163"/>
      <c r="F23" s="163"/>
      <c r="G23" s="156"/>
      <c r="H23" s="157"/>
      <c r="I23" s="96"/>
      <c r="J23" s="81"/>
      <c r="K23" s="81"/>
      <c r="L23" s="80"/>
    </row>
    <row r="24" spans="2:12" ht="34.200000000000003" customHeight="1" x14ac:dyDescent="0.3">
      <c r="B24" s="160" t="s">
        <v>139</v>
      </c>
      <c r="C24" s="161"/>
      <c r="D24" s="199"/>
      <c r="E24" s="163"/>
      <c r="F24" s="163"/>
      <c r="G24" s="156"/>
      <c r="H24" s="157"/>
      <c r="I24" s="96"/>
      <c r="J24" s="93"/>
      <c r="K24" s="93"/>
      <c r="L24" s="94"/>
    </row>
    <row r="25" spans="2:12" ht="34.200000000000003" customHeight="1" x14ac:dyDescent="0.3">
      <c r="B25" s="160" t="s">
        <v>140</v>
      </c>
      <c r="C25" s="161"/>
      <c r="D25" s="199"/>
      <c r="E25" s="163"/>
      <c r="F25" s="163"/>
      <c r="G25" s="156"/>
      <c r="H25" s="157"/>
      <c r="I25" s="96"/>
      <c r="J25" s="93"/>
      <c r="K25" s="93"/>
      <c r="L25" s="94"/>
    </row>
    <row r="26" spans="2:12" ht="34.200000000000003" customHeight="1" x14ac:dyDescent="0.3">
      <c r="B26" s="160" t="s">
        <v>132</v>
      </c>
      <c r="C26" s="161"/>
      <c r="D26" s="162"/>
      <c r="E26" s="163"/>
      <c r="F26" s="163"/>
      <c r="G26" s="156"/>
      <c r="H26" s="157"/>
      <c r="I26" s="96"/>
      <c r="J26" s="81"/>
      <c r="K26" s="81"/>
      <c r="L26" s="80"/>
    </row>
    <row r="27" spans="2:12" ht="34.200000000000003" customHeight="1" x14ac:dyDescent="0.3">
      <c r="B27" s="160" t="s">
        <v>133</v>
      </c>
      <c r="C27" s="161"/>
      <c r="D27" s="162"/>
      <c r="E27" s="163"/>
      <c r="F27" s="163"/>
      <c r="G27" s="156"/>
      <c r="H27" s="157"/>
      <c r="I27" s="96"/>
      <c r="J27" s="81"/>
      <c r="K27" s="81"/>
      <c r="L27" s="80"/>
    </row>
    <row r="28" spans="2:12" ht="33.6" customHeight="1" x14ac:dyDescent="0.3">
      <c r="B28" s="160" t="s">
        <v>155</v>
      </c>
      <c r="C28" s="161"/>
      <c r="D28" s="164"/>
      <c r="E28" s="164"/>
      <c r="F28" s="164"/>
      <c r="G28" s="156"/>
      <c r="H28" s="157"/>
      <c r="I28" s="96"/>
      <c r="J28" s="93"/>
      <c r="K28" s="93"/>
      <c r="L28" s="94"/>
    </row>
    <row r="29" spans="2:12" ht="33.6" customHeight="1" x14ac:dyDescent="0.3">
      <c r="B29" s="160"/>
      <c r="C29" s="161"/>
      <c r="D29" s="162"/>
      <c r="E29" s="162"/>
      <c r="F29" s="162"/>
      <c r="G29" s="156"/>
      <c r="H29" s="157"/>
      <c r="I29" s="96"/>
      <c r="J29" s="81"/>
      <c r="K29" s="81"/>
      <c r="L29" s="80"/>
    </row>
    <row r="30" spans="2:12" ht="33.6" customHeight="1" x14ac:dyDescent="0.3">
      <c r="B30" s="160"/>
      <c r="C30" s="161"/>
      <c r="D30" s="162"/>
      <c r="E30" s="163"/>
      <c r="F30" s="163"/>
      <c r="G30" s="156"/>
      <c r="H30" s="157"/>
      <c r="I30" s="96"/>
      <c r="J30" s="81"/>
      <c r="K30" s="81"/>
      <c r="L30" s="80"/>
    </row>
    <row r="31" spans="2:12" ht="33.6" customHeight="1" thickBot="1" x14ac:dyDescent="0.35">
      <c r="B31" s="165"/>
      <c r="C31" s="166"/>
      <c r="D31" s="167"/>
      <c r="E31" s="168"/>
      <c r="F31" s="169"/>
      <c r="G31" s="158"/>
      <c r="H31" s="159"/>
      <c r="I31" s="97"/>
      <c r="J31" s="90"/>
      <c r="K31" s="90"/>
      <c r="L31" s="91"/>
    </row>
    <row r="32" spans="2:12" ht="19.8" customHeight="1" thickBot="1" x14ac:dyDescent="0.35">
      <c r="B32" s="55"/>
      <c r="C32" s="82"/>
      <c r="D32" s="82"/>
      <c r="E32" s="55"/>
      <c r="F32" s="55"/>
      <c r="G32" s="206"/>
      <c r="H32" s="206"/>
      <c r="I32" s="206"/>
      <c r="J32" s="55"/>
      <c r="K32" s="55"/>
      <c r="L32" s="55"/>
    </row>
    <row r="33" spans="2:12" s="55" customFormat="1" ht="85.5" customHeight="1" x14ac:dyDescent="0.3">
      <c r="B33" s="209" t="s">
        <v>135</v>
      </c>
      <c r="C33" s="210"/>
      <c r="D33" s="210"/>
      <c r="E33" s="210"/>
      <c r="F33" s="211" t="s">
        <v>147</v>
      </c>
      <c r="G33" s="211"/>
      <c r="H33" s="211"/>
      <c r="I33" s="211"/>
      <c r="J33" s="211"/>
      <c r="K33" s="211"/>
      <c r="L33" s="212"/>
    </row>
    <row r="34" spans="2:12" s="55" customFormat="1" ht="29.25" customHeight="1" x14ac:dyDescent="0.3">
      <c r="B34" s="213" t="s">
        <v>153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5"/>
    </row>
    <row r="35" spans="2:12" ht="36.75" customHeight="1" x14ac:dyDescent="0.3">
      <c r="B35" s="83" t="s">
        <v>5</v>
      </c>
      <c r="C35" s="84" t="s">
        <v>102</v>
      </c>
      <c r="D35" s="216" t="s">
        <v>141</v>
      </c>
      <c r="E35" s="217"/>
      <c r="F35" s="89" t="s">
        <v>125</v>
      </c>
      <c r="G35" s="84" t="s">
        <v>104</v>
      </c>
      <c r="H35" s="84" t="s">
        <v>105</v>
      </c>
      <c r="I35" s="84" t="s">
        <v>121</v>
      </c>
      <c r="J35" s="84" t="s">
        <v>122</v>
      </c>
      <c r="K35" s="84" t="s">
        <v>123</v>
      </c>
      <c r="L35" s="85" t="s">
        <v>124</v>
      </c>
    </row>
    <row r="36" spans="2:12" s="59" customFormat="1" ht="24.6" customHeight="1" x14ac:dyDescent="0.3">
      <c r="B36" s="60">
        <v>1</v>
      </c>
      <c r="C36" s="61"/>
      <c r="D36" s="207"/>
      <c r="E36" s="208"/>
      <c r="F36" s="88"/>
      <c r="G36" s="51"/>
      <c r="H36" s="51"/>
      <c r="I36" s="56">
        <f>+H36-G36</f>
        <v>0</v>
      </c>
      <c r="J36" s="57">
        <f>INT(I36/365)</f>
        <v>0</v>
      </c>
      <c r="K36" s="57">
        <f>INT(MOD(I36,365)/30)</f>
        <v>0</v>
      </c>
      <c r="L36" s="58" t="str">
        <f>+CONCATENATE(J36,"/",K36)</f>
        <v>0/0</v>
      </c>
    </row>
    <row r="37" spans="2:12" s="59" customFormat="1" ht="24.6" customHeight="1" x14ac:dyDescent="0.3">
      <c r="B37" s="60">
        <v>2</v>
      </c>
      <c r="C37" s="61"/>
      <c r="D37" s="207"/>
      <c r="E37" s="208"/>
      <c r="F37" s="88"/>
      <c r="G37" s="51"/>
      <c r="H37" s="51"/>
      <c r="I37" s="56">
        <f t="shared" ref="I37:I55" si="0">+H37-G37</f>
        <v>0</v>
      </c>
      <c r="J37" s="57">
        <f t="shared" ref="J37:J55" si="1">INT(I37/365)</f>
        <v>0</v>
      </c>
      <c r="K37" s="57">
        <f t="shared" ref="K37:K55" si="2">INT(MOD(I37,365)/30)</f>
        <v>0</v>
      </c>
      <c r="L37" s="58" t="str">
        <f t="shared" ref="L37:L55" si="3">+CONCATENATE(J37,"/",K37)</f>
        <v>0/0</v>
      </c>
    </row>
    <row r="38" spans="2:12" s="59" customFormat="1" ht="24.6" customHeight="1" x14ac:dyDescent="0.3">
      <c r="B38" s="60">
        <v>3</v>
      </c>
      <c r="C38" s="61"/>
      <c r="D38" s="207"/>
      <c r="E38" s="208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24.6" customHeight="1" x14ac:dyDescent="0.3">
      <c r="B39" s="60">
        <v>4</v>
      </c>
      <c r="C39" s="61"/>
      <c r="D39" s="207"/>
      <c r="E39" s="208"/>
      <c r="F39" s="88"/>
      <c r="G39" s="51"/>
      <c r="H39" s="51"/>
      <c r="I39" s="56">
        <f t="shared" si="0"/>
        <v>0</v>
      </c>
      <c r="J39" s="57">
        <f t="shared" si="1"/>
        <v>0</v>
      </c>
      <c r="K39" s="57">
        <f t="shared" si="2"/>
        <v>0</v>
      </c>
      <c r="L39" s="58" t="str">
        <f t="shared" si="3"/>
        <v>0/0</v>
      </c>
    </row>
    <row r="40" spans="2:12" s="59" customFormat="1" ht="24.6" customHeight="1" x14ac:dyDescent="0.3">
      <c r="B40" s="60">
        <v>5</v>
      </c>
      <c r="C40" s="61"/>
      <c r="D40" s="207"/>
      <c r="E40" s="208"/>
      <c r="F40" s="88"/>
      <c r="G40" s="51"/>
      <c r="H40" s="51"/>
      <c r="I40" s="56">
        <f t="shared" si="0"/>
        <v>0</v>
      </c>
      <c r="J40" s="57">
        <f t="shared" si="1"/>
        <v>0</v>
      </c>
      <c r="K40" s="57">
        <f t="shared" si="2"/>
        <v>0</v>
      </c>
      <c r="L40" s="58" t="str">
        <f t="shared" si="3"/>
        <v>0/0</v>
      </c>
    </row>
    <row r="41" spans="2:12" s="59" customFormat="1" ht="24.6" customHeight="1" x14ac:dyDescent="0.3">
      <c r="B41" s="60">
        <v>6</v>
      </c>
      <c r="C41" s="61"/>
      <c r="D41" s="207"/>
      <c r="E41" s="208"/>
      <c r="F41" s="88"/>
      <c r="G41" s="51"/>
      <c r="H41" s="51"/>
      <c r="I41" s="56">
        <f t="shared" si="0"/>
        <v>0</v>
      </c>
      <c r="J41" s="57">
        <f t="shared" si="1"/>
        <v>0</v>
      </c>
      <c r="K41" s="57">
        <f t="shared" si="2"/>
        <v>0</v>
      </c>
      <c r="L41" s="58" t="str">
        <f t="shared" si="3"/>
        <v>0/0</v>
      </c>
    </row>
    <row r="42" spans="2:12" s="59" customFormat="1" ht="24.6" customHeight="1" x14ac:dyDescent="0.3">
      <c r="B42" s="60">
        <v>7</v>
      </c>
      <c r="C42" s="61"/>
      <c r="D42" s="207"/>
      <c r="E42" s="208"/>
      <c r="F42" s="88"/>
      <c r="G42" s="51"/>
      <c r="H42" s="51"/>
      <c r="I42" s="56">
        <f t="shared" si="0"/>
        <v>0</v>
      </c>
      <c r="J42" s="57">
        <f t="shared" si="1"/>
        <v>0</v>
      </c>
      <c r="K42" s="57">
        <f t="shared" si="2"/>
        <v>0</v>
      </c>
      <c r="L42" s="58" t="str">
        <f t="shared" si="3"/>
        <v>0/0</v>
      </c>
    </row>
    <row r="43" spans="2:12" s="59" customFormat="1" ht="24.6" customHeight="1" x14ac:dyDescent="0.3">
      <c r="B43" s="60">
        <v>8</v>
      </c>
      <c r="C43" s="61"/>
      <c r="D43" s="207"/>
      <c r="E43" s="208"/>
      <c r="F43" s="88"/>
      <c r="G43" s="51"/>
      <c r="H43" s="51"/>
      <c r="I43" s="56">
        <f t="shared" si="0"/>
        <v>0</v>
      </c>
      <c r="J43" s="57">
        <f t="shared" si="1"/>
        <v>0</v>
      </c>
      <c r="K43" s="57">
        <f t="shared" si="2"/>
        <v>0</v>
      </c>
      <c r="L43" s="58" t="str">
        <f t="shared" si="3"/>
        <v>0/0</v>
      </c>
    </row>
    <row r="44" spans="2:12" s="59" customFormat="1" ht="24.6" customHeight="1" x14ac:dyDescent="0.3">
      <c r="B44" s="60">
        <v>9</v>
      </c>
      <c r="C44" s="61"/>
      <c r="D44" s="207"/>
      <c r="E44" s="208"/>
      <c r="F44" s="88"/>
      <c r="G44" s="51"/>
      <c r="H44" s="51"/>
      <c r="I44" s="56">
        <f t="shared" si="0"/>
        <v>0</v>
      </c>
      <c r="J44" s="57">
        <f t="shared" si="1"/>
        <v>0</v>
      </c>
      <c r="K44" s="57">
        <f t="shared" si="2"/>
        <v>0</v>
      </c>
      <c r="L44" s="58" t="str">
        <f t="shared" si="3"/>
        <v>0/0</v>
      </c>
    </row>
    <row r="45" spans="2:12" s="59" customFormat="1" ht="24.6" customHeight="1" x14ac:dyDescent="0.3">
      <c r="B45" s="60">
        <v>10</v>
      </c>
      <c r="C45" s="61"/>
      <c r="D45" s="207"/>
      <c r="E45" s="208"/>
      <c r="F45" s="88"/>
      <c r="G45" s="51"/>
      <c r="H45" s="51"/>
      <c r="I45" s="56">
        <f t="shared" si="0"/>
        <v>0</v>
      </c>
      <c r="J45" s="57">
        <f t="shared" si="1"/>
        <v>0</v>
      </c>
      <c r="K45" s="57">
        <f t="shared" si="2"/>
        <v>0</v>
      </c>
      <c r="L45" s="58" t="str">
        <f t="shared" si="3"/>
        <v>0/0</v>
      </c>
    </row>
    <row r="46" spans="2:12" s="59" customFormat="1" ht="24.6" customHeight="1" x14ac:dyDescent="0.3">
      <c r="B46" s="60">
        <v>11</v>
      </c>
      <c r="C46" s="61"/>
      <c r="D46" s="207"/>
      <c r="E46" s="208"/>
      <c r="F46" s="88"/>
      <c r="G46" s="51"/>
      <c r="H46" s="51"/>
      <c r="I46" s="56">
        <f t="shared" si="0"/>
        <v>0</v>
      </c>
      <c r="J46" s="57">
        <f t="shared" si="1"/>
        <v>0</v>
      </c>
      <c r="K46" s="57">
        <f t="shared" si="2"/>
        <v>0</v>
      </c>
      <c r="L46" s="58" t="str">
        <f t="shared" si="3"/>
        <v>0/0</v>
      </c>
    </row>
    <row r="47" spans="2:12" s="59" customFormat="1" ht="24.6" customHeight="1" x14ac:dyDescent="0.3">
      <c r="B47" s="60">
        <v>12</v>
      </c>
      <c r="C47" s="61"/>
      <c r="D47" s="207"/>
      <c r="E47" s="208"/>
      <c r="F47" s="88"/>
      <c r="G47" s="51"/>
      <c r="H47" s="51"/>
      <c r="I47" s="56">
        <f t="shared" si="0"/>
        <v>0</v>
      </c>
      <c r="J47" s="57">
        <f t="shared" si="1"/>
        <v>0</v>
      </c>
      <c r="K47" s="57">
        <f t="shared" si="2"/>
        <v>0</v>
      </c>
      <c r="L47" s="58" t="str">
        <f t="shared" si="3"/>
        <v>0/0</v>
      </c>
    </row>
    <row r="48" spans="2:12" s="59" customFormat="1" ht="24.6" customHeight="1" x14ac:dyDescent="0.3">
      <c r="B48" s="60">
        <v>13</v>
      </c>
      <c r="C48" s="61"/>
      <c r="D48" s="207"/>
      <c r="E48" s="208"/>
      <c r="F48" s="88"/>
      <c r="G48" s="51"/>
      <c r="H48" s="51"/>
      <c r="I48" s="56">
        <f t="shared" si="0"/>
        <v>0</v>
      </c>
      <c r="J48" s="57">
        <f t="shared" si="1"/>
        <v>0</v>
      </c>
      <c r="K48" s="57">
        <f t="shared" si="2"/>
        <v>0</v>
      </c>
      <c r="L48" s="58" t="str">
        <f t="shared" si="3"/>
        <v>0/0</v>
      </c>
    </row>
    <row r="49" spans="2:12" s="59" customFormat="1" ht="24.6" customHeight="1" x14ac:dyDescent="0.3">
      <c r="B49" s="60">
        <v>14</v>
      </c>
      <c r="C49" s="61"/>
      <c r="D49" s="207"/>
      <c r="E49" s="208"/>
      <c r="F49" s="88"/>
      <c r="G49" s="51"/>
      <c r="H49" s="51"/>
      <c r="I49" s="56">
        <f t="shared" si="0"/>
        <v>0</v>
      </c>
      <c r="J49" s="57">
        <f t="shared" si="1"/>
        <v>0</v>
      </c>
      <c r="K49" s="57">
        <f t="shared" si="2"/>
        <v>0</v>
      </c>
      <c r="L49" s="58" t="str">
        <f t="shared" si="3"/>
        <v>0/0</v>
      </c>
    </row>
    <row r="50" spans="2:12" s="59" customFormat="1" ht="24.6" customHeight="1" x14ac:dyDescent="0.3">
      <c r="B50" s="60">
        <v>15</v>
      </c>
      <c r="C50" s="61"/>
      <c r="D50" s="207"/>
      <c r="E50" s="208"/>
      <c r="F50" s="88"/>
      <c r="G50" s="51"/>
      <c r="H50" s="51"/>
      <c r="I50" s="56">
        <f t="shared" si="0"/>
        <v>0</v>
      </c>
      <c r="J50" s="57">
        <f t="shared" si="1"/>
        <v>0</v>
      </c>
      <c r="K50" s="57">
        <f t="shared" si="2"/>
        <v>0</v>
      </c>
      <c r="L50" s="58" t="str">
        <f t="shared" si="3"/>
        <v>0/0</v>
      </c>
    </row>
    <row r="51" spans="2:12" s="59" customFormat="1" ht="24.6" customHeight="1" x14ac:dyDescent="0.3">
      <c r="B51" s="60">
        <v>16</v>
      </c>
      <c r="C51" s="61"/>
      <c r="D51" s="207"/>
      <c r="E51" s="208"/>
      <c r="F51" s="88"/>
      <c r="G51" s="51"/>
      <c r="H51" s="51"/>
      <c r="I51" s="56">
        <f t="shared" si="0"/>
        <v>0</v>
      </c>
      <c r="J51" s="57">
        <f t="shared" si="1"/>
        <v>0</v>
      </c>
      <c r="K51" s="57">
        <f t="shared" si="2"/>
        <v>0</v>
      </c>
      <c r="L51" s="58" t="str">
        <f t="shared" si="3"/>
        <v>0/0</v>
      </c>
    </row>
    <row r="52" spans="2:12" s="59" customFormat="1" ht="24.6" customHeight="1" x14ac:dyDescent="0.3">
      <c r="B52" s="60">
        <v>17</v>
      </c>
      <c r="C52" s="61"/>
      <c r="D52" s="207"/>
      <c r="E52" s="208"/>
      <c r="F52" s="88"/>
      <c r="G52" s="51"/>
      <c r="H52" s="51"/>
      <c r="I52" s="56">
        <f t="shared" si="0"/>
        <v>0</v>
      </c>
      <c r="J52" s="57">
        <f t="shared" si="1"/>
        <v>0</v>
      </c>
      <c r="K52" s="57">
        <f t="shared" si="2"/>
        <v>0</v>
      </c>
      <c r="L52" s="58" t="str">
        <f t="shared" si="3"/>
        <v>0/0</v>
      </c>
    </row>
    <row r="53" spans="2:12" s="59" customFormat="1" ht="24.6" customHeight="1" x14ac:dyDescent="0.3">
      <c r="B53" s="60">
        <v>18</v>
      </c>
      <c r="C53" s="61"/>
      <c r="D53" s="207"/>
      <c r="E53" s="208"/>
      <c r="F53" s="88"/>
      <c r="G53" s="51"/>
      <c r="H53" s="51"/>
      <c r="I53" s="56">
        <f t="shared" si="0"/>
        <v>0</v>
      </c>
      <c r="J53" s="57">
        <f t="shared" si="1"/>
        <v>0</v>
      </c>
      <c r="K53" s="57">
        <f t="shared" si="2"/>
        <v>0</v>
      </c>
      <c r="L53" s="58" t="str">
        <f t="shared" si="3"/>
        <v>0/0</v>
      </c>
    </row>
    <row r="54" spans="2:12" s="59" customFormat="1" ht="24.6" customHeight="1" x14ac:dyDescent="0.3">
      <c r="B54" s="60">
        <v>19</v>
      </c>
      <c r="C54" s="61"/>
      <c r="D54" s="207"/>
      <c r="E54" s="208"/>
      <c r="F54" s="88"/>
      <c r="G54" s="51"/>
      <c r="H54" s="51"/>
      <c r="I54" s="56">
        <f t="shared" si="0"/>
        <v>0</v>
      </c>
      <c r="J54" s="57">
        <f t="shared" si="1"/>
        <v>0</v>
      </c>
      <c r="K54" s="57">
        <f t="shared" si="2"/>
        <v>0</v>
      </c>
      <c r="L54" s="58" t="str">
        <f t="shared" si="3"/>
        <v>0/0</v>
      </c>
    </row>
    <row r="55" spans="2:12" s="59" customFormat="1" ht="24.6" customHeight="1" thickBot="1" x14ac:dyDescent="0.35">
      <c r="B55" s="60">
        <v>20</v>
      </c>
      <c r="C55" s="61"/>
      <c r="D55" s="207"/>
      <c r="E55" s="208"/>
      <c r="F55" s="88"/>
      <c r="G55" s="51"/>
      <c r="H55" s="51"/>
      <c r="I55" s="56">
        <f t="shared" si="0"/>
        <v>0</v>
      </c>
      <c r="J55" s="57">
        <f t="shared" si="1"/>
        <v>0</v>
      </c>
      <c r="K55" s="57">
        <f t="shared" si="2"/>
        <v>0</v>
      </c>
      <c r="L55" s="58" t="str">
        <f t="shared" si="3"/>
        <v>0/0</v>
      </c>
    </row>
    <row r="56" spans="2:12" s="59" customFormat="1" ht="60" hidden="1" customHeight="1" x14ac:dyDescent="0.3">
      <c r="B56" s="60">
        <v>9</v>
      </c>
      <c r="C56" s="61"/>
      <c r="D56" s="207"/>
      <c r="E56" s="208"/>
      <c r="F56" s="62"/>
      <c r="G56" s="52"/>
      <c r="H56" s="52"/>
      <c r="I56" s="56">
        <f t="shared" ref="I56:I62" si="4">+H56-G56</f>
        <v>0</v>
      </c>
      <c r="J56" s="57">
        <f t="shared" ref="J56:J62" si="5">INT(I56/365)</f>
        <v>0</v>
      </c>
      <c r="K56" s="57">
        <f t="shared" ref="K56:K62" si="6">INT(MOD(I56,365)/30)</f>
        <v>0</v>
      </c>
      <c r="L56" s="58" t="str">
        <f t="shared" ref="L56:L62" si="7">+CONCATENATE(J56,"/",K56)</f>
        <v>0/0</v>
      </c>
    </row>
    <row r="57" spans="2:12" s="59" customFormat="1" ht="60" hidden="1" customHeight="1" x14ac:dyDescent="0.3">
      <c r="B57" s="60">
        <v>10</v>
      </c>
      <c r="C57" s="61"/>
      <c r="D57" s="207"/>
      <c r="E57" s="208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3">
      <c r="B58" s="60">
        <v>11</v>
      </c>
      <c r="C58" s="61"/>
      <c r="D58" s="207"/>
      <c r="E58" s="208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60" hidden="1" customHeight="1" x14ac:dyDescent="0.3">
      <c r="B59" s="60">
        <v>12</v>
      </c>
      <c r="C59" s="61"/>
      <c r="D59" s="207"/>
      <c r="E59" s="208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3">
      <c r="B60" s="60">
        <v>13</v>
      </c>
      <c r="C60" s="61"/>
      <c r="D60" s="207"/>
      <c r="E60" s="208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45.75" hidden="1" customHeight="1" x14ac:dyDescent="0.3">
      <c r="B61" s="60">
        <v>14</v>
      </c>
      <c r="C61" s="61"/>
      <c r="D61" s="207"/>
      <c r="E61" s="208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63" customFormat="1" ht="45.75" hidden="1" customHeight="1" thickBot="1" x14ac:dyDescent="0.35">
      <c r="B62" s="60">
        <v>15</v>
      </c>
      <c r="C62" s="61"/>
      <c r="D62" s="207"/>
      <c r="E62" s="208"/>
      <c r="F62" s="62"/>
      <c r="G62" s="52"/>
      <c r="H62" s="52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55" customFormat="1" ht="15.75" customHeight="1" thickBot="1" x14ac:dyDescent="0.35">
      <c r="B63" s="218" t="s">
        <v>103</v>
      </c>
      <c r="C63" s="219"/>
      <c r="D63" s="219"/>
      <c r="E63" s="219"/>
      <c r="F63" s="219"/>
      <c r="G63" s="219"/>
      <c r="H63" s="220"/>
      <c r="I63" s="64">
        <f>+SUM(I36:I62)</f>
        <v>0</v>
      </c>
      <c r="J63" s="65">
        <f>INT(I63/365)</f>
        <v>0</v>
      </c>
      <c r="K63" s="66">
        <f>INT(MOD(I63,365)/30)</f>
        <v>0</v>
      </c>
      <c r="L63" s="67" t="str">
        <f>+CONCATENATE(J63,"/",K63)</f>
        <v>0/0</v>
      </c>
    </row>
    <row r="64" spans="2:12" s="55" customFormat="1" ht="13.8" x14ac:dyDescent="0.3">
      <c r="I64" s="68"/>
      <c r="J64" s="53" t="str">
        <f>+CONCATENATE(B63," - ",J63," años, ",K63," meses")</f>
        <v>Total - 0 años, 0 meses</v>
      </c>
      <c r="K64" s="68"/>
      <c r="L64" s="68"/>
    </row>
    <row r="65" spans="2:12" s="55" customFormat="1" thickBot="1" x14ac:dyDescent="0.35">
      <c r="J65" s="50"/>
    </row>
    <row r="66" spans="2:12" s="69" customFormat="1" ht="82.5" customHeight="1" x14ac:dyDescent="0.3">
      <c r="B66" s="209" t="s">
        <v>151</v>
      </c>
      <c r="C66" s="210"/>
      <c r="D66" s="210"/>
      <c r="E66" s="210"/>
      <c r="F66" s="221" t="s">
        <v>147</v>
      </c>
      <c r="G66" s="222"/>
      <c r="H66" s="222"/>
      <c r="I66" s="222"/>
      <c r="J66" s="222"/>
      <c r="K66" s="222"/>
      <c r="L66" s="223"/>
    </row>
    <row r="67" spans="2:12" s="55" customFormat="1" ht="74.400000000000006" customHeight="1" x14ac:dyDescent="0.3">
      <c r="B67" s="213" t="s">
        <v>154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5"/>
    </row>
    <row r="68" spans="2:12" ht="43.8" customHeight="1" x14ac:dyDescent="0.3">
      <c r="B68" s="83" t="s">
        <v>5</v>
      </c>
      <c r="C68" s="84" t="s">
        <v>142</v>
      </c>
      <c r="D68" s="216" t="s">
        <v>126</v>
      </c>
      <c r="E68" s="217"/>
      <c r="F68" s="89" t="s">
        <v>125</v>
      </c>
      <c r="G68" s="84" t="s">
        <v>104</v>
      </c>
      <c r="H68" s="84" t="s">
        <v>105</v>
      </c>
      <c r="I68" s="84" t="s">
        <v>121</v>
      </c>
      <c r="J68" s="84" t="s">
        <v>122</v>
      </c>
      <c r="K68" s="84" t="s">
        <v>123</v>
      </c>
      <c r="L68" s="85" t="s">
        <v>124</v>
      </c>
    </row>
    <row r="69" spans="2:12" s="59" customFormat="1" ht="25.8" customHeight="1" x14ac:dyDescent="0.3">
      <c r="B69" s="60">
        <v>1</v>
      </c>
      <c r="C69" s="61"/>
      <c r="D69" s="207"/>
      <c r="E69" s="208"/>
      <c r="F69" s="88"/>
      <c r="G69" s="51"/>
      <c r="H69" s="51"/>
      <c r="I69" s="56">
        <f>+H69-G69</f>
        <v>0</v>
      </c>
      <c r="J69" s="57">
        <f>INT(I69/365)</f>
        <v>0</v>
      </c>
      <c r="K69" s="57">
        <f>INT(MOD(I69,365)/30)</f>
        <v>0</v>
      </c>
      <c r="L69" s="58" t="str">
        <f>+CONCATENATE(J69,"/",K69)</f>
        <v>0/0</v>
      </c>
    </row>
    <row r="70" spans="2:12" s="59" customFormat="1" ht="25.8" customHeight="1" x14ac:dyDescent="0.3">
      <c r="B70" s="60">
        <f>1+B69</f>
        <v>2</v>
      </c>
      <c r="C70" s="61"/>
      <c r="D70" s="207"/>
      <c r="E70" s="208"/>
      <c r="F70" s="88"/>
      <c r="G70" s="51"/>
      <c r="H70" s="51"/>
      <c r="I70" s="56">
        <f t="shared" ref="I70:I88" si="8">+H70-G70</f>
        <v>0</v>
      </c>
      <c r="J70" s="57">
        <f t="shared" ref="J70:J88" si="9">INT(I70/365)</f>
        <v>0</v>
      </c>
      <c r="K70" s="57">
        <f t="shared" ref="K70:K88" si="10">INT(MOD(I70,365)/30)</f>
        <v>0</v>
      </c>
      <c r="L70" s="58" t="str">
        <f t="shared" ref="L70:L88" si="11">+CONCATENATE(J70,"/",K70)</f>
        <v>0/0</v>
      </c>
    </row>
    <row r="71" spans="2:12" s="59" customFormat="1" ht="25.8" customHeight="1" x14ac:dyDescent="0.3">
      <c r="B71" s="60">
        <f t="shared" ref="B71:B88" si="12">1+B70</f>
        <v>3</v>
      </c>
      <c r="C71" s="61"/>
      <c r="D71" s="207"/>
      <c r="E71" s="208"/>
      <c r="F71" s="88"/>
      <c r="G71" s="51"/>
      <c r="H71" s="51"/>
      <c r="I71" s="56">
        <f t="shared" si="8"/>
        <v>0</v>
      </c>
      <c r="J71" s="57">
        <f t="shared" si="9"/>
        <v>0</v>
      </c>
      <c r="K71" s="57">
        <f t="shared" si="10"/>
        <v>0</v>
      </c>
      <c r="L71" s="58" t="str">
        <f t="shared" si="11"/>
        <v>0/0</v>
      </c>
    </row>
    <row r="72" spans="2:12" s="59" customFormat="1" ht="25.8" customHeight="1" x14ac:dyDescent="0.3">
      <c r="B72" s="60">
        <f t="shared" si="12"/>
        <v>4</v>
      </c>
      <c r="C72" s="61"/>
      <c r="D72" s="207"/>
      <c r="E72" s="208"/>
      <c r="F72" s="88"/>
      <c r="G72" s="51"/>
      <c r="H72" s="51"/>
      <c r="I72" s="56">
        <f t="shared" ref="I72:I83" si="13">+H72-G72</f>
        <v>0</v>
      </c>
      <c r="J72" s="57">
        <f t="shared" ref="J72:J83" si="14">INT(I72/365)</f>
        <v>0</v>
      </c>
      <c r="K72" s="57">
        <f t="shared" ref="K72:K83" si="15">INT(MOD(I72,365)/30)</f>
        <v>0</v>
      </c>
      <c r="L72" s="58" t="str">
        <f t="shared" ref="L72:L83" si="16">+CONCATENATE(J72,"/",K72)</f>
        <v>0/0</v>
      </c>
    </row>
    <row r="73" spans="2:12" s="59" customFormat="1" ht="25.8" customHeight="1" x14ac:dyDescent="0.3">
      <c r="B73" s="60">
        <f t="shared" si="12"/>
        <v>5</v>
      </c>
      <c r="C73" s="61"/>
      <c r="D73" s="207"/>
      <c r="E73" s="208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25.8" customHeight="1" x14ac:dyDescent="0.3">
      <c r="B74" s="60">
        <f t="shared" si="12"/>
        <v>6</v>
      </c>
      <c r="C74" s="61"/>
      <c r="D74" s="207"/>
      <c r="E74" s="208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25.8" customHeight="1" x14ac:dyDescent="0.3">
      <c r="B75" s="60">
        <f t="shared" si="12"/>
        <v>7</v>
      </c>
      <c r="C75" s="61"/>
      <c r="D75" s="207"/>
      <c r="E75" s="208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25.8" customHeight="1" x14ac:dyDescent="0.3">
      <c r="B76" s="60">
        <f t="shared" si="12"/>
        <v>8</v>
      </c>
      <c r="C76" s="61"/>
      <c r="D76" s="207"/>
      <c r="E76" s="208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25.8" customHeight="1" x14ac:dyDescent="0.3">
      <c r="B77" s="60">
        <f t="shared" si="12"/>
        <v>9</v>
      </c>
      <c r="C77" s="61"/>
      <c r="D77" s="207"/>
      <c r="E77" s="208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25.8" customHeight="1" x14ac:dyDescent="0.3">
      <c r="B78" s="60">
        <f t="shared" si="12"/>
        <v>10</v>
      </c>
      <c r="C78" s="61"/>
      <c r="D78" s="207"/>
      <c r="E78" s="208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25.8" customHeight="1" x14ac:dyDescent="0.3">
      <c r="B79" s="60">
        <f t="shared" si="12"/>
        <v>11</v>
      </c>
      <c r="C79" s="61"/>
      <c r="D79" s="207"/>
      <c r="E79" s="208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25.8" customHeight="1" x14ac:dyDescent="0.3">
      <c r="B80" s="60">
        <f t="shared" si="12"/>
        <v>12</v>
      </c>
      <c r="C80" s="61"/>
      <c r="D80" s="207"/>
      <c r="E80" s="208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25.8" customHeight="1" x14ac:dyDescent="0.3">
      <c r="B81" s="60">
        <f t="shared" si="12"/>
        <v>13</v>
      </c>
      <c r="C81" s="61"/>
      <c r="D81" s="207"/>
      <c r="E81" s="208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25.8" customHeight="1" x14ac:dyDescent="0.3">
      <c r="B82" s="60">
        <f t="shared" si="12"/>
        <v>14</v>
      </c>
      <c r="C82" s="61"/>
      <c r="D82" s="207"/>
      <c r="E82" s="208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25.8" customHeight="1" x14ac:dyDescent="0.3">
      <c r="B83" s="60">
        <f t="shared" si="12"/>
        <v>15</v>
      </c>
      <c r="C83" s="61"/>
      <c r="D83" s="207"/>
      <c r="E83" s="208"/>
      <c r="F83" s="88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2:12" s="59" customFormat="1" ht="25.8" customHeight="1" x14ac:dyDescent="0.3">
      <c r="B84" s="60">
        <f t="shared" si="12"/>
        <v>16</v>
      </c>
      <c r="C84" s="61"/>
      <c r="D84" s="207"/>
      <c r="E84" s="208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25.8" customHeight="1" x14ac:dyDescent="0.3">
      <c r="B85" s="60">
        <f t="shared" si="12"/>
        <v>17</v>
      </c>
      <c r="C85" s="61"/>
      <c r="D85" s="207"/>
      <c r="E85" s="208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25.8" customHeight="1" x14ac:dyDescent="0.3">
      <c r="B86" s="60">
        <f t="shared" si="12"/>
        <v>18</v>
      </c>
      <c r="C86" s="61"/>
      <c r="D86" s="207"/>
      <c r="E86" s="208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25.8" customHeight="1" x14ac:dyDescent="0.3">
      <c r="B87" s="60">
        <f t="shared" si="12"/>
        <v>19</v>
      </c>
      <c r="C87" s="61"/>
      <c r="D87" s="207"/>
      <c r="E87" s="208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25.8" customHeight="1" thickBot="1" x14ac:dyDescent="0.35">
      <c r="B88" s="60">
        <f t="shared" si="12"/>
        <v>20</v>
      </c>
      <c r="C88" s="61"/>
      <c r="D88" s="207"/>
      <c r="E88" s="208"/>
      <c r="F88" s="88"/>
      <c r="G88" s="51"/>
      <c r="H88" s="51"/>
      <c r="I88" s="56">
        <f t="shared" si="8"/>
        <v>0</v>
      </c>
      <c r="J88" s="57">
        <f t="shared" si="9"/>
        <v>0</v>
      </c>
      <c r="K88" s="57">
        <f t="shared" si="10"/>
        <v>0</v>
      </c>
      <c r="L88" s="58" t="str">
        <f t="shared" si="11"/>
        <v>0/0</v>
      </c>
    </row>
    <row r="89" spans="2:12" s="59" customFormat="1" thickBot="1" x14ac:dyDescent="0.35">
      <c r="B89" s="218" t="s">
        <v>103</v>
      </c>
      <c r="C89" s="219"/>
      <c r="D89" s="219"/>
      <c r="E89" s="219"/>
      <c r="F89" s="219"/>
      <c r="G89" s="219"/>
      <c r="H89" s="220"/>
      <c r="I89" s="64">
        <f>+SUM(I69:I88)</f>
        <v>0</v>
      </c>
      <c r="J89" s="65">
        <f>INT(I89/365)</f>
        <v>0</v>
      </c>
      <c r="K89" s="66">
        <f>INT(MOD(I89,365)/30)</f>
        <v>0</v>
      </c>
      <c r="L89" s="67" t="str">
        <f>+CONCATENATE(J89,"/",K89)</f>
        <v>0/0</v>
      </c>
    </row>
    <row r="90" spans="2:12" s="59" customFormat="1" ht="13.8" x14ac:dyDescent="0.3">
      <c r="B90" s="55"/>
      <c r="C90" s="55"/>
      <c r="D90" s="55"/>
      <c r="E90" s="55"/>
      <c r="F90" s="55"/>
      <c r="G90" s="55"/>
      <c r="H90" s="55"/>
      <c r="I90" s="68"/>
      <c r="J90" s="53" t="str">
        <f>+CONCATENATE(B89," - ",J89," años, ",K89," meses")</f>
        <v>Total - 0 años, 0 meses</v>
      </c>
      <c r="K90" s="68"/>
      <c r="L90" s="68"/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55"/>
      <c r="J91" s="50"/>
      <c r="K91" s="55"/>
      <c r="L91" s="55"/>
    </row>
    <row r="92" spans="2:12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0"/>
      <c r="K92" s="55"/>
      <c r="L92" s="55"/>
    </row>
    <row r="93" spans="2:12" s="59" customFormat="1" ht="14.4" customHeight="1" x14ac:dyDescent="0.3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2:12" s="59" customFormat="1" ht="13.8" x14ac:dyDescent="0.3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2:12" x14ac:dyDescent="0.3">
      <c r="B95" s="71"/>
      <c r="C95" s="71"/>
      <c r="D95" s="71"/>
      <c r="E95" s="71"/>
      <c r="F95" s="71"/>
      <c r="G95" s="71"/>
      <c r="H95" s="71"/>
      <c r="I95" s="72"/>
      <c r="J95" s="73"/>
      <c r="K95" s="73"/>
      <c r="L95" s="74"/>
    </row>
    <row r="96" spans="2:12" ht="25.05" customHeight="1" x14ac:dyDescent="0.3">
      <c r="B96" s="71"/>
      <c r="C96" s="70"/>
      <c r="D96" s="71"/>
      <c r="E96" s="71"/>
      <c r="F96" s="71"/>
      <c r="G96" s="71"/>
      <c r="H96" s="71"/>
      <c r="I96" s="72"/>
      <c r="J96" s="73"/>
      <c r="K96" s="73"/>
      <c r="L96" s="74"/>
    </row>
    <row r="97" spans="2:12" ht="18" customHeight="1" thickBot="1" x14ac:dyDescent="0.35">
      <c r="B97" s="86"/>
      <c r="C97" s="86"/>
      <c r="D97" s="86"/>
      <c r="E97" s="71"/>
      <c r="F97" s="71"/>
      <c r="G97" s="71"/>
      <c r="H97" s="71"/>
      <c r="I97" s="72"/>
      <c r="J97" s="73"/>
      <c r="K97" s="73"/>
      <c r="L97" s="74"/>
    </row>
    <row r="98" spans="2:12" x14ac:dyDescent="0.3">
      <c r="B98" s="227" t="s">
        <v>144</v>
      </c>
      <c r="C98" s="227"/>
      <c r="D98" s="227"/>
    </row>
    <row r="99" spans="2:12" ht="18" customHeight="1" x14ac:dyDescent="0.3">
      <c r="B99" s="226" t="s">
        <v>150</v>
      </c>
      <c r="C99" s="226"/>
      <c r="D99" s="226"/>
    </row>
    <row r="100" spans="2:12" ht="18" customHeight="1" x14ac:dyDescent="0.3">
      <c r="B100" s="224" t="s">
        <v>148</v>
      </c>
      <c r="C100" s="224"/>
      <c r="D100" s="224"/>
    </row>
    <row r="101" spans="2:12" ht="18" customHeight="1" x14ac:dyDescent="0.3">
      <c r="B101" s="224" t="s">
        <v>149</v>
      </c>
      <c r="C101" s="224"/>
      <c r="D101" s="224"/>
    </row>
  </sheetData>
  <mergeCells count="123">
    <mergeCell ref="B101:D101"/>
    <mergeCell ref="D21:F2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99:D99"/>
    <mergeCell ref="B100:D100"/>
    <mergeCell ref="B98:D98"/>
    <mergeCell ref="D87:E87"/>
    <mergeCell ref="D88:E88"/>
    <mergeCell ref="B89:H89"/>
    <mergeCell ref="D69:E69"/>
    <mergeCell ref="D70:E70"/>
    <mergeCell ref="D71:E71"/>
    <mergeCell ref="D84:E84"/>
    <mergeCell ref="D85:E85"/>
    <mergeCell ref="D86:E86"/>
    <mergeCell ref="D62:E62"/>
    <mergeCell ref="B63:H63"/>
    <mergeCell ref="B66:E66"/>
    <mergeCell ref="F66:L66"/>
    <mergeCell ref="B67:L67"/>
    <mergeCell ref="D68:E68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G32:I32"/>
    <mergeCell ref="D38:E38"/>
    <mergeCell ref="D39:E39"/>
    <mergeCell ref="D40:E40"/>
    <mergeCell ref="D41:E41"/>
    <mergeCell ref="D42:E42"/>
    <mergeCell ref="D43:E43"/>
    <mergeCell ref="B33:E33"/>
    <mergeCell ref="F33:L33"/>
    <mergeCell ref="B34:L34"/>
    <mergeCell ref="D35:E35"/>
    <mergeCell ref="D36:E36"/>
    <mergeCell ref="D37:E37"/>
    <mergeCell ref="B18:C18"/>
    <mergeCell ref="E18:L18"/>
    <mergeCell ref="B21:C21"/>
    <mergeCell ref="J21:L21"/>
    <mergeCell ref="D22:F22"/>
    <mergeCell ref="D23:F23"/>
    <mergeCell ref="B26:C26"/>
    <mergeCell ref="B27:C27"/>
    <mergeCell ref="B24:C24"/>
    <mergeCell ref="B25:C25"/>
    <mergeCell ref="D24:F24"/>
    <mergeCell ref="D25:F25"/>
    <mergeCell ref="D26:F26"/>
    <mergeCell ref="D27:F27"/>
    <mergeCell ref="B20:C20"/>
    <mergeCell ref="D20:L20"/>
    <mergeCell ref="G21:H21"/>
    <mergeCell ref="B15:C15"/>
    <mergeCell ref="E15:L15"/>
    <mergeCell ref="B16:C16"/>
    <mergeCell ref="E16:L16"/>
    <mergeCell ref="B17:C17"/>
    <mergeCell ref="E17:L17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:L2"/>
    <mergeCell ref="B4:C4"/>
    <mergeCell ref="E4:L4"/>
    <mergeCell ref="B5:C5"/>
    <mergeCell ref="E5:L5"/>
    <mergeCell ref="B6:C6"/>
    <mergeCell ref="E6:L6"/>
    <mergeCell ref="G28:H28"/>
    <mergeCell ref="G29:H29"/>
    <mergeCell ref="G30:H30"/>
    <mergeCell ref="G31:H31"/>
    <mergeCell ref="B22:C22"/>
    <mergeCell ref="B23:C23"/>
    <mergeCell ref="D29:F29"/>
    <mergeCell ref="D30:F30"/>
    <mergeCell ref="D28:F28"/>
    <mergeCell ref="B28:C31"/>
    <mergeCell ref="D31:F31"/>
    <mergeCell ref="G22:H22"/>
    <mergeCell ref="G23:H23"/>
    <mergeCell ref="G24:H24"/>
    <mergeCell ref="G25:H25"/>
    <mergeCell ref="G26:H26"/>
    <mergeCell ref="G27:H27"/>
  </mergeCells>
  <printOptions horizontalCentered="1"/>
  <pageMargins left="0.25" right="0.25" top="0.75" bottom="0.75" header="0.3" footer="0.3"/>
  <pageSetup paperSize="8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2023-11-16T01:24:21Z</cp:lastPrinted>
  <dcterms:created xsi:type="dcterms:W3CDTF">2021-05-26T23:56:39Z</dcterms:created>
  <dcterms:modified xsi:type="dcterms:W3CDTF">2024-02-27T23:09:43Z</dcterms:modified>
</cp:coreProperties>
</file>